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05" windowWidth="17715" windowHeight="11190"/>
  </bookViews>
  <sheets>
    <sheet name="K19" sheetId="1" r:id="rId1"/>
  </sheets>
  <definedNames>
    <definedName name="_xlnm._FilterDatabase" localSheetId="0" hidden="1">'K19'!$A$9:$P$118</definedName>
    <definedName name="_xlnm.Print_Titles" localSheetId="0">'K19'!$8:$9</definedName>
  </definedNames>
  <calcPr calcId="144525" fullCalcOnLoad="1"/>
</workbook>
</file>

<file path=xl/calcChain.xml><?xml version="1.0" encoding="utf-8"?>
<calcChain xmlns="http://schemas.openxmlformats.org/spreadsheetml/2006/main">
  <c r="O113" i="1" l="1"/>
  <c r="J113" i="1"/>
  <c r="K113" i="1" s="1"/>
  <c r="O112" i="1"/>
  <c r="K112" i="1"/>
  <c r="J112" i="1"/>
  <c r="O111" i="1"/>
  <c r="J111" i="1"/>
  <c r="K111" i="1" s="1"/>
  <c r="O110" i="1"/>
  <c r="J110" i="1"/>
  <c r="K110" i="1" s="1"/>
  <c r="O109" i="1"/>
  <c r="J109" i="1"/>
  <c r="K109" i="1" s="1"/>
  <c r="O108" i="1"/>
  <c r="K108" i="1"/>
  <c r="J108" i="1"/>
  <c r="O107" i="1"/>
  <c r="J107" i="1"/>
  <c r="K107" i="1" s="1"/>
  <c r="O106" i="1"/>
  <c r="J106" i="1"/>
  <c r="K106" i="1" s="1"/>
  <c r="O105" i="1"/>
  <c r="J105" i="1"/>
  <c r="K105" i="1" s="1"/>
  <c r="O104" i="1"/>
  <c r="K104" i="1"/>
  <c r="J104" i="1"/>
  <c r="O103" i="1"/>
  <c r="J103" i="1"/>
  <c r="K103" i="1" s="1"/>
  <c r="O102" i="1"/>
  <c r="J102" i="1"/>
  <c r="K102" i="1" s="1"/>
  <c r="O101" i="1"/>
  <c r="J101" i="1"/>
  <c r="K101" i="1" s="1"/>
  <c r="O100" i="1"/>
  <c r="K100" i="1"/>
  <c r="J100" i="1"/>
  <c r="O99" i="1"/>
  <c r="J99" i="1"/>
  <c r="K99" i="1" s="1"/>
  <c r="O98" i="1"/>
  <c r="J98" i="1"/>
  <c r="K98" i="1" s="1"/>
  <c r="O97" i="1"/>
  <c r="J97" i="1"/>
  <c r="K97" i="1" s="1"/>
  <c r="O96" i="1"/>
  <c r="K96" i="1"/>
  <c r="J96" i="1"/>
  <c r="O95" i="1"/>
  <c r="J95" i="1"/>
  <c r="K95" i="1" s="1"/>
  <c r="O94" i="1"/>
  <c r="J94" i="1"/>
  <c r="K94" i="1" s="1"/>
  <c r="O93" i="1"/>
  <c r="J93" i="1"/>
  <c r="K93" i="1" s="1"/>
  <c r="O92" i="1"/>
  <c r="K92" i="1"/>
  <c r="J92" i="1"/>
  <c r="O91" i="1"/>
  <c r="J91" i="1"/>
  <c r="K91" i="1" s="1"/>
  <c r="O90" i="1"/>
  <c r="J90" i="1"/>
  <c r="K90" i="1" s="1"/>
  <c r="O89" i="1"/>
  <c r="J89" i="1"/>
  <c r="K89" i="1" s="1"/>
  <c r="O88" i="1"/>
  <c r="K88" i="1"/>
  <c r="J88" i="1"/>
  <c r="O87" i="1"/>
  <c r="J87" i="1"/>
  <c r="K87" i="1" s="1"/>
  <c r="O86" i="1"/>
  <c r="J86" i="1"/>
  <c r="K86" i="1" s="1"/>
  <c r="O85" i="1"/>
  <c r="J85" i="1"/>
  <c r="K85" i="1" s="1"/>
  <c r="O84" i="1"/>
  <c r="K84" i="1"/>
  <c r="J84" i="1"/>
  <c r="O83" i="1"/>
  <c r="J83" i="1"/>
  <c r="K83" i="1" s="1"/>
  <c r="O82" i="1"/>
  <c r="J82" i="1"/>
  <c r="K82" i="1" s="1"/>
  <c r="O81" i="1"/>
  <c r="J81" i="1"/>
  <c r="K81" i="1" s="1"/>
  <c r="O80" i="1"/>
  <c r="K80" i="1"/>
  <c r="J80" i="1"/>
  <c r="O79" i="1"/>
  <c r="J79" i="1"/>
  <c r="K79" i="1" s="1"/>
  <c r="O78" i="1"/>
  <c r="J78" i="1"/>
  <c r="K78" i="1" s="1"/>
  <c r="O77" i="1"/>
  <c r="J77" i="1"/>
  <c r="K77" i="1" s="1"/>
  <c r="O76" i="1"/>
  <c r="K76" i="1"/>
  <c r="J76" i="1"/>
  <c r="O75" i="1"/>
  <c r="J75" i="1"/>
  <c r="K75" i="1" s="1"/>
  <c r="O74" i="1"/>
  <c r="J74" i="1"/>
  <c r="K74" i="1" s="1"/>
  <c r="O73" i="1"/>
  <c r="J73" i="1"/>
  <c r="K73" i="1" s="1"/>
  <c r="O72" i="1"/>
  <c r="K72" i="1"/>
  <c r="J72" i="1"/>
  <c r="O71" i="1"/>
  <c r="J71" i="1"/>
  <c r="K71" i="1" s="1"/>
  <c r="O70" i="1"/>
  <c r="J70" i="1"/>
  <c r="K70" i="1" s="1"/>
  <c r="O69" i="1"/>
  <c r="J69" i="1"/>
  <c r="K69" i="1" s="1"/>
  <c r="O68" i="1"/>
  <c r="K68" i="1"/>
  <c r="J68" i="1"/>
  <c r="O67" i="1"/>
  <c r="J67" i="1"/>
  <c r="K67" i="1" s="1"/>
  <c r="O66" i="1"/>
  <c r="J66" i="1"/>
  <c r="K66" i="1" s="1"/>
  <c r="O65" i="1"/>
  <c r="J65" i="1"/>
  <c r="K65" i="1" s="1"/>
  <c r="O64" i="1"/>
  <c r="K64" i="1"/>
  <c r="J64" i="1"/>
  <c r="O63" i="1"/>
  <c r="J63" i="1"/>
  <c r="K63" i="1" s="1"/>
  <c r="O62" i="1"/>
  <c r="J62" i="1"/>
  <c r="K62" i="1" s="1"/>
  <c r="O61" i="1"/>
  <c r="J61" i="1"/>
  <c r="K61" i="1" s="1"/>
  <c r="O60" i="1"/>
  <c r="K60" i="1"/>
  <c r="J60" i="1"/>
  <c r="O59" i="1"/>
  <c r="J59" i="1"/>
  <c r="K59" i="1" s="1"/>
  <c r="O58" i="1"/>
  <c r="J58" i="1"/>
  <c r="K58" i="1" s="1"/>
  <c r="O57" i="1"/>
  <c r="J57" i="1"/>
  <c r="K57" i="1" s="1"/>
  <c r="O56" i="1"/>
  <c r="K56" i="1"/>
  <c r="J56" i="1"/>
  <c r="O55" i="1"/>
  <c r="J55" i="1"/>
  <c r="K55" i="1" s="1"/>
  <c r="O54" i="1"/>
  <c r="J54" i="1"/>
  <c r="K54" i="1" s="1"/>
  <c r="O53" i="1"/>
  <c r="J53" i="1"/>
  <c r="K53" i="1" s="1"/>
  <c r="O52" i="1"/>
  <c r="K52" i="1"/>
  <c r="J52" i="1"/>
  <c r="O51" i="1"/>
  <c r="J51" i="1"/>
  <c r="K51" i="1" s="1"/>
  <c r="O50" i="1"/>
  <c r="J50" i="1"/>
  <c r="K50" i="1" s="1"/>
  <c r="O49" i="1"/>
  <c r="J49" i="1"/>
  <c r="K49" i="1" s="1"/>
  <c r="O48" i="1"/>
  <c r="K48" i="1"/>
  <c r="J48" i="1"/>
  <c r="O47" i="1"/>
  <c r="J47" i="1"/>
  <c r="K47" i="1" s="1"/>
  <c r="O46" i="1"/>
  <c r="J46" i="1"/>
  <c r="K46" i="1" s="1"/>
  <c r="O45" i="1"/>
  <c r="J45" i="1"/>
  <c r="K45" i="1" s="1"/>
  <c r="O44" i="1"/>
  <c r="K44" i="1"/>
  <c r="J44" i="1"/>
  <c r="O43" i="1"/>
  <c r="J43" i="1"/>
  <c r="K43" i="1" s="1"/>
  <c r="O42" i="1"/>
  <c r="J42" i="1"/>
  <c r="K42" i="1" s="1"/>
  <c r="O41" i="1"/>
  <c r="J41" i="1"/>
  <c r="K41" i="1" s="1"/>
  <c r="O40" i="1"/>
  <c r="K40" i="1"/>
  <c r="J40" i="1"/>
  <c r="O39" i="1"/>
  <c r="J39" i="1"/>
  <c r="K39" i="1" s="1"/>
  <c r="O38" i="1"/>
  <c r="J38" i="1"/>
  <c r="K38" i="1" s="1"/>
  <c r="O37" i="1"/>
  <c r="J37" i="1"/>
  <c r="K37" i="1" s="1"/>
  <c r="O36" i="1"/>
  <c r="K36" i="1"/>
  <c r="J36" i="1"/>
  <c r="O35" i="1"/>
  <c r="J35" i="1"/>
  <c r="K35" i="1" s="1"/>
  <c r="O34" i="1"/>
  <c r="J34" i="1"/>
  <c r="K34" i="1" s="1"/>
  <c r="O33" i="1"/>
  <c r="J33" i="1"/>
  <c r="K33" i="1" s="1"/>
  <c r="O32" i="1"/>
  <c r="K32" i="1"/>
  <c r="J32" i="1"/>
  <c r="O31" i="1"/>
  <c r="J31" i="1"/>
  <c r="K31" i="1" s="1"/>
  <c r="O30" i="1"/>
  <c r="J30" i="1"/>
  <c r="K30" i="1" s="1"/>
  <c r="O29" i="1"/>
  <c r="J29" i="1"/>
  <c r="K29" i="1" s="1"/>
  <c r="O28" i="1"/>
  <c r="K28" i="1"/>
  <c r="J28" i="1"/>
  <c r="O27" i="1"/>
  <c r="J27" i="1"/>
  <c r="K27" i="1" s="1"/>
  <c r="O26" i="1"/>
  <c r="J26" i="1"/>
  <c r="K26" i="1" s="1"/>
  <c r="O25" i="1"/>
  <c r="J25" i="1"/>
  <c r="K25" i="1" s="1"/>
  <c r="O24" i="1"/>
  <c r="K24" i="1"/>
  <c r="J24" i="1"/>
  <c r="O23" i="1"/>
  <c r="J23" i="1"/>
  <c r="K23" i="1" s="1"/>
  <c r="O22" i="1"/>
  <c r="J22" i="1"/>
  <c r="K22" i="1" s="1"/>
  <c r="O21" i="1"/>
  <c r="J21" i="1"/>
  <c r="K21" i="1" s="1"/>
  <c r="O20" i="1"/>
  <c r="K20" i="1"/>
  <c r="J20" i="1"/>
  <c r="O19" i="1"/>
  <c r="J19" i="1"/>
  <c r="K19" i="1" s="1"/>
  <c r="O18" i="1"/>
  <c r="J18" i="1"/>
  <c r="K18" i="1" s="1"/>
  <c r="O17" i="1"/>
  <c r="J17" i="1"/>
  <c r="K17" i="1" s="1"/>
  <c r="O16" i="1"/>
  <c r="K16" i="1"/>
  <c r="J16" i="1"/>
  <c r="O15" i="1"/>
  <c r="J15" i="1"/>
  <c r="K15" i="1" s="1"/>
  <c r="O14" i="1"/>
  <c r="J14" i="1"/>
  <c r="K14" i="1" s="1"/>
  <c r="O13" i="1"/>
  <c r="J13" i="1"/>
  <c r="K13" i="1" s="1"/>
  <c r="O12" i="1"/>
  <c r="O114" i="1" s="1"/>
  <c r="K12" i="1"/>
  <c r="J12" i="1"/>
  <c r="O11" i="1"/>
  <c r="J11" i="1"/>
  <c r="K11" i="1" s="1"/>
  <c r="O10" i="1"/>
  <c r="J10" i="1"/>
  <c r="K10" i="1" s="1"/>
  <c r="K115" i="1" l="1"/>
</calcChain>
</file>

<file path=xl/sharedStrings.xml><?xml version="1.0" encoding="utf-8"?>
<sst xmlns="http://schemas.openxmlformats.org/spreadsheetml/2006/main" count="649" uniqueCount="398">
  <si>
    <t>BỘ GIÁO DỤC &amp; ĐÀO TẠO</t>
  </si>
  <si>
    <t>CỘNG HÒA XÃ HỘI CHỦ NGHĨA VIỆT NAM</t>
  </si>
  <si>
    <t>TRƯỜNG ĐẠI HỌC DUY TÂN</t>
  </si>
  <si>
    <t>Độc Lập - Tự do - Hạnh phúc</t>
  </si>
  <si>
    <t>DANH SÁCH SINH VIÊN K19 THUỘC KHOA XH&amp;NV</t>
  </si>
  <si>
    <t>ĐƯỢC GIẢM 50% HỌC PHÍ  HK I NĂM 2016-2017</t>
  </si>
  <si>
    <t>STT</t>
  </si>
  <si>
    <t>MSSV</t>
  </si>
  <si>
    <t>HỌ VÀ TÊN</t>
  </si>
  <si>
    <t>NG.SINH</t>
  </si>
  <si>
    <t>LỚP</t>
  </si>
  <si>
    <t>NGÀNH</t>
  </si>
  <si>
    <t>MỨC GIẢM</t>
  </si>
  <si>
    <t>SỐ TIỀN THỰC TẾ SV  ĐÓNG HKI</t>
  </si>
  <si>
    <t>THÀNH TIỀN</t>
  </si>
  <si>
    <t>GHI CHÚ</t>
  </si>
  <si>
    <t>1920339439</t>
  </si>
  <si>
    <t>Nguyễn Thị Thiện</t>
  </si>
  <si>
    <t>An</t>
  </si>
  <si>
    <t>27/05/1995</t>
  </si>
  <si>
    <t>K19VBC</t>
  </si>
  <si>
    <t>Văn- Báo chí</t>
  </si>
  <si>
    <t>1920336167</t>
  </si>
  <si>
    <t xml:space="preserve">Nguyễn Thái Thanh </t>
  </si>
  <si>
    <t>Bình</t>
  </si>
  <si>
    <t>31/01/1995</t>
  </si>
  <si>
    <t>1921336190</t>
  </si>
  <si>
    <t>Lê Văn</t>
  </si>
  <si>
    <t>Châu</t>
  </si>
  <si>
    <t>19/05/1995</t>
  </si>
  <si>
    <t>1921336187</t>
  </si>
  <si>
    <t>Huỳnh Đức</t>
  </si>
  <si>
    <t>Cường</t>
  </si>
  <si>
    <t>01/11/1995</t>
  </si>
  <si>
    <t>1921336161</t>
  </si>
  <si>
    <t>Trịnh Ngọc</t>
  </si>
  <si>
    <t>Đoan</t>
  </si>
  <si>
    <t>19/01/1994</t>
  </si>
  <si>
    <t>1921336183</t>
  </si>
  <si>
    <t>Nguyễn Bá</t>
  </si>
  <si>
    <t>Đức</t>
  </si>
  <si>
    <t>03/11/1994</t>
  </si>
  <si>
    <t>1920332352</t>
  </si>
  <si>
    <t>Lê Thị Mỹ</t>
  </si>
  <si>
    <t>Dung</t>
  </si>
  <si>
    <t>22/01/1995</t>
  </si>
  <si>
    <t>1921336176</t>
  </si>
  <si>
    <t>Nguyễn Xuân</t>
  </si>
  <si>
    <t>Dzin</t>
  </si>
  <si>
    <t>18/05/1994</t>
  </si>
  <si>
    <t>1921338526</t>
  </si>
  <si>
    <t>Lý Chấn</t>
  </si>
  <si>
    <t>Hải</t>
  </si>
  <si>
    <t>14/08/1994</t>
  </si>
  <si>
    <t>1920330961</t>
  </si>
  <si>
    <t>Lê Ngọc</t>
  </si>
  <si>
    <t>Hằng</t>
  </si>
  <si>
    <t>04/03/1995</t>
  </si>
  <si>
    <t>1921336181</t>
  </si>
  <si>
    <t>Đặng Xuân</t>
  </si>
  <si>
    <t>Huy</t>
  </si>
  <si>
    <t>08/11/1995</t>
  </si>
  <si>
    <t>1921336191</t>
  </si>
  <si>
    <t>Nguyễn Nhật</t>
  </si>
  <si>
    <t>Khang</t>
  </si>
  <si>
    <t>23/10/1993</t>
  </si>
  <si>
    <t>1920336158</t>
  </si>
  <si>
    <t>Hồ Nguyễn Việt</t>
  </si>
  <si>
    <t>Khanh</t>
  </si>
  <si>
    <t>26/04/1995</t>
  </si>
  <si>
    <t>1920332671</t>
  </si>
  <si>
    <t>Dương Ngọc Ái</t>
  </si>
  <si>
    <t>Linh</t>
  </si>
  <si>
    <t>02/04/1995</t>
  </si>
  <si>
    <t>1921330990</t>
  </si>
  <si>
    <t>Bùi Công</t>
  </si>
  <si>
    <t>Lực</t>
  </si>
  <si>
    <t>20/06/1995</t>
  </si>
  <si>
    <t>1921336163</t>
  </si>
  <si>
    <t>Lê Trọng</t>
  </si>
  <si>
    <t>Nghĩa</t>
  </si>
  <si>
    <t>16/10/1995</t>
  </si>
  <si>
    <t>1920331976</t>
  </si>
  <si>
    <t>Nguyễn Hoài</t>
  </si>
  <si>
    <t>Ngọc</t>
  </si>
  <si>
    <t>08/08/1995</t>
  </si>
  <si>
    <t>1920336162</t>
  </si>
  <si>
    <t>Nguyễn Phương</t>
  </si>
  <si>
    <t>11/03/1995</t>
  </si>
  <si>
    <t>1921336168</t>
  </si>
  <si>
    <t xml:space="preserve">Lê Tú </t>
  </si>
  <si>
    <t>Nhân</t>
  </si>
  <si>
    <t>20/09/1995</t>
  </si>
  <si>
    <t>1921336171</t>
  </si>
  <si>
    <t>Nhật</t>
  </si>
  <si>
    <t>16/09/1995</t>
  </si>
  <si>
    <t>1920330976</t>
  </si>
  <si>
    <t>Đặng Thị</t>
  </si>
  <si>
    <t>Phương</t>
  </si>
  <si>
    <t>18/06/1994</t>
  </si>
  <si>
    <t>1920332607</t>
  </si>
  <si>
    <t>Hồ Thị</t>
  </si>
  <si>
    <t>16/06/1995</t>
  </si>
  <si>
    <t>1920332676</t>
  </si>
  <si>
    <t>Phạm Thị Hoài</t>
  </si>
  <si>
    <t>16/12/1994</t>
  </si>
  <si>
    <t>1920339974</t>
  </si>
  <si>
    <t xml:space="preserve">Nguyễn Thị Thu </t>
  </si>
  <si>
    <t>26/08/1995</t>
  </si>
  <si>
    <t>1920336174</t>
  </si>
  <si>
    <t>Nguyễn Thị Mỹ</t>
  </si>
  <si>
    <t>Phượng</t>
  </si>
  <si>
    <t>13/02/1995</t>
  </si>
  <si>
    <t>1920339095</t>
  </si>
  <si>
    <t>Nguyễn Thị Tú</t>
  </si>
  <si>
    <t>Quỳnh</t>
  </si>
  <si>
    <t>17/12/1995</t>
  </si>
  <si>
    <t>1920338019</t>
  </si>
  <si>
    <t xml:space="preserve">Hồ Thị </t>
  </si>
  <si>
    <t>Sen</t>
  </si>
  <si>
    <t>25/12/1995</t>
  </si>
  <si>
    <t>1920331940</t>
  </si>
  <si>
    <t>Nguyễn Thị Thi</t>
  </si>
  <si>
    <t>Thảo</t>
  </si>
  <si>
    <t>07/09/1994</t>
  </si>
  <si>
    <t>1920331982</t>
  </si>
  <si>
    <t>Đặng Thị Thu</t>
  </si>
  <si>
    <t>14/11/1995</t>
  </si>
  <si>
    <t>1920332386</t>
  </si>
  <si>
    <t>Tống Thị Phước</t>
  </si>
  <si>
    <t>Thiên</t>
  </si>
  <si>
    <t>16/03/1995</t>
  </si>
  <si>
    <t>1921338835</t>
  </si>
  <si>
    <t>Nguyễn Văn</t>
  </si>
  <si>
    <t>Thỏa</t>
  </si>
  <si>
    <t>26/08/1994</t>
  </si>
  <si>
    <t>1920339951</t>
  </si>
  <si>
    <t>Đinh Hoàng Nguyệt</t>
  </si>
  <si>
    <t>Trang</t>
  </si>
  <si>
    <t>01/02/1995</t>
  </si>
  <si>
    <t>1920356218</t>
  </si>
  <si>
    <t>21/05/1995</t>
  </si>
  <si>
    <t>1920332495</t>
  </si>
  <si>
    <t>Phạm Thị Yến</t>
  </si>
  <si>
    <t>07/01/1995</t>
  </si>
  <si>
    <t>1921338018</t>
  </si>
  <si>
    <t>Trương Ngọc</t>
  </si>
  <si>
    <t>Tư</t>
  </si>
  <si>
    <t>01/01/1995</t>
  </si>
  <si>
    <t>1920336159</t>
  </si>
  <si>
    <t>Lê Võ Nhật</t>
  </si>
  <si>
    <t>Uyên</t>
  </si>
  <si>
    <t>29/03/1995</t>
  </si>
  <si>
    <t>1920336166</t>
  </si>
  <si>
    <t>Đoàn Trần Lộc</t>
  </si>
  <si>
    <t>Uyển</t>
  </si>
  <si>
    <t>27/02/1995</t>
  </si>
  <si>
    <t>1920331979</t>
  </si>
  <si>
    <t>Nguyễn Thị Thúy</t>
  </si>
  <si>
    <t>Vi</t>
  </si>
  <si>
    <t>16/05/1995</t>
  </si>
  <si>
    <t>1921331908</t>
  </si>
  <si>
    <t>Nguyễn Quốc</t>
  </si>
  <si>
    <t>Vương</t>
  </si>
  <si>
    <t>14/03/1995</t>
  </si>
  <si>
    <t>1920330972</t>
  </si>
  <si>
    <t>Trần Thị Thục</t>
  </si>
  <si>
    <t>Vy</t>
  </si>
  <si>
    <t>12/09/1995</t>
  </si>
  <si>
    <t>1920259037</t>
  </si>
  <si>
    <t>Nguyễn Hà Kiều</t>
  </si>
  <si>
    <t>Anh</t>
  </si>
  <si>
    <t>09/07/1995</t>
  </si>
  <si>
    <t>K19VQH</t>
  </si>
  <si>
    <t>Quan hệ Quốc tế</t>
  </si>
  <si>
    <t>1920352580</t>
  </si>
  <si>
    <t>Vũ Thị Việt</t>
  </si>
  <si>
    <t>24/06/1994</t>
  </si>
  <si>
    <t>1920356226</t>
  </si>
  <si>
    <t>Nguyễn Xuân Quỳnh</t>
  </si>
  <si>
    <t>20/10/1994</t>
  </si>
  <si>
    <t>1920356219</t>
  </si>
  <si>
    <t>Nguyễn Thị Kim</t>
  </si>
  <si>
    <t>Ánh</t>
  </si>
  <si>
    <t>19/12/1995</t>
  </si>
  <si>
    <t>1920358912</t>
  </si>
  <si>
    <t>Nguyễn Thị Ngọc</t>
  </si>
  <si>
    <t>08/09/1995</t>
  </si>
  <si>
    <t>1920356198</t>
  </si>
  <si>
    <t>Nguyễn Thị Hải</t>
  </si>
  <si>
    <t>Âu</t>
  </si>
  <si>
    <t>1920326336</t>
  </si>
  <si>
    <t>Ngô Thị</t>
  </si>
  <si>
    <t>01/06/1995</t>
  </si>
  <si>
    <t>1921356206</t>
  </si>
  <si>
    <t>Trần Minh</t>
  </si>
  <si>
    <t>Đạt</t>
  </si>
  <si>
    <t>15/01/1995</t>
  </si>
  <si>
    <t>1921715895</t>
  </si>
  <si>
    <t>Đỗ Văn Thành</t>
  </si>
  <si>
    <t>12/03/1995</t>
  </si>
  <si>
    <t>1920715921</t>
  </si>
  <si>
    <t>Trần Thị Như</t>
  </si>
  <si>
    <t>Diễm</t>
  </si>
  <si>
    <t>10/10/1995</t>
  </si>
  <si>
    <t>1921726095</t>
  </si>
  <si>
    <t>Nguyễn Hồng</t>
  </si>
  <si>
    <t>13/10/1995</t>
  </si>
  <si>
    <t>1920356197</t>
  </si>
  <si>
    <t>Phạm Thị Mỹ</t>
  </si>
  <si>
    <t>1920359848</t>
  </si>
  <si>
    <t>Lê Thị Thùy</t>
  </si>
  <si>
    <t>Dương</t>
  </si>
  <si>
    <t>23/02/1995</t>
  </si>
  <si>
    <t>1920356217</t>
  </si>
  <si>
    <t xml:space="preserve">Hoàng Minh </t>
  </si>
  <si>
    <t>Giang</t>
  </si>
  <si>
    <t>20/03/1995</t>
  </si>
  <si>
    <t>1920350956</t>
  </si>
  <si>
    <t>Nguyễn Thị Hồng</t>
  </si>
  <si>
    <t>Hà</t>
  </si>
  <si>
    <t>15/11/1995</t>
  </si>
  <si>
    <t>1920318797</t>
  </si>
  <si>
    <t>Võ Thị Thu</t>
  </si>
  <si>
    <t>19/01/1995</t>
  </si>
  <si>
    <t>1920356202</t>
  </si>
  <si>
    <t>Bùi Nguyên Minh</t>
  </si>
  <si>
    <t>03/04/1995</t>
  </si>
  <si>
    <t>1920356195</t>
  </si>
  <si>
    <t>Nguyễn Thị</t>
  </si>
  <si>
    <t>19/06/1995</t>
  </si>
  <si>
    <t>1920358021</t>
  </si>
  <si>
    <t>Nguyễn Đỗ Mỹ</t>
  </si>
  <si>
    <t>04/02/1995</t>
  </si>
  <si>
    <t>1921359865</t>
  </si>
  <si>
    <t>Đặng Văn</t>
  </si>
  <si>
    <t>Hiếu</t>
  </si>
  <si>
    <t>22/03/1993</t>
  </si>
  <si>
    <t>1920356221</t>
  </si>
  <si>
    <t>Trần Thị Minh</t>
  </si>
  <si>
    <t>Hoà</t>
  </si>
  <si>
    <t>05/03/1995</t>
  </si>
  <si>
    <t>1920351933</t>
  </si>
  <si>
    <t>Thân Thị</t>
  </si>
  <si>
    <t>Hòa</t>
  </si>
  <si>
    <t>23/01/1994</t>
  </si>
  <si>
    <t>1921153322</t>
  </si>
  <si>
    <t>Hoàng</t>
  </si>
  <si>
    <t>16/06/1994</t>
  </si>
  <si>
    <t>1920715741</t>
  </si>
  <si>
    <t>Nguyễn Điệp Hồng</t>
  </si>
  <si>
    <t>29/05/1995</t>
  </si>
  <si>
    <t>1920715898</t>
  </si>
  <si>
    <t>Võ Thị Phương</t>
  </si>
  <si>
    <t>28/12/1995</t>
  </si>
  <si>
    <t>1920359413</t>
  </si>
  <si>
    <t>Nguyễn Thị Thanh</t>
  </si>
  <si>
    <t>Loan</t>
  </si>
  <si>
    <t>31/05/1995</t>
  </si>
  <si>
    <t>1921331914</t>
  </si>
  <si>
    <t>Võ Văn</t>
  </si>
  <si>
    <t>Lợi</t>
  </si>
  <si>
    <t>25/09/1991</t>
  </si>
  <si>
    <t>1921356230</t>
  </si>
  <si>
    <t xml:space="preserve">Phạm Thanh </t>
  </si>
  <si>
    <t>Long</t>
  </si>
  <si>
    <t>26/06/1993</t>
  </si>
  <si>
    <t>1920322551</t>
  </si>
  <si>
    <t>Hứa Thị Thanh</t>
  </si>
  <si>
    <t>28/06/1995</t>
  </si>
  <si>
    <t>1921350825</t>
  </si>
  <si>
    <t>Võ Đặng Duy</t>
  </si>
  <si>
    <t>Luân</t>
  </si>
  <si>
    <t>27/03/1995</t>
  </si>
  <si>
    <t>1920351327</t>
  </si>
  <si>
    <t>Nguyễn Nữ Thảo</t>
  </si>
  <si>
    <t>Ly</t>
  </si>
  <si>
    <t>30/09/1995</t>
  </si>
  <si>
    <t>1920352307</t>
  </si>
  <si>
    <t>Huỳnh Thị Bảo</t>
  </si>
  <si>
    <t>Mi</t>
  </si>
  <si>
    <t>09/10/1995</t>
  </si>
  <si>
    <t>1920358533</t>
  </si>
  <si>
    <t>Phạm Thị Sương</t>
  </si>
  <si>
    <t>Muội</t>
  </si>
  <si>
    <t>17/10/1994</t>
  </si>
  <si>
    <t>1920225258</t>
  </si>
  <si>
    <t>Lưu Hoàng Thảo</t>
  </si>
  <si>
    <t>My</t>
  </si>
  <si>
    <t>28/11/1995</t>
  </si>
  <si>
    <t>1920356209</t>
  </si>
  <si>
    <t>02/06/1993</t>
  </si>
  <si>
    <t>1920358532</t>
  </si>
  <si>
    <t>Ngân</t>
  </si>
  <si>
    <t>1920358530</t>
  </si>
  <si>
    <t>Trần Thúy</t>
  </si>
  <si>
    <t>Nguyên</t>
  </si>
  <si>
    <t>12/05/1995</t>
  </si>
  <si>
    <t>1920356222</t>
  </si>
  <si>
    <t>Phan Thị Thanh</t>
  </si>
  <si>
    <t>Nhàn</t>
  </si>
  <si>
    <t>19/03/1995</t>
  </si>
  <si>
    <t>1920356229</t>
  </si>
  <si>
    <t>Nguyễn Cẩm</t>
  </si>
  <si>
    <t>Nhung</t>
  </si>
  <si>
    <t>07/11/1994</t>
  </si>
  <si>
    <t>1920356213</t>
  </si>
  <si>
    <t>Võ Mai Thị Kiều</t>
  </si>
  <si>
    <t>1920351371</t>
  </si>
  <si>
    <t>Nguyễn Ngọc Đan</t>
  </si>
  <si>
    <t>12/01/1995</t>
  </si>
  <si>
    <t>1921359138</t>
  </si>
  <si>
    <t xml:space="preserve">Nguyễn Tấn </t>
  </si>
  <si>
    <t>Sĩ</t>
  </si>
  <si>
    <t>10/01/1995</t>
  </si>
  <si>
    <t>1920316302</t>
  </si>
  <si>
    <t>Trần Thị</t>
  </si>
  <si>
    <t>Tâm</t>
  </si>
  <si>
    <t>21/07/1995</t>
  </si>
  <si>
    <t>1920269436</t>
  </si>
  <si>
    <t>Hồ Thị Thanh</t>
  </si>
  <si>
    <t>Thanh</t>
  </si>
  <si>
    <t>15/11/1994</t>
  </si>
  <si>
    <t>1920726077</t>
  </si>
  <si>
    <t>Đoàn Thị Thanh</t>
  </si>
  <si>
    <t>Thiện</t>
  </si>
  <si>
    <t>24/06/1995</t>
  </si>
  <si>
    <t>1920716838</t>
  </si>
  <si>
    <t>Phan Thị Anh</t>
  </si>
  <si>
    <t>Thư</t>
  </si>
  <si>
    <t>06/09/1994</t>
  </si>
  <si>
    <t>1921358698</t>
  </si>
  <si>
    <t>Võ Mậu</t>
  </si>
  <si>
    <t>Thương</t>
  </si>
  <si>
    <t>26/07/1995</t>
  </si>
  <si>
    <t>1920715716</t>
  </si>
  <si>
    <t>24/08/1995</t>
  </si>
  <si>
    <t>1920356220</t>
  </si>
  <si>
    <t>Thủy</t>
  </si>
  <si>
    <t>04/01/1995</t>
  </si>
  <si>
    <t>1921356232</t>
  </si>
  <si>
    <t>Trần Hà</t>
  </si>
  <si>
    <t>Tiên</t>
  </si>
  <si>
    <t>01/01/1994</t>
  </si>
  <si>
    <t>1920718853</t>
  </si>
  <si>
    <t>Đoàn Thị Cẩm</t>
  </si>
  <si>
    <t>1920358022</t>
  </si>
  <si>
    <t>Vũ Hồng Thu</t>
  </si>
  <si>
    <t>23/09/1995</t>
  </si>
  <si>
    <t>1920356227</t>
  </si>
  <si>
    <t>Hồ Thị Huyền</t>
  </si>
  <si>
    <t>05/08/1995</t>
  </si>
  <si>
    <t>1920356236</t>
  </si>
  <si>
    <t>Phan Thị Quỳnh</t>
  </si>
  <si>
    <t>28/08/1995</t>
  </si>
  <si>
    <t>1920351832</t>
  </si>
  <si>
    <t>Huỳnh Thị Thu</t>
  </si>
  <si>
    <t>1920359134</t>
  </si>
  <si>
    <t>05/09/1995</t>
  </si>
  <si>
    <t>1920716795</t>
  </si>
  <si>
    <t>Phan Thị Thủy</t>
  </si>
  <si>
    <t>Trinh</t>
  </si>
  <si>
    <t>26/01/1994</t>
  </si>
  <si>
    <t>1920219826</t>
  </si>
  <si>
    <t>Hứa Thanh</t>
  </si>
  <si>
    <t>Trúc</t>
  </si>
  <si>
    <t>02/11/1994</t>
  </si>
  <si>
    <t>1920358529</t>
  </si>
  <si>
    <t>Nguyễn Nguyệt</t>
  </si>
  <si>
    <t>Vấn</t>
  </si>
  <si>
    <t>25/11/1994</t>
  </si>
  <si>
    <t>1920433931</t>
  </si>
  <si>
    <t>1921356203</t>
  </si>
  <si>
    <t xml:space="preserve">Chế Viết </t>
  </si>
  <si>
    <t>Vỹ</t>
  </si>
  <si>
    <t>16/04/1995</t>
  </si>
  <si>
    <t>1920350913</t>
  </si>
  <si>
    <t>Võ Thị Thanh</t>
  </si>
  <si>
    <t>Xuân</t>
  </si>
  <si>
    <t>14/01/1995</t>
  </si>
  <si>
    <t>1920326346</t>
  </si>
  <si>
    <t>Nguyễn Thị Như</t>
  </si>
  <si>
    <t>Ý</t>
  </si>
  <si>
    <t>10/07/1995</t>
  </si>
  <si>
    <t>1920352497</t>
  </si>
  <si>
    <t>Đặng Kim</t>
  </si>
  <si>
    <t>Yến</t>
  </si>
  <si>
    <t>11/08/1995</t>
  </si>
  <si>
    <t>Tổng số:</t>
  </si>
  <si>
    <r>
      <rPr>
        <b/>
        <sz val="12"/>
        <rFont val="Times New Roman"/>
        <family val="1"/>
      </rPr>
      <t>104</t>
    </r>
    <r>
      <rPr>
        <sz val="12"/>
        <rFont val="Times New Roman"/>
        <family val="1"/>
      </rPr>
      <t xml:space="preserve"> sinh viên</t>
    </r>
  </si>
  <si>
    <t>Số tiền bằng chữ: ba trăm bốn mươi hai triệu ba trăm năm mươi ngàn đồng chẵn.</t>
  </si>
  <si>
    <t xml:space="preserve">           Đà Nẵng, ngày       tháng 12 năm 2016</t>
  </si>
  <si>
    <t>PHÒNG C.TÁC SINH VIÊN</t>
  </si>
  <si>
    <t>PHÒNG ĐÀO TẠO ĐH&amp;SĐH</t>
  </si>
  <si>
    <t xml:space="preserve">            PHÒNG KH-TC</t>
  </si>
  <si>
    <t>PHÒNG KHTC</t>
  </si>
  <si>
    <t xml:space="preserve">          HIỆU TRƯỞNG</t>
  </si>
  <si>
    <t>Ban hành theo Quyết định số: 3878/QĐ-ĐHDT, ngày 31 tháng 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</si>
</sst>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0.00_)"/>
    <numFmt numFmtId="187" formatCode="&quot;\&quot;#,##0.00;[Red]&quot;\&quot;\-#,##0.00"/>
    <numFmt numFmtId="188" formatCode="&quot;\&quot;#,##0;[Red]&quot;\&quot;\-#,##0"/>
    <numFmt numFmtId="189" formatCode="_-* #,##0.00_-;\-* #,##0.00_-;_-* &quot;-&quot;??_-;_-@_-"/>
    <numFmt numFmtId="190" formatCode="_-&quot;$&quot;* #,##0_-;\-&quot;$&quot;* #,##0_-;_-&quot;$&quot;* &quot;-&quot;_-;_-@_-"/>
    <numFmt numFmtId="191" formatCode="_-&quot;$&quot;* #,##0.00_-;\-&quot;$&quot;* #,##0.00_-;_-&quot;$&quot;* &quot;-&quot;??_-;_-@_-"/>
  </numFmts>
  <fonts count="79">
    <font>
      <sz val="10"/>
      <name val="Arial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color indexed="8"/>
      <name val="Calibri"/>
      <family val="2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1"/>
      <name val="µ¸¿ò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4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</font>
    <font>
      <b/>
      <i/>
      <sz val="16"/>
      <name val="Helv"/>
    </font>
    <font>
      <sz val="13"/>
      <color indexed="8"/>
      <name val="Times New Roman"/>
      <family val="1"/>
    </font>
    <font>
      <sz val="13"/>
      <name val="VNtimes new roman"/>
      <family val="2"/>
    </font>
    <font>
      <sz val="13"/>
      <name val="VNtimes new roman"/>
    </font>
    <font>
      <sz val="11"/>
      <name val="VNtimes new roman"/>
    </font>
    <font>
      <sz val="13"/>
      <color indexed="8"/>
      <name val="Times New Roman"/>
      <family val="2"/>
    </font>
    <font>
      <sz val="10"/>
      <name val="VNtimes new roman"/>
      <family val="2"/>
    </font>
    <font>
      <sz val="10"/>
      <name val="Arial"/>
      <family val="2"/>
      <charset val="163"/>
    </font>
    <font>
      <sz val="11"/>
      <color indexed="8"/>
      <name val="Calibri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6" fillId="0" borderId="0" applyProtection="0"/>
    <xf numFmtId="0" fontId="17" fillId="0" borderId="0"/>
    <xf numFmtId="167" fontId="18" fillId="0" borderId="0"/>
    <xf numFmtId="0" fontId="19" fillId="4" borderId="0"/>
    <xf numFmtId="0" fontId="19" fillId="5" borderId="0"/>
    <xf numFmtId="0" fontId="19" fillId="4" borderId="0" applyProtection="0"/>
    <xf numFmtId="0" fontId="20" fillId="4" borderId="0"/>
    <xf numFmtId="0" fontId="20" fillId="5" borderId="0"/>
    <xf numFmtId="0" fontId="20" fillId="4" borderId="0" applyProtection="0"/>
    <xf numFmtId="0" fontId="16" fillId="6" borderId="0" applyFont="0" applyFill="0"/>
    <xf numFmtId="0" fontId="16" fillId="7" borderId="0" applyFont="0" applyFill="0"/>
    <xf numFmtId="0" fontId="16" fillId="8" borderId="0" applyFont="0" applyFill="0"/>
    <xf numFmtId="0" fontId="16" fillId="9" borderId="0" applyFont="0" applyFill="0"/>
    <xf numFmtId="0" fontId="16" fillId="10" borderId="0" applyFont="0" applyFill="0"/>
    <xf numFmtId="0" fontId="16" fillId="11" borderId="0" applyFont="0" applyFill="0"/>
    <xf numFmtId="0" fontId="21" fillId="4" borderId="0"/>
    <xf numFmtId="0" fontId="21" fillId="5" borderId="0"/>
    <xf numFmtId="0" fontId="21" fillId="4" borderId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2" fillId="0" borderId="0">
      <alignment wrapText="1"/>
    </xf>
    <xf numFmtId="0" fontId="22" fillId="0" borderId="0" applyProtection="0">
      <alignment wrapText="1"/>
    </xf>
    <xf numFmtId="0" fontId="16" fillId="12" borderId="0" applyFont="0" applyFill="0"/>
    <xf numFmtId="0" fontId="16" fillId="13" borderId="0" applyFont="0" applyFill="0"/>
    <xf numFmtId="0" fontId="16" fillId="14" borderId="0" applyFont="0" applyFill="0"/>
    <xf numFmtId="0" fontId="16" fillId="9" borderId="0" applyFont="0" applyFill="0"/>
    <xf numFmtId="0" fontId="16" fillId="12" borderId="0" applyFont="0" applyFill="0"/>
    <xf numFmtId="0" fontId="16" fillId="15" borderId="0" applyFont="0" applyFill="0"/>
    <xf numFmtId="0" fontId="23" fillId="16" borderId="0" applyFont="0" applyFill="0"/>
    <xf numFmtId="0" fontId="23" fillId="13" borderId="0" applyFont="0" applyFill="0"/>
    <xf numFmtId="0" fontId="23" fillId="14" borderId="0" applyFont="0" applyFill="0"/>
    <xf numFmtId="0" fontId="23" fillId="17" borderId="0" applyFont="0" applyFill="0"/>
    <xf numFmtId="0" fontId="23" fillId="18" borderId="0" applyFont="0" applyFill="0"/>
    <xf numFmtId="0" fontId="23" fillId="19" borderId="0" applyFont="0" applyFill="0"/>
    <xf numFmtId="0" fontId="23" fillId="20" borderId="0" applyFont="0" applyFill="0"/>
    <xf numFmtId="0" fontId="23" fillId="21" borderId="0" applyFont="0" applyFill="0"/>
    <xf numFmtId="0" fontId="23" fillId="22" borderId="0" applyFont="0" applyFill="0"/>
    <xf numFmtId="0" fontId="23" fillId="17" borderId="0" applyFont="0" applyFill="0"/>
    <xf numFmtId="0" fontId="23" fillId="18" borderId="0" applyFont="0" applyFill="0"/>
    <xf numFmtId="0" fontId="23" fillId="23" borderId="0" applyFont="0" applyFill="0"/>
    <xf numFmtId="0" fontId="16" fillId="0" borderId="0" applyProtection="0"/>
    <xf numFmtId="0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16" fillId="0" borderId="0" applyProtection="0"/>
    <xf numFmtId="0" fontId="2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16" fillId="0" borderId="0" applyProtection="0"/>
    <xf numFmtId="0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6" fillId="0" borderId="0" applyProtection="0"/>
    <xf numFmtId="0" fontId="2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6" fillId="7" borderId="0" applyFont="0" applyFill="0"/>
    <xf numFmtId="0" fontId="1" fillId="0" borderId="0" applyFont="0" applyFill="0" applyBorder="0" applyAlignment="0" applyProtection="0">
      <alignment horizontal="right"/>
    </xf>
    <xf numFmtId="0" fontId="24" fillId="0" borderId="0"/>
    <xf numFmtId="0" fontId="27" fillId="0" borderId="0" applyProtection="0"/>
    <xf numFmtId="0" fontId="24" fillId="0" borderId="0"/>
    <xf numFmtId="37" fontId="28" fillId="0" borderId="0"/>
    <xf numFmtId="0" fontId="29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176" fontId="1" fillId="0" borderId="0" applyFill="0" applyBorder="0" applyAlignment="0"/>
    <xf numFmtId="177" fontId="1" fillId="0" borderId="0" applyFill="0" applyBorder="0" applyAlignment="0"/>
    <xf numFmtId="0" fontId="30" fillId="24" borderId="7" applyFont="0" applyFill="0" applyBorder="0"/>
    <xf numFmtId="0" fontId="31" fillId="0" borderId="0"/>
    <xf numFmtId="0" fontId="32" fillId="25" borderId="8" applyFont="0" applyFill="0" applyBorder="0"/>
    <xf numFmtId="43" fontId="1" fillId="0" borderId="0" applyFont="0" applyFill="0" applyBorder="0" applyAlignment="0" applyProtection="0"/>
    <xf numFmtId="43" fontId="16" fillId="0" borderId="0" applyProtection="0"/>
    <xf numFmtId="178" fontId="33" fillId="0" borderId="0"/>
    <xf numFmtId="3" fontId="1" fillId="0" borderId="0" applyFont="0" applyFill="0" applyBorder="0" applyAlignment="0" applyProtection="0"/>
    <xf numFmtId="3" fontId="16" fillId="0" borderId="0" applyProtection="0"/>
    <xf numFmtId="3" fontId="16" fillId="0" borderId="0" applyProtection="0"/>
    <xf numFmtId="3" fontId="16" fillId="0" borderId="0" applyProtection="0"/>
    <xf numFmtId="179" fontId="1" fillId="0" borderId="0" applyFont="0" applyFill="0" applyBorder="0" applyAlignment="0" applyProtection="0"/>
    <xf numFmtId="179" fontId="16" fillId="0" borderId="0" applyProtection="0"/>
    <xf numFmtId="179" fontId="16" fillId="0" borderId="0" applyProtection="0"/>
    <xf numFmtId="179" fontId="16" fillId="0" borderId="0" applyProtection="0"/>
    <xf numFmtId="180" fontId="33" fillId="0" borderId="0"/>
    <xf numFmtId="0" fontId="1" fillId="0" borderId="0" applyFont="0" applyFill="0" applyBorder="0" applyAlignment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81" fontId="33" fillId="0" borderId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34" fillId="0" borderId="0"/>
    <xf numFmtId="0" fontId="35" fillId="0" borderId="0" applyFont="0"/>
    <xf numFmtId="2" fontId="1" fillId="0" borderId="0" applyFont="0" applyFill="0" applyBorder="0" applyAlignment="0" applyProtection="0"/>
    <xf numFmtId="2" fontId="16" fillId="0" borderId="0" applyProtection="0"/>
    <xf numFmtId="2" fontId="16" fillId="0" borderId="0" applyProtection="0"/>
    <xf numFmtId="2" fontId="16" fillId="0" borderId="0" applyProtection="0"/>
    <xf numFmtId="0" fontId="36" fillId="8" borderId="0" applyFont="0" applyFill="0"/>
    <xf numFmtId="38" fontId="37" fillId="4" borderId="0" applyNumberFormat="0" applyBorder="0" applyAlignment="0" applyProtection="0"/>
    <xf numFmtId="0" fontId="38" fillId="0" borderId="0">
      <alignment horizontal="left"/>
    </xf>
    <xf numFmtId="0" fontId="39" fillId="0" borderId="9" applyNumberFormat="0" applyAlignment="0" applyProtection="0">
      <alignment horizontal="left" vertical="center"/>
    </xf>
    <xf numFmtId="0" fontId="39" fillId="0" borderId="10">
      <alignment horizontal="left" vertical="center"/>
    </xf>
    <xf numFmtId="0" fontId="40" fillId="0" borderId="11" applyFont="0" applyBorder="0"/>
    <xf numFmtId="0" fontId="41" fillId="0" borderId="12" applyFont="0" applyBorder="0"/>
    <xf numFmtId="0" fontId="42" fillId="0" borderId="13" applyNumberFormat="0" applyFill="0" applyAlignment="0" applyProtection="0"/>
    <xf numFmtId="0" fontId="43" fillId="0" borderId="0" applyFont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10" fontId="37" fillId="26" borderId="1" applyNumberFormat="0" applyBorder="0" applyAlignment="0" applyProtection="0"/>
    <xf numFmtId="0" fontId="45" fillId="11" borderId="7" applyFont="0" applyFill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46" fillId="0" borderId="14" applyFont="0" applyBorder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8" fillId="0" borderId="15"/>
    <xf numFmtId="182" fontId="1" fillId="0" borderId="16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12" fillId="0" borderId="0" applyNumberFormat="0" applyFont="0" applyFill="0" applyAlignment="0"/>
    <xf numFmtId="0" fontId="1" fillId="0" borderId="0" applyNumberFormat="0" applyFill="0" applyAlignment="0"/>
    <xf numFmtId="0" fontId="16" fillId="0" borderId="0" applyProtection="0"/>
    <xf numFmtId="0" fontId="49" fillId="27" borderId="0" applyFont="0" applyFill="0"/>
    <xf numFmtId="0" fontId="50" fillId="0" borderId="0"/>
    <xf numFmtId="0" fontId="50" fillId="0" borderId="0" applyProtection="0"/>
    <xf numFmtId="0" fontId="50" fillId="0" borderId="0" applyProtection="0"/>
    <xf numFmtId="0" fontId="50" fillId="0" borderId="0"/>
    <xf numFmtId="37" fontId="51" fillId="0" borderId="0"/>
    <xf numFmtId="185" fontId="52" fillId="0" borderId="0"/>
    <xf numFmtId="186" fontId="53" fillId="0" borderId="0" applyProtection="0"/>
    <xf numFmtId="185" fontId="52" fillId="0" borderId="0"/>
    <xf numFmtId="0" fontId="1" fillId="0" borderId="0" applyProtection="0"/>
    <xf numFmtId="0" fontId="16" fillId="0" borderId="0" applyProtection="0"/>
    <xf numFmtId="0" fontId="1" fillId="0" borderId="0" applyProtection="0"/>
    <xf numFmtId="0" fontId="54" fillId="0" borderId="0" applyProtection="0"/>
    <xf numFmtId="0" fontId="54" fillId="0" borderId="0" applyProtection="0"/>
    <xf numFmtId="0" fontId="16" fillId="0" borderId="0" applyProtection="0"/>
    <xf numFmtId="0" fontId="1" fillId="0" borderId="0" applyProtection="0"/>
    <xf numFmtId="0" fontId="1" fillId="0" borderId="0" applyProtection="0"/>
    <xf numFmtId="0" fontId="1" fillId="0" borderId="0" applyProtection="0">
      <alignment vertical="center"/>
    </xf>
    <xf numFmtId="0" fontId="16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4" fillId="0" borderId="0" applyProtection="0"/>
    <xf numFmtId="0" fontId="54" fillId="0" borderId="0" applyProtection="0"/>
    <xf numFmtId="0" fontId="56" fillId="0" borderId="0" applyProtection="0"/>
    <xf numFmtId="0" fontId="56" fillId="0" borderId="0" applyProtection="0"/>
    <xf numFmtId="0" fontId="57" fillId="0" borderId="0" applyProtection="0"/>
    <xf numFmtId="0" fontId="58" fillId="0" borderId="0"/>
    <xf numFmtId="0" fontId="16" fillId="0" borderId="0"/>
    <xf numFmtId="0" fontId="1" fillId="0" borderId="0"/>
    <xf numFmtId="0" fontId="59" fillId="0" borderId="0"/>
    <xf numFmtId="0" fontId="52" fillId="0" borderId="0" applyProtection="0"/>
    <xf numFmtId="0" fontId="1" fillId="0" borderId="0" applyProtection="0"/>
    <xf numFmtId="0" fontId="52" fillId="0" borderId="0" applyProtection="0"/>
    <xf numFmtId="0" fontId="60" fillId="0" borderId="0"/>
    <xf numFmtId="0" fontId="60" fillId="0" borderId="0"/>
    <xf numFmtId="0" fontId="1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" fillId="0" borderId="0"/>
    <xf numFmtId="0" fontId="1" fillId="0" borderId="0"/>
    <xf numFmtId="0" fontId="50" fillId="0" borderId="0" applyProtection="0"/>
    <xf numFmtId="0" fontId="50" fillId="0" borderId="0" applyProtection="0"/>
    <xf numFmtId="0" fontId="7" fillId="0" borderId="0" applyProtection="0"/>
    <xf numFmtId="0" fontId="1" fillId="0" borderId="0" applyProtection="0"/>
    <xf numFmtId="0" fontId="54" fillId="0" borderId="0" applyProtection="0"/>
    <xf numFmtId="0" fontId="50" fillId="0" borderId="0" applyProtection="0"/>
    <xf numFmtId="0" fontId="52" fillId="0" borderId="0" applyProtection="0"/>
    <xf numFmtId="0" fontId="1" fillId="0" borderId="0"/>
    <xf numFmtId="0" fontId="16" fillId="0" borderId="0"/>
    <xf numFmtId="0" fontId="1" fillId="0" borderId="0" applyProtection="0"/>
    <xf numFmtId="0" fontId="1" fillId="0" borderId="0" applyProtection="0"/>
    <xf numFmtId="0" fontId="16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16" fillId="0" borderId="0" applyProtection="0"/>
    <xf numFmtId="0" fontId="16" fillId="0" borderId="0" applyProtection="0"/>
    <xf numFmtId="0" fontId="1" fillId="0" borderId="0" applyProtection="0"/>
    <xf numFmtId="0" fontId="1" fillId="0" borderId="0"/>
    <xf numFmtId="0" fontId="16" fillId="0" borderId="0" applyProtection="0"/>
    <xf numFmtId="0" fontId="16" fillId="0" borderId="0" applyProtection="0"/>
    <xf numFmtId="0" fontId="7" fillId="0" borderId="0" applyProtection="0"/>
    <xf numFmtId="0" fontId="1" fillId="0" borderId="0" applyProtection="0"/>
    <xf numFmtId="0" fontId="1" fillId="0" borderId="0" applyProtection="0"/>
    <xf numFmtId="0" fontId="16" fillId="0" borderId="0" applyNumberFormat="0" applyFont="0" applyFill="0" applyBorder="0" applyAlignment="0" applyProtection="0"/>
    <xf numFmtId="0" fontId="16" fillId="0" borderId="0" applyProtection="0"/>
    <xf numFmtId="0" fontId="1" fillId="0" borderId="0"/>
    <xf numFmtId="0" fontId="61" fillId="0" borderId="0"/>
    <xf numFmtId="0" fontId="1" fillId="0" borderId="0" applyProtection="0"/>
    <xf numFmtId="0" fontId="1" fillId="0" borderId="0" applyProtection="0"/>
    <xf numFmtId="0" fontId="1" fillId="0" borderId="0" applyProtection="0"/>
    <xf numFmtId="0" fontId="61" fillId="0" borderId="0"/>
    <xf numFmtId="0" fontId="16" fillId="0" borderId="0" applyProtection="0"/>
    <xf numFmtId="0" fontId="16" fillId="0" borderId="0" applyProtection="0"/>
    <xf numFmtId="0" fontId="61" fillId="0" borderId="0"/>
    <xf numFmtId="0" fontId="25" fillId="0" borderId="0"/>
    <xf numFmtId="0" fontId="16" fillId="28" borderId="17" applyFill="0" applyBorder="0"/>
    <xf numFmtId="0" fontId="62" fillId="24" borderId="18" applyFont="0" applyFill="0" applyBorder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6" fillId="0" borderId="0" applyProtection="0"/>
    <xf numFmtId="9" fontId="16" fillId="0" borderId="0" applyProtection="0"/>
    <xf numFmtId="9" fontId="16" fillId="0" borderId="0" applyProtection="0"/>
    <xf numFmtId="9" fontId="47" fillId="0" borderId="19" applyNumberFormat="0" applyBorder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47" fillId="0" borderId="0" applyNumberFormat="0" applyFont="0" applyFill="0" applyBorder="0" applyAlignment="0" applyProtection="0">
      <alignment horizontal="left"/>
    </xf>
    <xf numFmtId="15" fontId="47" fillId="0" borderId="0" applyFont="0" applyFill="0" applyBorder="0" applyAlignment="0" applyProtection="0"/>
    <xf numFmtId="4" fontId="47" fillId="0" borderId="0" applyFont="0" applyFill="0" applyBorder="0" applyAlignment="0" applyProtection="0"/>
    <xf numFmtId="0" fontId="63" fillId="0" borderId="15">
      <alignment horizontal="center"/>
    </xf>
    <xf numFmtId="3" fontId="47" fillId="0" borderId="0" applyFont="0" applyFill="0" applyBorder="0" applyAlignment="0" applyProtection="0"/>
    <xf numFmtId="0" fontId="47" fillId="29" borderId="0" applyNumberFormat="0" applyFont="0" applyBorder="0" applyAlignment="0" applyProtection="0"/>
    <xf numFmtId="3" fontId="64" fillId="0" borderId="0"/>
    <xf numFmtId="0" fontId="65" fillId="0" borderId="0"/>
    <xf numFmtId="0" fontId="48" fillId="0" borderId="0"/>
    <xf numFmtId="49" fontId="66" fillId="0" borderId="0" applyFill="0" applyBorder="0" applyAlignment="0"/>
    <xf numFmtId="0" fontId="1" fillId="0" borderId="0" applyFill="0" applyBorder="0" applyAlignment="0"/>
    <xf numFmtId="0" fontId="1" fillId="0" borderId="0" applyProtection="0"/>
    <xf numFmtId="0" fontId="1" fillId="0" borderId="0" applyProtection="0"/>
    <xf numFmtId="0" fontId="1" fillId="0" borderId="0" applyFill="0" applyBorder="0" applyAlignment="0"/>
    <xf numFmtId="0" fontId="67" fillId="0" borderId="0" applyFont="0"/>
    <xf numFmtId="0" fontId="68" fillId="0" borderId="20" applyFont="0" applyBorder="0"/>
    <xf numFmtId="0" fontId="69" fillId="0" borderId="0" applyFont="0"/>
    <xf numFmtId="0" fontId="70" fillId="0" borderId="0" applyNumberForma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5" fillId="0" borderId="0">
      <alignment vertical="center"/>
    </xf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7" fontId="75" fillId="0" borderId="0" applyFont="0" applyFill="0" applyBorder="0" applyAlignment="0" applyProtection="0"/>
    <xf numFmtId="188" fontId="75" fillId="0" borderId="0" applyFont="0" applyFill="0" applyBorder="0" applyAlignment="0" applyProtection="0"/>
    <xf numFmtId="0" fontId="76" fillId="0" borderId="0"/>
    <xf numFmtId="0" fontId="12" fillId="0" borderId="0"/>
    <xf numFmtId="166" fontId="77" fillId="0" borderId="0" applyFont="0" applyFill="0" applyBorder="0" applyAlignment="0" applyProtection="0"/>
    <xf numFmtId="189" fontId="77" fillId="0" borderId="0" applyFont="0" applyFill="0" applyBorder="0" applyAlignment="0" applyProtection="0"/>
    <xf numFmtId="0" fontId="78" fillId="0" borderId="0"/>
    <xf numFmtId="190" fontId="77" fillId="0" borderId="0" applyFont="0" applyFill="0" applyBorder="0" applyAlignment="0" applyProtection="0"/>
    <xf numFmtId="6" fontId="18" fillId="0" borderId="0" applyFont="0" applyFill="0" applyBorder="0" applyAlignment="0" applyProtection="0"/>
    <xf numFmtId="191" fontId="77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1" fillId="3" borderId="0" xfId="0" applyFont="1" applyFill="1" applyAlignment="1"/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/>
    <xf numFmtId="9" fontId="12" fillId="0" borderId="0" xfId="0" applyNumberFormat="1" applyFont="1"/>
    <xf numFmtId="0" fontId="12" fillId="0" borderId="0" xfId="0" applyFont="1" applyBorder="1"/>
    <xf numFmtId="0" fontId="12" fillId="0" borderId="0" xfId="0" applyFont="1" applyAlignment="1">
      <alignment horizont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Border="1" applyAlignment="1"/>
    <xf numFmtId="3" fontId="13" fillId="0" borderId="0" xfId="0" applyNumberFormat="1" applyFont="1" applyAlignment="1">
      <alignment horizontal="left"/>
    </xf>
    <xf numFmtId="0" fontId="4" fillId="0" borderId="0" xfId="1" applyFont="1" applyAlignment="1"/>
    <xf numFmtId="0" fontId="4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/>
  </cellXfs>
  <cellStyles count="267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¤@¯ë_01" xfId="10"/>
    <cellStyle name="1" xfId="11"/>
    <cellStyle name="1_CMU-PM" xfId="12"/>
    <cellStyle name="1_Sheet2" xfId="13"/>
    <cellStyle name="2" xfId="14"/>
    <cellStyle name="2_CMU-PM" xfId="15"/>
    <cellStyle name="2_Sheet2" xfId="16"/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3" xfId="23"/>
    <cellStyle name="3_CMU-PM" xfId="24"/>
    <cellStyle name="3_Sheet2" xfId="25"/>
    <cellStyle name="³f¹ô[0]_ÿÿÿÿÿÿ" xfId="26"/>
    <cellStyle name="³f¹ô_ÿÿÿÿÿÿ" xfId="27"/>
    <cellStyle name="4" xfId="28"/>
    <cellStyle name="4_Sheet2" xfId="29"/>
    <cellStyle name="40% - Accent1 2" xfId="30"/>
    <cellStyle name="40% - Accent2 2" xfId="31"/>
    <cellStyle name="40% - Accent3 2" xfId="32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ÅëÈ­ [0]_±âÅ¸" xfId="48"/>
    <cellStyle name="AeE­ [0]_INQUIRY ¿µ¾÷AßAø " xfId="49"/>
    <cellStyle name="ÅëÈ­ [0]_S" xfId="50"/>
    <cellStyle name="ÅëÈ­_±âÅ¸" xfId="51"/>
    <cellStyle name="AeE­_INQUIRY ¿µ¾÷AßAø " xfId="52"/>
    <cellStyle name="ÅëÈ­_S" xfId="53"/>
    <cellStyle name="ÄÞ¸¶ [0]_±âÅ¸" xfId="54"/>
    <cellStyle name="AÞ¸¶ [0]_INQUIRY ¿?¾÷AßAø " xfId="55"/>
    <cellStyle name="ÄÞ¸¶ [0]_S" xfId="56"/>
    <cellStyle name="ÄÞ¸¶_±âÅ¸" xfId="57"/>
    <cellStyle name="AÞ¸¶_INQUIRY ¿?¾÷AßAø " xfId="58"/>
    <cellStyle name="ÄÞ¸¶_S" xfId="59"/>
    <cellStyle name="Bad 2" xfId="60"/>
    <cellStyle name="blank" xfId="61"/>
    <cellStyle name="C?AØ_¿?¾÷CoE² " xfId="62"/>
    <cellStyle name="Ç¥ÁØ_#2(M17)_1" xfId="63"/>
    <cellStyle name="C￥AØ_¿μ¾÷CoE² " xfId="64"/>
    <cellStyle name="Ç¥ÁØ_S" xfId="65"/>
    <cellStyle name="C￥AØ_Sheet1_¿μ¾÷CoE² " xfId="66"/>
    <cellStyle name="Calc Currency (0)" xfId="67"/>
    <cellStyle name="Calc Currency (0) 2" xfId="68"/>
    <cellStyle name="Calc Currency (0) 3" xfId="69"/>
    <cellStyle name="Calc Currency (0)_CHÍNH" xfId="70"/>
    <cellStyle name="Calc Percent (0)" xfId="71"/>
    <cellStyle name="Calc Percent (1)" xfId="72"/>
    <cellStyle name="Calculation 2" xfId="73"/>
    <cellStyle name="category" xfId="74"/>
    <cellStyle name="Check Cell 2" xfId="75"/>
    <cellStyle name="Comma 2" xfId="76"/>
    <cellStyle name="Comma 3" xfId="77"/>
    <cellStyle name="comma zerodec" xfId="78"/>
    <cellStyle name="Comma0" xfId="79"/>
    <cellStyle name="Comma0 2" xfId="80"/>
    <cellStyle name="Comma0 3" xfId="81"/>
    <cellStyle name="Comma0_Sheet2" xfId="82"/>
    <cellStyle name="Currency0" xfId="83"/>
    <cellStyle name="Currency0 2" xfId="84"/>
    <cellStyle name="Currency0 3" xfId="85"/>
    <cellStyle name="Currency0_Sheet2" xfId="86"/>
    <cellStyle name="Currency1" xfId="87"/>
    <cellStyle name="Date" xfId="88"/>
    <cellStyle name="Date 2" xfId="89"/>
    <cellStyle name="Date 3" xfId="90"/>
    <cellStyle name="Date_Sheet2" xfId="91"/>
    <cellStyle name="Dollar (zero dec)" xfId="92"/>
    <cellStyle name="Enter Currency (0)" xfId="93"/>
    <cellStyle name="Enter Currency (0) 2" xfId="94"/>
    <cellStyle name="Enter Currency (0) 3" xfId="95"/>
    <cellStyle name="Enter Currency (0)_CHÍNH" xfId="96"/>
    <cellStyle name="Excel Built-in Normal" xfId="97"/>
    <cellStyle name="Explanatory Text 2" xfId="98"/>
    <cellStyle name="Fixed" xfId="99"/>
    <cellStyle name="Fixed 2" xfId="100"/>
    <cellStyle name="Fixed 3" xfId="101"/>
    <cellStyle name="Fixed_Sheet2" xfId="102"/>
    <cellStyle name="Good 2" xfId="103"/>
    <cellStyle name="Grey" xfId="104"/>
    <cellStyle name="HEADER" xfId="105"/>
    <cellStyle name="Header1" xfId="106"/>
    <cellStyle name="Header2" xfId="107"/>
    <cellStyle name="Heading 1 2" xfId="108"/>
    <cellStyle name="Heading 2 2" xfId="109"/>
    <cellStyle name="Heading 3 2" xfId="110"/>
    <cellStyle name="Heading 4 2" xfId="111"/>
    <cellStyle name="HEADING1" xfId="112"/>
    <cellStyle name="HEADING1 1" xfId="113"/>
    <cellStyle name="HEADING1 2" xfId="114"/>
    <cellStyle name="HEADING1 3" xfId="115"/>
    <cellStyle name="HEADING1_19AHD" xfId="116"/>
    <cellStyle name="HEADING2" xfId="117"/>
    <cellStyle name="HEADING2 2" xfId="118"/>
    <cellStyle name="HEADING2 3" xfId="119"/>
    <cellStyle name="HEADING2_CĐX" xfId="120"/>
    <cellStyle name="Input [yellow]" xfId="121"/>
    <cellStyle name="Input 2" xfId="122"/>
    <cellStyle name="Link Currency (0)" xfId="123"/>
    <cellStyle name="Link Currency (0) 2" xfId="124"/>
    <cellStyle name="Link Currency (0) 3" xfId="125"/>
    <cellStyle name="Link Currency (0)_CHÍNH" xfId="126"/>
    <cellStyle name="Linked Cell 2" xfId="127"/>
    <cellStyle name="Milliers [0]_AR1194" xfId="128"/>
    <cellStyle name="Milliers_AR1194" xfId="129"/>
    <cellStyle name="Model" xfId="130"/>
    <cellStyle name="moi" xfId="131"/>
    <cellStyle name="Monétaire [0]_AR1194" xfId="132"/>
    <cellStyle name="Monétaire_AR1194" xfId="133"/>
    <cellStyle name="n" xfId="134"/>
    <cellStyle name="n_CMU-PM" xfId="135"/>
    <cellStyle name="n_Sheet2" xfId="136"/>
    <cellStyle name="Neutral 2" xfId="137"/>
    <cellStyle name="New Times Roman" xfId="138"/>
    <cellStyle name="New Times Roman 2" xfId="139"/>
    <cellStyle name="New Times Roman 3" xfId="140"/>
    <cellStyle name="New Times Roman_CĐX" xfId="141"/>
    <cellStyle name="no dec" xfId="142"/>
    <cellStyle name="Normal" xfId="0" builtinId="0"/>
    <cellStyle name="Normal - Style1" xfId="143"/>
    <cellStyle name="Normal - Style1 2" xfId="144"/>
    <cellStyle name="Normal - Style1_CHÍNH" xfId="145"/>
    <cellStyle name="Normal 10" xfId="146"/>
    <cellStyle name="Normal 10 2" xfId="147"/>
    <cellStyle name="Normal 11" xfId="148"/>
    <cellStyle name="Normal 12" xfId="149"/>
    <cellStyle name="Normal 13" xfId="150"/>
    <cellStyle name="Normal 14" xfId="151"/>
    <cellStyle name="Normal 14 2" xfId="152"/>
    <cellStyle name="Normal 14 3" xfId="153"/>
    <cellStyle name="Normal 15" xfId="154"/>
    <cellStyle name="Normal 17" xfId="155"/>
    <cellStyle name="Normal 2" xfId="156"/>
    <cellStyle name="Normal 2 11" xfId="157"/>
    <cellStyle name="Normal 2 2" xfId="158"/>
    <cellStyle name="Normal 2 2 2" xfId="159"/>
    <cellStyle name="Normal 2 2 2 2" xfId="160"/>
    <cellStyle name="Normal 2 2 2 2 2" xfId="161"/>
    <cellStyle name="Normal 2 2 2_Sheet2" xfId="162"/>
    <cellStyle name="Normal 2 2 3" xfId="163"/>
    <cellStyle name="Normal 2 2 3 2" xfId="164"/>
    <cellStyle name="Normal 2 2 4" xfId="165"/>
    <cellStyle name="Normal 2 2 5" xfId="166"/>
    <cellStyle name="Normal 2 2_CHÍNH" xfId="167"/>
    <cellStyle name="Normal 2 3" xfId="168"/>
    <cellStyle name="Normal 2 3 2" xfId="169"/>
    <cellStyle name="Normal 2 3 2 2" xfId="170"/>
    <cellStyle name="Normal 2 3 3" xfId="171"/>
    <cellStyle name="Normal 2 3_AVDL" xfId="172"/>
    <cellStyle name="Normal 2 4" xfId="173"/>
    <cellStyle name="Normal 2 5" xfId="174"/>
    <cellStyle name="Normal 2 5 2" xfId="175"/>
    <cellStyle name="Normal 2 6" xfId="176"/>
    <cellStyle name="Normal 2_AVBD" xfId="177"/>
    <cellStyle name="Normal 3" xfId="178"/>
    <cellStyle name="Normal 3 2" xfId="179"/>
    <cellStyle name="Normal 3 2 2" xfId="180"/>
    <cellStyle name="Normal 3 2 2 2" xfId="181"/>
    <cellStyle name="Normal 3 2 3" xfId="182"/>
    <cellStyle name="Normal 3 2_Sheet2" xfId="183"/>
    <cellStyle name="Normal 3 3" xfId="184"/>
    <cellStyle name="Normal 3 3 2" xfId="185"/>
    <cellStyle name="Normal 3 4" xfId="186"/>
    <cellStyle name="Normal 3_16MTR" xfId="187"/>
    <cellStyle name="Normal 4" xfId="188"/>
    <cellStyle name="Normal 4 2" xfId="189"/>
    <cellStyle name="Normal 4 2 2" xfId="190"/>
    <cellStyle name="Normal 4 2_AVDL" xfId="191"/>
    <cellStyle name="Normal 4 3" xfId="192"/>
    <cellStyle name="Normal 4 3 2" xfId="193"/>
    <cellStyle name="Normal 4 3 3" xfId="194"/>
    <cellStyle name="Normal 4 4" xfId="195"/>
    <cellStyle name="Normal 4 5" xfId="196"/>
    <cellStyle name="Normal 4_DAI HOC" xfId="197"/>
    <cellStyle name="Normal 5" xfId="198"/>
    <cellStyle name="Normal 5 2" xfId="199"/>
    <cellStyle name="Normal 5 2 2" xfId="200"/>
    <cellStyle name="Normal 5 2 3" xfId="201"/>
    <cellStyle name="Normal 5 2 4" xfId="202"/>
    <cellStyle name="Normal 5 3" xfId="203"/>
    <cellStyle name="Normal 5_AVDL" xfId="204"/>
    <cellStyle name="Normal 6" xfId="1"/>
    <cellStyle name="Normal 6 2" xfId="205"/>
    <cellStyle name="Normal 6_AVDL" xfId="206"/>
    <cellStyle name="Normal 7" xfId="207"/>
    <cellStyle name="Normal 7 2" xfId="208"/>
    <cellStyle name="Normal 7 2 2" xfId="209"/>
    <cellStyle name="Normal 7_DAI HOC" xfId="210"/>
    <cellStyle name="Normal 8" xfId="211"/>
    <cellStyle name="Normal 8 2" xfId="212"/>
    <cellStyle name="Normal 8_Sheet2" xfId="213"/>
    <cellStyle name="Normal 9" xfId="214"/>
    <cellStyle name="Normal1" xfId="215"/>
    <cellStyle name="Note 2" xfId="216"/>
    <cellStyle name="Output 2" xfId="217"/>
    <cellStyle name="Percent (0)" xfId="218"/>
    <cellStyle name="Percent [2]" xfId="219"/>
    <cellStyle name="Percent 2" xfId="220"/>
    <cellStyle name="Percent 2 2" xfId="221"/>
    <cellStyle name="Percent 3" xfId="222"/>
    <cellStyle name="PERCENTAGE" xfId="223"/>
    <cellStyle name="PrePop Currency (0)" xfId="224"/>
    <cellStyle name="PrePop Currency (0) 2" xfId="225"/>
    <cellStyle name="PrePop Currency (0) 3" xfId="226"/>
    <cellStyle name="PrePop Currency (0)_CHÍNH" xfId="227"/>
    <cellStyle name="PSChar" xfId="228"/>
    <cellStyle name="PSDate" xfId="229"/>
    <cellStyle name="PSDec" xfId="230"/>
    <cellStyle name="PSHeading" xfId="231"/>
    <cellStyle name="PSInt" xfId="232"/>
    <cellStyle name="PSSpacer" xfId="233"/>
    <cellStyle name="songuyen" xfId="234"/>
    <cellStyle name="Style 1" xfId="235"/>
    <cellStyle name="subhead" xfId="236"/>
    <cellStyle name="Text Indent A" xfId="237"/>
    <cellStyle name="Text Indent B" xfId="238"/>
    <cellStyle name="Text Indent B 2" xfId="239"/>
    <cellStyle name="Text Indent B 3" xfId="240"/>
    <cellStyle name="Text Indent B_CHÍNH" xfId="241"/>
    <cellStyle name="Title 2" xfId="242"/>
    <cellStyle name="Total 2" xfId="243"/>
    <cellStyle name="Warning Text 2" xfId="244"/>
    <cellStyle name="xuan" xfId="245"/>
    <cellStyle name=" [0.00]_ Att. 1- Cover" xfId="246"/>
    <cellStyle name="_ Att. 1- Cover" xfId="247"/>
    <cellStyle name="?_ Att. 1- Cover" xfId="248"/>
    <cellStyle name="똿뗦먛귟 [0.00]_PRODUCT DETAIL Q1" xfId="249"/>
    <cellStyle name="똿뗦먛귟_PRODUCT DETAIL Q1" xfId="250"/>
    <cellStyle name="믅됞 [0.00]_PRODUCT DETAIL Q1" xfId="251"/>
    <cellStyle name="믅됞_PRODUCT DETAIL Q1" xfId="252"/>
    <cellStyle name="백분율_95" xfId="253"/>
    <cellStyle name="뷭?_BOOKSHIP" xfId="254"/>
    <cellStyle name="콤마 [0]_1202" xfId="255"/>
    <cellStyle name="콤마_1202" xfId="256"/>
    <cellStyle name="통화 [0]_1202" xfId="257"/>
    <cellStyle name="통화_1202" xfId="258"/>
    <cellStyle name="표준_(정보부문)월별인원계획" xfId="259"/>
    <cellStyle name="一般_00Q3902REV.1" xfId="260"/>
    <cellStyle name="千分位[0]_00Q3902REV.1" xfId="261"/>
    <cellStyle name="千分位_00Q3902REV.1" xfId="262"/>
    <cellStyle name="標準_Financial Prpsl" xfId="263"/>
    <cellStyle name="貨幣 [0]_00Q3902REV.1" xfId="264"/>
    <cellStyle name="貨幣[0]_BRE" xfId="265"/>
    <cellStyle name="貨幣_00Q3902REV.1" xfId="2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9525</xdr:rowOff>
    </xdr:from>
    <xdr:to>
      <xdr:col>3</xdr:col>
      <xdr:colOff>752475</xdr:colOff>
      <xdr:row>2</xdr:row>
      <xdr:rowOff>9526</xdr:rowOff>
    </xdr:to>
    <xdr:cxnSp macro="">
      <xdr:nvCxnSpPr>
        <xdr:cNvPr id="2" name="Straight Connector 1"/>
        <xdr:cNvCxnSpPr/>
      </xdr:nvCxnSpPr>
      <xdr:spPr>
        <a:xfrm flipV="1">
          <a:off x="695325" y="409575"/>
          <a:ext cx="141922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2</xdr:rowOff>
    </xdr:from>
    <xdr:to>
      <xdr:col>9</xdr:col>
      <xdr:colOff>1076325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933950" y="400052"/>
          <a:ext cx="1800225" cy="952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topLeftCell="A103" zoomScaleNormal="100" workbookViewId="0">
      <selection activeCell="K16" sqref="K16"/>
    </sheetView>
  </sheetViews>
  <sheetFormatPr defaultRowHeight="12.75"/>
  <cols>
    <col min="1" max="1" width="5.28515625" customWidth="1"/>
    <col min="2" max="2" width="15.140625" customWidth="1"/>
    <col min="3" max="3" width="12.42578125" hidden="1" customWidth="1"/>
    <col min="4" max="4" width="22.85546875" customWidth="1"/>
    <col min="5" max="5" width="7.7109375" customWidth="1"/>
    <col min="6" max="6" width="13.140625" customWidth="1"/>
    <col min="7" max="7" width="9.85546875" bestFit="1" customWidth="1"/>
    <col min="8" max="8" width="15.5703125" hidden="1" customWidth="1"/>
    <col min="9" max="9" width="10.85546875" customWidth="1"/>
    <col min="10" max="10" width="19.140625" style="12" customWidth="1"/>
    <col min="11" max="11" width="15" style="12" bestFit="1" customWidth="1"/>
    <col min="12" max="12" width="12.7109375" customWidth="1"/>
    <col min="13" max="13" width="78.7109375" hidden="1" customWidth="1"/>
    <col min="14" max="14" width="0" hidden="1" customWidth="1"/>
    <col min="15" max="15" width="11.5703125" hidden="1" customWidth="1"/>
  </cols>
  <sheetData>
    <row r="1" spans="1:15" ht="15.75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</row>
    <row r="2" spans="1:15" ht="15.75">
      <c r="A2" s="3" t="s">
        <v>2</v>
      </c>
      <c r="B2" s="4"/>
      <c r="C2" s="4"/>
      <c r="D2" s="4"/>
      <c r="E2" s="3" t="s">
        <v>3</v>
      </c>
      <c r="F2" s="3"/>
      <c r="G2" s="3"/>
      <c r="H2" s="3"/>
      <c r="I2" s="3"/>
      <c r="J2" s="3"/>
      <c r="K2" s="3"/>
      <c r="L2" s="3"/>
    </row>
    <row r="3" spans="1:15" ht="15">
      <c r="A3" s="5"/>
      <c r="B3" s="6"/>
      <c r="C3" s="6"/>
      <c r="D3" s="6"/>
      <c r="E3" s="6"/>
      <c r="F3" s="6"/>
      <c r="G3" s="6"/>
      <c r="H3" s="7"/>
      <c r="I3" s="7"/>
      <c r="J3" s="7"/>
      <c r="K3" s="7"/>
    </row>
    <row r="4" spans="1:15" ht="18.7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5" ht="15.75">
      <c r="A5" s="9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5" ht="15.75">
      <c r="A6" s="10" t="s">
        <v>397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5">
      <c r="A7" s="11"/>
      <c r="H7" s="12"/>
      <c r="I7" s="12"/>
    </row>
    <row r="8" spans="1:15" s="18" customFormat="1" ht="12.75" customHeight="1">
      <c r="A8" s="13" t="s">
        <v>6</v>
      </c>
      <c r="B8" s="13" t="s">
        <v>7</v>
      </c>
      <c r="C8" s="14"/>
      <c r="D8" s="13" t="s">
        <v>8</v>
      </c>
      <c r="E8" s="13"/>
      <c r="F8" s="13" t="s">
        <v>9</v>
      </c>
      <c r="G8" s="13" t="s">
        <v>10</v>
      </c>
      <c r="H8" s="13" t="s">
        <v>11</v>
      </c>
      <c r="I8" s="15" t="s">
        <v>12</v>
      </c>
      <c r="J8" s="16" t="s">
        <v>13</v>
      </c>
      <c r="K8" s="17" t="s">
        <v>14</v>
      </c>
      <c r="L8" s="15" t="s">
        <v>15</v>
      </c>
      <c r="N8" s="19"/>
      <c r="O8" s="19"/>
    </row>
    <row r="9" spans="1:15" s="18" customFormat="1" ht="17.25" customHeight="1">
      <c r="A9" s="13"/>
      <c r="B9" s="13"/>
      <c r="C9" s="14"/>
      <c r="D9" s="13"/>
      <c r="E9" s="13"/>
      <c r="F9" s="13"/>
      <c r="G9" s="13"/>
      <c r="H9" s="13"/>
      <c r="I9" s="13"/>
      <c r="J9" s="20"/>
      <c r="K9" s="21"/>
      <c r="L9" s="13"/>
      <c r="M9" s="22"/>
      <c r="N9" s="19"/>
      <c r="O9" s="19"/>
    </row>
    <row r="10" spans="1:15" s="33" customFormat="1" ht="21.95" customHeight="1">
      <c r="A10" s="23">
        <v>1</v>
      </c>
      <c r="B10" s="24">
        <v>1920339439</v>
      </c>
      <c r="C10" s="25" t="s">
        <v>16</v>
      </c>
      <c r="D10" s="26" t="s">
        <v>17</v>
      </c>
      <c r="E10" s="27" t="s">
        <v>18</v>
      </c>
      <c r="F10" s="28" t="s">
        <v>19</v>
      </c>
      <c r="G10" s="28" t="s">
        <v>20</v>
      </c>
      <c r="H10" s="29" t="s">
        <v>21</v>
      </c>
      <c r="I10" s="30">
        <v>0.5</v>
      </c>
      <c r="J10" s="31">
        <f>M10</f>
        <v>6560000</v>
      </c>
      <c r="K10" s="31">
        <f>J10/2</f>
        <v>3280000</v>
      </c>
      <c r="L10" s="32"/>
      <c r="M10" s="33">
        <v>6560000</v>
      </c>
      <c r="N10" s="34">
        <v>0.5</v>
      </c>
      <c r="O10" s="33">
        <f>M10*N10</f>
        <v>3280000</v>
      </c>
    </row>
    <row r="11" spans="1:15" s="33" customFormat="1" ht="21.95" customHeight="1">
      <c r="A11" s="23">
        <v>2</v>
      </c>
      <c r="B11" s="24">
        <v>1920336167</v>
      </c>
      <c r="C11" s="25" t="s">
        <v>22</v>
      </c>
      <c r="D11" s="26" t="s">
        <v>23</v>
      </c>
      <c r="E11" s="27" t="s">
        <v>24</v>
      </c>
      <c r="F11" s="28" t="s">
        <v>25</v>
      </c>
      <c r="G11" s="28" t="s">
        <v>20</v>
      </c>
      <c r="H11" s="29" t="s">
        <v>21</v>
      </c>
      <c r="I11" s="30">
        <v>0.5</v>
      </c>
      <c r="J11" s="31">
        <f t="shared" ref="J11:J74" si="0">M11</f>
        <v>6560000</v>
      </c>
      <c r="K11" s="31">
        <f t="shared" ref="K11:K74" si="1">J11/2</f>
        <v>3280000</v>
      </c>
      <c r="L11" s="32"/>
      <c r="M11" s="33">
        <v>6560000</v>
      </c>
      <c r="N11" s="34">
        <v>0.5</v>
      </c>
      <c r="O11" s="33">
        <f t="shared" ref="O11:O74" si="2">M11*N11</f>
        <v>3280000</v>
      </c>
    </row>
    <row r="12" spans="1:15" s="33" customFormat="1" ht="21.95" customHeight="1">
      <c r="A12" s="23">
        <v>3</v>
      </c>
      <c r="B12" s="24">
        <v>1921336190</v>
      </c>
      <c r="C12" s="25" t="s">
        <v>26</v>
      </c>
      <c r="D12" s="26" t="s">
        <v>27</v>
      </c>
      <c r="E12" s="27" t="s">
        <v>28</v>
      </c>
      <c r="F12" s="28" t="s">
        <v>29</v>
      </c>
      <c r="G12" s="28" t="s">
        <v>20</v>
      </c>
      <c r="H12" s="29" t="s">
        <v>21</v>
      </c>
      <c r="I12" s="30">
        <v>0.5</v>
      </c>
      <c r="J12" s="31">
        <f t="shared" si="0"/>
        <v>6560000</v>
      </c>
      <c r="K12" s="31">
        <f t="shared" si="1"/>
        <v>3280000</v>
      </c>
      <c r="L12" s="32"/>
      <c r="M12" s="33">
        <v>6560000</v>
      </c>
      <c r="N12" s="34">
        <v>0.5</v>
      </c>
      <c r="O12" s="33">
        <f t="shared" si="2"/>
        <v>3280000</v>
      </c>
    </row>
    <row r="13" spans="1:15" s="33" customFormat="1" ht="21.95" customHeight="1">
      <c r="A13" s="23">
        <v>4</v>
      </c>
      <c r="B13" s="24">
        <v>1921336187</v>
      </c>
      <c r="C13" s="25" t="s">
        <v>30</v>
      </c>
      <c r="D13" s="26" t="s">
        <v>31</v>
      </c>
      <c r="E13" s="27" t="s">
        <v>32</v>
      </c>
      <c r="F13" s="28" t="s">
        <v>33</v>
      </c>
      <c r="G13" s="28" t="s">
        <v>20</v>
      </c>
      <c r="H13" s="29" t="s">
        <v>21</v>
      </c>
      <c r="I13" s="30">
        <v>0.5</v>
      </c>
      <c r="J13" s="31">
        <f t="shared" si="0"/>
        <v>6560000</v>
      </c>
      <c r="K13" s="31">
        <f t="shared" si="1"/>
        <v>3280000</v>
      </c>
      <c r="L13" s="32"/>
      <c r="M13" s="33">
        <v>6560000</v>
      </c>
      <c r="N13" s="34">
        <v>0.5</v>
      </c>
      <c r="O13" s="33">
        <f t="shared" si="2"/>
        <v>3280000</v>
      </c>
    </row>
    <row r="14" spans="1:15" s="33" customFormat="1" ht="21.95" customHeight="1">
      <c r="A14" s="23">
        <v>5</v>
      </c>
      <c r="B14" s="24">
        <v>1921336161</v>
      </c>
      <c r="C14" s="25" t="s">
        <v>34</v>
      </c>
      <c r="D14" s="26" t="s">
        <v>35</v>
      </c>
      <c r="E14" s="27" t="s">
        <v>36</v>
      </c>
      <c r="F14" s="28" t="s">
        <v>37</v>
      </c>
      <c r="G14" s="28" t="s">
        <v>20</v>
      </c>
      <c r="H14" s="29" t="s">
        <v>21</v>
      </c>
      <c r="I14" s="30">
        <v>0.5</v>
      </c>
      <c r="J14" s="31">
        <f t="shared" si="0"/>
        <v>6560000</v>
      </c>
      <c r="K14" s="31">
        <f t="shared" si="1"/>
        <v>3280000</v>
      </c>
      <c r="L14" s="32"/>
      <c r="M14" s="33">
        <v>6560000</v>
      </c>
      <c r="N14" s="34">
        <v>0.5</v>
      </c>
      <c r="O14" s="33">
        <f t="shared" si="2"/>
        <v>3280000</v>
      </c>
    </row>
    <row r="15" spans="1:15" s="33" customFormat="1" ht="21.95" customHeight="1">
      <c r="A15" s="23">
        <v>6</v>
      </c>
      <c r="B15" s="24">
        <v>1921336183</v>
      </c>
      <c r="C15" s="25" t="s">
        <v>38</v>
      </c>
      <c r="D15" s="26" t="s">
        <v>39</v>
      </c>
      <c r="E15" s="27" t="s">
        <v>40</v>
      </c>
      <c r="F15" s="28" t="s">
        <v>41</v>
      </c>
      <c r="G15" s="28" t="s">
        <v>20</v>
      </c>
      <c r="H15" s="29" t="s">
        <v>21</v>
      </c>
      <c r="I15" s="30">
        <v>0.5</v>
      </c>
      <c r="J15" s="31">
        <f t="shared" si="0"/>
        <v>6560000</v>
      </c>
      <c r="K15" s="31">
        <f t="shared" si="1"/>
        <v>3280000</v>
      </c>
      <c r="L15" s="32"/>
      <c r="M15" s="33">
        <v>6560000</v>
      </c>
      <c r="N15" s="34">
        <v>0.5</v>
      </c>
      <c r="O15" s="33">
        <f t="shared" si="2"/>
        <v>3280000</v>
      </c>
    </row>
    <row r="16" spans="1:15" s="33" customFormat="1" ht="21.95" customHeight="1">
      <c r="A16" s="23">
        <v>7</v>
      </c>
      <c r="B16" s="24">
        <v>1920332352</v>
      </c>
      <c r="C16" s="25" t="s">
        <v>42</v>
      </c>
      <c r="D16" s="26" t="s">
        <v>43</v>
      </c>
      <c r="E16" s="27" t="s">
        <v>44</v>
      </c>
      <c r="F16" s="28" t="s">
        <v>45</v>
      </c>
      <c r="G16" s="28" t="s">
        <v>20</v>
      </c>
      <c r="H16" s="29" t="s">
        <v>21</v>
      </c>
      <c r="I16" s="30">
        <v>0.5</v>
      </c>
      <c r="J16" s="31">
        <f t="shared" si="0"/>
        <v>6560000</v>
      </c>
      <c r="K16" s="31">
        <f t="shared" si="1"/>
        <v>3280000</v>
      </c>
      <c r="L16" s="32"/>
      <c r="M16" s="33">
        <v>6560000</v>
      </c>
      <c r="N16" s="34">
        <v>0.5</v>
      </c>
      <c r="O16" s="33">
        <f t="shared" si="2"/>
        <v>3280000</v>
      </c>
    </row>
    <row r="17" spans="1:15" s="33" customFormat="1" ht="21.95" customHeight="1">
      <c r="A17" s="23">
        <v>8</v>
      </c>
      <c r="B17" s="24">
        <v>1921336176</v>
      </c>
      <c r="C17" s="25" t="s">
        <v>46</v>
      </c>
      <c r="D17" s="26" t="s">
        <v>47</v>
      </c>
      <c r="E17" s="27" t="s">
        <v>48</v>
      </c>
      <c r="F17" s="28" t="s">
        <v>49</v>
      </c>
      <c r="G17" s="28" t="s">
        <v>20</v>
      </c>
      <c r="H17" s="29" t="s">
        <v>21</v>
      </c>
      <c r="I17" s="30">
        <v>0.5</v>
      </c>
      <c r="J17" s="31">
        <f t="shared" si="0"/>
        <v>6560000</v>
      </c>
      <c r="K17" s="31">
        <f t="shared" si="1"/>
        <v>3280000</v>
      </c>
      <c r="L17" s="32"/>
      <c r="M17" s="33">
        <v>6560000</v>
      </c>
      <c r="N17" s="34">
        <v>0.5</v>
      </c>
      <c r="O17" s="33">
        <f t="shared" si="2"/>
        <v>3280000</v>
      </c>
    </row>
    <row r="18" spans="1:15" s="33" customFormat="1" ht="21.95" customHeight="1">
      <c r="A18" s="23">
        <v>9</v>
      </c>
      <c r="B18" s="24">
        <v>1921338526</v>
      </c>
      <c r="C18" s="25" t="s">
        <v>50</v>
      </c>
      <c r="D18" s="26" t="s">
        <v>51</v>
      </c>
      <c r="E18" s="27" t="s">
        <v>52</v>
      </c>
      <c r="F18" s="28" t="s">
        <v>53</v>
      </c>
      <c r="G18" s="28" t="s">
        <v>20</v>
      </c>
      <c r="H18" s="29" t="s">
        <v>21</v>
      </c>
      <c r="I18" s="30">
        <v>0.5</v>
      </c>
      <c r="J18" s="31">
        <f t="shared" si="0"/>
        <v>6560000</v>
      </c>
      <c r="K18" s="31">
        <f t="shared" si="1"/>
        <v>3280000</v>
      </c>
      <c r="L18" s="32"/>
      <c r="M18" s="33">
        <v>6560000</v>
      </c>
      <c r="N18" s="34">
        <v>0.5</v>
      </c>
      <c r="O18" s="33">
        <f t="shared" si="2"/>
        <v>3280000</v>
      </c>
    </row>
    <row r="19" spans="1:15" s="33" customFormat="1" ht="21.95" customHeight="1">
      <c r="A19" s="23">
        <v>10</v>
      </c>
      <c r="B19" s="24">
        <v>1920330961</v>
      </c>
      <c r="C19" s="25" t="s">
        <v>54</v>
      </c>
      <c r="D19" s="26" t="s">
        <v>55</v>
      </c>
      <c r="E19" s="27" t="s">
        <v>56</v>
      </c>
      <c r="F19" s="28" t="s">
        <v>57</v>
      </c>
      <c r="G19" s="28" t="s">
        <v>20</v>
      </c>
      <c r="H19" s="29" t="s">
        <v>21</v>
      </c>
      <c r="I19" s="30">
        <v>0.5</v>
      </c>
      <c r="J19" s="31">
        <f t="shared" si="0"/>
        <v>6560000</v>
      </c>
      <c r="K19" s="31">
        <f t="shared" si="1"/>
        <v>3280000</v>
      </c>
      <c r="L19" s="32"/>
      <c r="M19" s="33">
        <v>6560000</v>
      </c>
      <c r="N19" s="34">
        <v>0.5</v>
      </c>
      <c r="O19" s="33">
        <f t="shared" si="2"/>
        <v>3280000</v>
      </c>
    </row>
    <row r="20" spans="1:15" s="33" customFormat="1" ht="21.95" customHeight="1">
      <c r="A20" s="23">
        <v>11</v>
      </c>
      <c r="B20" s="24">
        <v>1921336181</v>
      </c>
      <c r="C20" s="25" t="s">
        <v>58</v>
      </c>
      <c r="D20" s="26" t="s">
        <v>59</v>
      </c>
      <c r="E20" s="27" t="s">
        <v>60</v>
      </c>
      <c r="F20" s="28" t="s">
        <v>61</v>
      </c>
      <c r="G20" s="28" t="s">
        <v>20</v>
      </c>
      <c r="H20" s="29" t="s">
        <v>21</v>
      </c>
      <c r="I20" s="30">
        <v>0.5</v>
      </c>
      <c r="J20" s="31">
        <f t="shared" si="0"/>
        <v>6560000</v>
      </c>
      <c r="K20" s="31">
        <f t="shared" si="1"/>
        <v>3280000</v>
      </c>
      <c r="L20" s="32"/>
      <c r="M20" s="33">
        <v>6560000</v>
      </c>
      <c r="N20" s="34">
        <v>0.5</v>
      </c>
      <c r="O20" s="33">
        <f t="shared" si="2"/>
        <v>3280000</v>
      </c>
    </row>
    <row r="21" spans="1:15" s="33" customFormat="1" ht="21.95" customHeight="1">
      <c r="A21" s="23">
        <v>12</v>
      </c>
      <c r="B21" s="24">
        <v>1921336191</v>
      </c>
      <c r="C21" s="25" t="s">
        <v>62</v>
      </c>
      <c r="D21" s="26" t="s">
        <v>63</v>
      </c>
      <c r="E21" s="27" t="s">
        <v>64</v>
      </c>
      <c r="F21" s="28" t="s">
        <v>65</v>
      </c>
      <c r="G21" s="28" t="s">
        <v>20</v>
      </c>
      <c r="H21" s="29" t="s">
        <v>21</v>
      </c>
      <c r="I21" s="30">
        <v>0.5</v>
      </c>
      <c r="J21" s="31">
        <f t="shared" si="0"/>
        <v>6560000</v>
      </c>
      <c r="K21" s="31">
        <f t="shared" si="1"/>
        <v>3280000</v>
      </c>
      <c r="L21" s="32"/>
      <c r="M21" s="33">
        <v>6560000</v>
      </c>
      <c r="N21" s="34">
        <v>0.5</v>
      </c>
      <c r="O21" s="33">
        <f t="shared" si="2"/>
        <v>3280000</v>
      </c>
    </row>
    <row r="22" spans="1:15" s="33" customFormat="1" ht="21.95" customHeight="1">
      <c r="A22" s="23">
        <v>13</v>
      </c>
      <c r="B22" s="24">
        <v>1920336158</v>
      </c>
      <c r="C22" s="25" t="s">
        <v>66</v>
      </c>
      <c r="D22" s="26" t="s">
        <v>67</v>
      </c>
      <c r="E22" s="27" t="s">
        <v>68</v>
      </c>
      <c r="F22" s="28" t="s">
        <v>69</v>
      </c>
      <c r="G22" s="28" t="s">
        <v>20</v>
      </c>
      <c r="H22" s="29" t="s">
        <v>21</v>
      </c>
      <c r="I22" s="30">
        <v>0.5</v>
      </c>
      <c r="J22" s="31">
        <f t="shared" si="0"/>
        <v>6560000</v>
      </c>
      <c r="K22" s="31">
        <f t="shared" si="1"/>
        <v>3280000</v>
      </c>
      <c r="L22" s="32"/>
      <c r="M22" s="33">
        <v>6560000</v>
      </c>
      <c r="N22" s="34">
        <v>0.5</v>
      </c>
      <c r="O22" s="33">
        <f t="shared" si="2"/>
        <v>3280000</v>
      </c>
    </row>
    <row r="23" spans="1:15" s="33" customFormat="1" ht="21.95" customHeight="1">
      <c r="A23" s="23">
        <v>14</v>
      </c>
      <c r="B23" s="24">
        <v>1920332671</v>
      </c>
      <c r="C23" s="25" t="s">
        <v>70</v>
      </c>
      <c r="D23" s="26" t="s">
        <v>71</v>
      </c>
      <c r="E23" s="27" t="s">
        <v>72</v>
      </c>
      <c r="F23" s="28" t="s">
        <v>73</v>
      </c>
      <c r="G23" s="28" t="s">
        <v>20</v>
      </c>
      <c r="H23" s="29" t="s">
        <v>21</v>
      </c>
      <c r="I23" s="30">
        <v>0.5</v>
      </c>
      <c r="J23" s="31">
        <f t="shared" si="0"/>
        <v>6560000</v>
      </c>
      <c r="K23" s="31">
        <f t="shared" si="1"/>
        <v>3280000</v>
      </c>
      <c r="L23" s="32"/>
      <c r="M23" s="33">
        <v>6560000</v>
      </c>
      <c r="N23" s="34">
        <v>0.5</v>
      </c>
      <c r="O23" s="33">
        <f t="shared" si="2"/>
        <v>3280000</v>
      </c>
    </row>
    <row r="24" spans="1:15" s="33" customFormat="1" ht="21.95" customHeight="1">
      <c r="A24" s="23">
        <v>15</v>
      </c>
      <c r="B24" s="24">
        <v>1921330990</v>
      </c>
      <c r="C24" s="25" t="s">
        <v>74</v>
      </c>
      <c r="D24" s="26" t="s">
        <v>75</v>
      </c>
      <c r="E24" s="27" t="s">
        <v>76</v>
      </c>
      <c r="F24" s="28" t="s">
        <v>77</v>
      </c>
      <c r="G24" s="28" t="s">
        <v>20</v>
      </c>
      <c r="H24" s="29" t="s">
        <v>21</v>
      </c>
      <c r="I24" s="30">
        <v>0.5</v>
      </c>
      <c r="J24" s="31">
        <f t="shared" si="0"/>
        <v>6560000</v>
      </c>
      <c r="K24" s="31">
        <f t="shared" si="1"/>
        <v>3280000</v>
      </c>
      <c r="L24" s="32"/>
      <c r="M24" s="33">
        <v>6560000</v>
      </c>
      <c r="N24" s="34">
        <v>0.5</v>
      </c>
      <c r="O24" s="33">
        <f t="shared" si="2"/>
        <v>3280000</v>
      </c>
    </row>
    <row r="25" spans="1:15" s="33" customFormat="1" ht="21.95" customHeight="1">
      <c r="A25" s="23">
        <v>16</v>
      </c>
      <c r="B25" s="24">
        <v>1921336163</v>
      </c>
      <c r="C25" s="25" t="s">
        <v>78</v>
      </c>
      <c r="D25" s="26" t="s">
        <v>79</v>
      </c>
      <c r="E25" s="27" t="s">
        <v>80</v>
      </c>
      <c r="F25" s="28" t="s">
        <v>81</v>
      </c>
      <c r="G25" s="28" t="s">
        <v>20</v>
      </c>
      <c r="H25" s="29" t="s">
        <v>21</v>
      </c>
      <c r="I25" s="30">
        <v>0.5</v>
      </c>
      <c r="J25" s="31">
        <f t="shared" si="0"/>
        <v>6560000</v>
      </c>
      <c r="K25" s="31">
        <f t="shared" si="1"/>
        <v>3280000</v>
      </c>
      <c r="L25" s="32"/>
      <c r="M25" s="33">
        <v>6560000</v>
      </c>
      <c r="N25" s="34">
        <v>0.5</v>
      </c>
      <c r="O25" s="33">
        <f t="shared" si="2"/>
        <v>3280000</v>
      </c>
    </row>
    <row r="26" spans="1:15" s="33" customFormat="1" ht="21.95" customHeight="1">
      <c r="A26" s="23">
        <v>17</v>
      </c>
      <c r="B26" s="24">
        <v>1920331976</v>
      </c>
      <c r="C26" s="25" t="s">
        <v>82</v>
      </c>
      <c r="D26" s="26" t="s">
        <v>83</v>
      </c>
      <c r="E26" s="27" t="s">
        <v>84</v>
      </c>
      <c r="F26" s="28" t="s">
        <v>85</v>
      </c>
      <c r="G26" s="28" t="s">
        <v>20</v>
      </c>
      <c r="H26" s="29" t="s">
        <v>21</v>
      </c>
      <c r="I26" s="30">
        <v>0.5</v>
      </c>
      <c r="J26" s="31">
        <f t="shared" si="0"/>
        <v>6560000</v>
      </c>
      <c r="K26" s="31">
        <f t="shared" si="1"/>
        <v>3280000</v>
      </c>
      <c r="L26" s="32"/>
      <c r="M26" s="33">
        <v>6560000</v>
      </c>
      <c r="N26" s="34">
        <v>0.5</v>
      </c>
      <c r="O26" s="33">
        <f t="shared" si="2"/>
        <v>3280000</v>
      </c>
    </row>
    <row r="27" spans="1:15" s="33" customFormat="1" ht="21.95" customHeight="1">
      <c r="A27" s="23">
        <v>18</v>
      </c>
      <c r="B27" s="24">
        <v>1920336162</v>
      </c>
      <c r="C27" s="25" t="s">
        <v>86</v>
      </c>
      <c r="D27" s="26" t="s">
        <v>87</v>
      </c>
      <c r="E27" s="27" t="s">
        <v>84</v>
      </c>
      <c r="F27" s="28" t="s">
        <v>88</v>
      </c>
      <c r="G27" s="28" t="s">
        <v>20</v>
      </c>
      <c r="H27" s="29" t="s">
        <v>21</v>
      </c>
      <c r="I27" s="30">
        <v>0.5</v>
      </c>
      <c r="J27" s="31">
        <f t="shared" si="0"/>
        <v>5330000</v>
      </c>
      <c r="K27" s="31">
        <f t="shared" si="1"/>
        <v>2665000</v>
      </c>
      <c r="L27" s="32"/>
      <c r="M27" s="33">
        <v>5330000</v>
      </c>
      <c r="N27" s="34">
        <v>0.5</v>
      </c>
      <c r="O27" s="33">
        <f t="shared" si="2"/>
        <v>2665000</v>
      </c>
    </row>
    <row r="28" spans="1:15" s="33" customFormat="1" ht="21.95" customHeight="1">
      <c r="A28" s="23">
        <v>19</v>
      </c>
      <c r="B28" s="24">
        <v>1921336168</v>
      </c>
      <c r="C28" s="25" t="s">
        <v>89</v>
      </c>
      <c r="D28" s="26" t="s">
        <v>90</v>
      </c>
      <c r="E28" s="27" t="s">
        <v>91</v>
      </c>
      <c r="F28" s="28" t="s">
        <v>92</v>
      </c>
      <c r="G28" s="28" t="s">
        <v>20</v>
      </c>
      <c r="H28" s="29" t="s">
        <v>21</v>
      </c>
      <c r="I28" s="30">
        <v>0.5</v>
      </c>
      <c r="J28" s="31">
        <f t="shared" si="0"/>
        <v>6560000</v>
      </c>
      <c r="K28" s="31">
        <f t="shared" si="1"/>
        <v>3280000</v>
      </c>
      <c r="L28" s="32"/>
      <c r="M28" s="33">
        <v>6560000</v>
      </c>
      <c r="N28" s="34">
        <v>0.5</v>
      </c>
      <c r="O28" s="33">
        <f t="shared" si="2"/>
        <v>3280000</v>
      </c>
    </row>
    <row r="29" spans="1:15" s="33" customFormat="1" ht="21.95" customHeight="1">
      <c r="A29" s="23">
        <v>20</v>
      </c>
      <c r="B29" s="24">
        <v>1921336171</v>
      </c>
      <c r="C29" s="25" t="s">
        <v>93</v>
      </c>
      <c r="D29" s="26" t="s">
        <v>87</v>
      </c>
      <c r="E29" s="27" t="s">
        <v>94</v>
      </c>
      <c r="F29" s="28" t="s">
        <v>95</v>
      </c>
      <c r="G29" s="28" t="s">
        <v>20</v>
      </c>
      <c r="H29" s="29" t="s">
        <v>21</v>
      </c>
      <c r="I29" s="30">
        <v>0.5</v>
      </c>
      <c r="J29" s="31">
        <f t="shared" si="0"/>
        <v>6560000</v>
      </c>
      <c r="K29" s="31">
        <f t="shared" si="1"/>
        <v>3280000</v>
      </c>
      <c r="L29" s="32"/>
      <c r="M29" s="33">
        <v>6560000</v>
      </c>
      <c r="N29" s="34">
        <v>0.5</v>
      </c>
      <c r="O29" s="33">
        <f t="shared" si="2"/>
        <v>3280000</v>
      </c>
    </row>
    <row r="30" spans="1:15" s="33" customFormat="1" ht="21.95" customHeight="1">
      <c r="A30" s="23">
        <v>21</v>
      </c>
      <c r="B30" s="24">
        <v>1920330976</v>
      </c>
      <c r="C30" s="25" t="s">
        <v>96</v>
      </c>
      <c r="D30" s="26" t="s">
        <v>97</v>
      </c>
      <c r="E30" s="27" t="s">
        <v>98</v>
      </c>
      <c r="F30" s="28" t="s">
        <v>99</v>
      </c>
      <c r="G30" s="28" t="s">
        <v>20</v>
      </c>
      <c r="H30" s="29" t="s">
        <v>21</v>
      </c>
      <c r="I30" s="30">
        <v>0.5</v>
      </c>
      <c r="J30" s="31">
        <f t="shared" si="0"/>
        <v>6560000</v>
      </c>
      <c r="K30" s="31">
        <f t="shared" si="1"/>
        <v>3280000</v>
      </c>
      <c r="L30" s="32"/>
      <c r="M30" s="33">
        <v>6560000</v>
      </c>
      <c r="N30" s="34">
        <v>0.5</v>
      </c>
      <c r="O30" s="33">
        <f t="shared" si="2"/>
        <v>3280000</v>
      </c>
    </row>
    <row r="31" spans="1:15" s="33" customFormat="1" ht="21.95" customHeight="1">
      <c r="A31" s="23">
        <v>22</v>
      </c>
      <c r="B31" s="24">
        <v>1920332607</v>
      </c>
      <c r="C31" s="25" t="s">
        <v>100</v>
      </c>
      <c r="D31" s="26" t="s">
        <v>101</v>
      </c>
      <c r="E31" s="27" t="s">
        <v>98</v>
      </c>
      <c r="F31" s="28" t="s">
        <v>102</v>
      </c>
      <c r="G31" s="28" t="s">
        <v>20</v>
      </c>
      <c r="H31" s="29" t="s">
        <v>21</v>
      </c>
      <c r="I31" s="30">
        <v>0.5</v>
      </c>
      <c r="J31" s="31">
        <f t="shared" si="0"/>
        <v>6560000</v>
      </c>
      <c r="K31" s="31">
        <f t="shared" si="1"/>
        <v>3280000</v>
      </c>
      <c r="L31" s="32"/>
      <c r="M31" s="33">
        <v>6560000</v>
      </c>
      <c r="N31" s="34">
        <v>0.5</v>
      </c>
      <c r="O31" s="33">
        <f t="shared" si="2"/>
        <v>3280000</v>
      </c>
    </row>
    <row r="32" spans="1:15" s="33" customFormat="1" ht="21.95" customHeight="1">
      <c r="A32" s="23">
        <v>23</v>
      </c>
      <c r="B32" s="24">
        <v>1920332676</v>
      </c>
      <c r="C32" s="25" t="s">
        <v>103</v>
      </c>
      <c r="D32" s="26" t="s">
        <v>104</v>
      </c>
      <c r="E32" s="27" t="s">
        <v>98</v>
      </c>
      <c r="F32" s="28" t="s">
        <v>105</v>
      </c>
      <c r="G32" s="28" t="s">
        <v>20</v>
      </c>
      <c r="H32" s="29" t="s">
        <v>21</v>
      </c>
      <c r="I32" s="30">
        <v>0.5</v>
      </c>
      <c r="J32" s="31">
        <f t="shared" si="0"/>
        <v>6970000</v>
      </c>
      <c r="K32" s="31">
        <f t="shared" si="1"/>
        <v>3485000</v>
      </c>
      <c r="L32" s="32"/>
      <c r="M32" s="33">
        <v>6970000</v>
      </c>
      <c r="N32" s="34">
        <v>0.5</v>
      </c>
      <c r="O32" s="33">
        <f t="shared" si="2"/>
        <v>3485000</v>
      </c>
    </row>
    <row r="33" spans="1:15" s="33" customFormat="1" ht="21.95" customHeight="1">
      <c r="A33" s="23">
        <v>24</v>
      </c>
      <c r="B33" s="24">
        <v>1920339974</v>
      </c>
      <c r="C33" s="25" t="s">
        <v>106</v>
      </c>
      <c r="D33" s="26" t="s">
        <v>107</v>
      </c>
      <c r="E33" s="27" t="s">
        <v>98</v>
      </c>
      <c r="F33" s="28" t="s">
        <v>108</v>
      </c>
      <c r="G33" s="28" t="s">
        <v>20</v>
      </c>
      <c r="H33" s="29" t="s">
        <v>21</v>
      </c>
      <c r="I33" s="30">
        <v>0.5</v>
      </c>
      <c r="J33" s="31">
        <f t="shared" si="0"/>
        <v>6560000</v>
      </c>
      <c r="K33" s="31">
        <f t="shared" si="1"/>
        <v>3280000</v>
      </c>
      <c r="L33" s="32"/>
      <c r="M33" s="33">
        <v>6560000</v>
      </c>
      <c r="N33" s="34">
        <v>0.5</v>
      </c>
      <c r="O33" s="33">
        <f t="shared" si="2"/>
        <v>3280000</v>
      </c>
    </row>
    <row r="34" spans="1:15" s="33" customFormat="1" ht="21.95" customHeight="1">
      <c r="A34" s="23">
        <v>25</v>
      </c>
      <c r="B34" s="24">
        <v>1920336174</v>
      </c>
      <c r="C34" s="25" t="s">
        <v>109</v>
      </c>
      <c r="D34" s="26" t="s">
        <v>110</v>
      </c>
      <c r="E34" s="27" t="s">
        <v>111</v>
      </c>
      <c r="F34" s="28" t="s">
        <v>112</v>
      </c>
      <c r="G34" s="28" t="s">
        <v>20</v>
      </c>
      <c r="H34" s="29" t="s">
        <v>21</v>
      </c>
      <c r="I34" s="30">
        <v>0.5</v>
      </c>
      <c r="J34" s="31">
        <f t="shared" si="0"/>
        <v>6560000</v>
      </c>
      <c r="K34" s="31">
        <f t="shared" si="1"/>
        <v>3280000</v>
      </c>
      <c r="L34" s="32"/>
      <c r="M34" s="33">
        <v>6560000</v>
      </c>
      <c r="N34" s="34">
        <v>0.5</v>
      </c>
      <c r="O34" s="33">
        <f t="shared" si="2"/>
        <v>3280000</v>
      </c>
    </row>
    <row r="35" spans="1:15" s="33" customFormat="1" ht="21.95" customHeight="1">
      <c r="A35" s="23">
        <v>26</v>
      </c>
      <c r="B35" s="24">
        <v>1920339095</v>
      </c>
      <c r="C35" s="25" t="s">
        <v>113</v>
      </c>
      <c r="D35" s="26" t="s">
        <v>114</v>
      </c>
      <c r="E35" s="27" t="s">
        <v>115</v>
      </c>
      <c r="F35" s="28" t="s">
        <v>116</v>
      </c>
      <c r="G35" s="28" t="s">
        <v>20</v>
      </c>
      <c r="H35" s="29" t="s">
        <v>21</v>
      </c>
      <c r="I35" s="30">
        <v>0.5</v>
      </c>
      <c r="J35" s="31">
        <f t="shared" si="0"/>
        <v>6560000</v>
      </c>
      <c r="K35" s="31">
        <f t="shared" si="1"/>
        <v>3280000</v>
      </c>
      <c r="L35" s="32"/>
      <c r="M35" s="33">
        <v>6560000</v>
      </c>
      <c r="N35" s="34">
        <v>0.5</v>
      </c>
      <c r="O35" s="33">
        <f t="shared" si="2"/>
        <v>3280000</v>
      </c>
    </row>
    <row r="36" spans="1:15" s="33" customFormat="1" ht="21.95" customHeight="1">
      <c r="A36" s="23">
        <v>27</v>
      </c>
      <c r="B36" s="24">
        <v>1920338019</v>
      </c>
      <c r="C36" s="25" t="s">
        <v>117</v>
      </c>
      <c r="D36" s="26" t="s">
        <v>118</v>
      </c>
      <c r="E36" s="27" t="s">
        <v>119</v>
      </c>
      <c r="F36" s="28" t="s">
        <v>120</v>
      </c>
      <c r="G36" s="28" t="s">
        <v>20</v>
      </c>
      <c r="H36" s="29" t="s">
        <v>21</v>
      </c>
      <c r="I36" s="30">
        <v>0.5</v>
      </c>
      <c r="J36" s="31">
        <f t="shared" si="0"/>
        <v>6560000</v>
      </c>
      <c r="K36" s="31">
        <f t="shared" si="1"/>
        <v>3280000</v>
      </c>
      <c r="L36" s="32"/>
      <c r="M36" s="33">
        <v>6560000</v>
      </c>
      <c r="N36" s="34">
        <v>0.5</v>
      </c>
      <c r="O36" s="33">
        <f t="shared" si="2"/>
        <v>3280000</v>
      </c>
    </row>
    <row r="37" spans="1:15" s="33" customFormat="1" ht="21.95" customHeight="1">
      <c r="A37" s="23">
        <v>28</v>
      </c>
      <c r="B37" s="24">
        <v>1920331940</v>
      </c>
      <c r="C37" s="25" t="s">
        <v>121</v>
      </c>
      <c r="D37" s="26" t="s">
        <v>122</v>
      </c>
      <c r="E37" s="27" t="s">
        <v>123</v>
      </c>
      <c r="F37" s="28" t="s">
        <v>124</v>
      </c>
      <c r="G37" s="28" t="s">
        <v>20</v>
      </c>
      <c r="H37" s="29" t="s">
        <v>21</v>
      </c>
      <c r="I37" s="30">
        <v>0.5</v>
      </c>
      <c r="J37" s="31">
        <f t="shared" si="0"/>
        <v>6560000</v>
      </c>
      <c r="K37" s="31">
        <f t="shared" si="1"/>
        <v>3280000</v>
      </c>
      <c r="L37" s="32"/>
      <c r="M37" s="33">
        <v>6560000</v>
      </c>
      <c r="N37" s="34">
        <v>0.5</v>
      </c>
      <c r="O37" s="33">
        <f t="shared" si="2"/>
        <v>3280000</v>
      </c>
    </row>
    <row r="38" spans="1:15" s="33" customFormat="1" ht="21.95" customHeight="1">
      <c r="A38" s="23">
        <v>29</v>
      </c>
      <c r="B38" s="24">
        <v>1920331982</v>
      </c>
      <c r="C38" s="25" t="s">
        <v>125</v>
      </c>
      <c r="D38" s="26" t="s">
        <v>126</v>
      </c>
      <c r="E38" s="27" t="s">
        <v>123</v>
      </c>
      <c r="F38" s="28" t="s">
        <v>127</v>
      </c>
      <c r="G38" s="28" t="s">
        <v>20</v>
      </c>
      <c r="H38" s="29" t="s">
        <v>21</v>
      </c>
      <c r="I38" s="30">
        <v>0.5</v>
      </c>
      <c r="J38" s="31">
        <f t="shared" si="0"/>
        <v>6560000</v>
      </c>
      <c r="K38" s="31">
        <f t="shared" si="1"/>
        <v>3280000</v>
      </c>
      <c r="L38" s="32"/>
      <c r="M38" s="33">
        <v>6560000</v>
      </c>
      <c r="N38" s="34">
        <v>0.5</v>
      </c>
      <c r="O38" s="33">
        <f t="shared" si="2"/>
        <v>3280000</v>
      </c>
    </row>
    <row r="39" spans="1:15" s="33" customFormat="1" ht="21.95" customHeight="1">
      <c r="A39" s="23">
        <v>30</v>
      </c>
      <c r="B39" s="24">
        <v>1920332386</v>
      </c>
      <c r="C39" s="25" t="s">
        <v>128</v>
      </c>
      <c r="D39" s="26" t="s">
        <v>129</v>
      </c>
      <c r="E39" s="27" t="s">
        <v>130</v>
      </c>
      <c r="F39" s="28" t="s">
        <v>131</v>
      </c>
      <c r="G39" s="28" t="s">
        <v>20</v>
      </c>
      <c r="H39" s="29" t="s">
        <v>21</v>
      </c>
      <c r="I39" s="30">
        <v>0.5</v>
      </c>
      <c r="J39" s="31">
        <f t="shared" si="0"/>
        <v>6560000</v>
      </c>
      <c r="K39" s="31">
        <f t="shared" si="1"/>
        <v>3280000</v>
      </c>
      <c r="L39" s="32"/>
      <c r="M39" s="33">
        <v>6560000</v>
      </c>
      <c r="N39" s="34">
        <v>0.5</v>
      </c>
      <c r="O39" s="33">
        <f t="shared" si="2"/>
        <v>3280000</v>
      </c>
    </row>
    <row r="40" spans="1:15" s="33" customFormat="1" ht="21.95" customHeight="1">
      <c r="A40" s="23">
        <v>31</v>
      </c>
      <c r="B40" s="24">
        <v>1921338835</v>
      </c>
      <c r="C40" s="25" t="s">
        <v>132</v>
      </c>
      <c r="D40" s="26" t="s">
        <v>133</v>
      </c>
      <c r="E40" s="27" t="s">
        <v>134</v>
      </c>
      <c r="F40" s="28" t="s">
        <v>135</v>
      </c>
      <c r="G40" s="28" t="s">
        <v>20</v>
      </c>
      <c r="H40" s="29" t="s">
        <v>21</v>
      </c>
      <c r="I40" s="30">
        <v>0.5</v>
      </c>
      <c r="J40" s="31">
        <f t="shared" si="0"/>
        <v>6560000</v>
      </c>
      <c r="K40" s="31">
        <f t="shared" si="1"/>
        <v>3280000</v>
      </c>
      <c r="L40" s="32"/>
      <c r="M40" s="33">
        <v>6560000</v>
      </c>
      <c r="N40" s="34">
        <v>0.5</v>
      </c>
      <c r="O40" s="33">
        <f t="shared" si="2"/>
        <v>3280000</v>
      </c>
    </row>
    <row r="41" spans="1:15" s="33" customFormat="1" ht="21.95" customHeight="1">
      <c r="A41" s="23">
        <v>32</v>
      </c>
      <c r="B41" s="24">
        <v>1920339951</v>
      </c>
      <c r="C41" s="25" t="s">
        <v>136</v>
      </c>
      <c r="D41" s="26" t="s">
        <v>137</v>
      </c>
      <c r="E41" s="27" t="s">
        <v>138</v>
      </c>
      <c r="F41" s="28" t="s">
        <v>139</v>
      </c>
      <c r="G41" s="28" t="s">
        <v>20</v>
      </c>
      <c r="H41" s="29" t="s">
        <v>21</v>
      </c>
      <c r="I41" s="30">
        <v>0.5</v>
      </c>
      <c r="J41" s="31">
        <f t="shared" si="0"/>
        <v>6560000</v>
      </c>
      <c r="K41" s="31">
        <f t="shared" si="1"/>
        <v>3280000</v>
      </c>
      <c r="L41" s="32"/>
      <c r="M41" s="33">
        <v>6560000</v>
      </c>
      <c r="N41" s="34">
        <v>0.5</v>
      </c>
      <c r="O41" s="33">
        <f t="shared" si="2"/>
        <v>3280000</v>
      </c>
    </row>
    <row r="42" spans="1:15" s="33" customFormat="1" ht="21.95" customHeight="1">
      <c r="A42" s="23">
        <v>33</v>
      </c>
      <c r="B42" s="24">
        <v>1920356218</v>
      </c>
      <c r="C42" s="25" t="s">
        <v>140</v>
      </c>
      <c r="D42" s="26" t="s">
        <v>87</v>
      </c>
      <c r="E42" s="27" t="s">
        <v>138</v>
      </c>
      <c r="F42" s="28" t="s">
        <v>141</v>
      </c>
      <c r="G42" s="28" t="s">
        <v>20</v>
      </c>
      <c r="H42" s="29" t="s">
        <v>21</v>
      </c>
      <c r="I42" s="30">
        <v>0.5</v>
      </c>
      <c r="J42" s="31">
        <f t="shared" si="0"/>
        <v>6560000</v>
      </c>
      <c r="K42" s="31">
        <f t="shared" si="1"/>
        <v>3280000</v>
      </c>
      <c r="L42" s="32"/>
      <c r="M42" s="33">
        <v>6560000</v>
      </c>
      <c r="N42" s="34">
        <v>0.5</v>
      </c>
      <c r="O42" s="33">
        <f t="shared" si="2"/>
        <v>3280000</v>
      </c>
    </row>
    <row r="43" spans="1:15" s="33" customFormat="1" ht="21.95" customHeight="1">
      <c r="A43" s="23">
        <v>34</v>
      </c>
      <c r="B43" s="24">
        <v>1920332495</v>
      </c>
      <c r="C43" s="25" t="s">
        <v>142</v>
      </c>
      <c r="D43" s="26" t="s">
        <v>143</v>
      </c>
      <c r="E43" s="27" t="s">
        <v>138</v>
      </c>
      <c r="F43" s="28" t="s">
        <v>144</v>
      </c>
      <c r="G43" s="28" t="s">
        <v>20</v>
      </c>
      <c r="H43" s="29" t="s">
        <v>21</v>
      </c>
      <c r="I43" s="30">
        <v>0.5</v>
      </c>
      <c r="J43" s="31">
        <f t="shared" si="0"/>
        <v>6560000</v>
      </c>
      <c r="K43" s="31">
        <f t="shared" si="1"/>
        <v>3280000</v>
      </c>
      <c r="L43" s="32"/>
      <c r="M43" s="33">
        <v>6560000</v>
      </c>
      <c r="N43" s="34">
        <v>0.5</v>
      </c>
      <c r="O43" s="33">
        <f t="shared" si="2"/>
        <v>3280000</v>
      </c>
    </row>
    <row r="44" spans="1:15" s="33" customFormat="1" ht="21.95" customHeight="1">
      <c r="A44" s="23">
        <v>35</v>
      </c>
      <c r="B44" s="24">
        <v>1921338018</v>
      </c>
      <c r="C44" s="25" t="s">
        <v>145</v>
      </c>
      <c r="D44" s="26" t="s">
        <v>146</v>
      </c>
      <c r="E44" s="27" t="s">
        <v>147</v>
      </c>
      <c r="F44" s="28" t="s">
        <v>148</v>
      </c>
      <c r="G44" s="28" t="s">
        <v>20</v>
      </c>
      <c r="H44" s="29" t="s">
        <v>21</v>
      </c>
      <c r="I44" s="30">
        <v>0.5</v>
      </c>
      <c r="J44" s="31">
        <f t="shared" si="0"/>
        <v>6560000</v>
      </c>
      <c r="K44" s="31">
        <f t="shared" si="1"/>
        <v>3280000</v>
      </c>
      <c r="L44" s="32"/>
      <c r="M44" s="33">
        <v>6560000</v>
      </c>
      <c r="N44" s="34">
        <v>0.5</v>
      </c>
      <c r="O44" s="33">
        <f t="shared" si="2"/>
        <v>3280000</v>
      </c>
    </row>
    <row r="45" spans="1:15" s="33" customFormat="1" ht="21.95" customHeight="1">
      <c r="A45" s="23">
        <v>36</v>
      </c>
      <c r="B45" s="24">
        <v>1920336159</v>
      </c>
      <c r="C45" s="25" t="s">
        <v>149</v>
      </c>
      <c r="D45" s="26" t="s">
        <v>150</v>
      </c>
      <c r="E45" s="27" t="s">
        <v>151</v>
      </c>
      <c r="F45" s="28" t="s">
        <v>152</v>
      </c>
      <c r="G45" s="28" t="s">
        <v>20</v>
      </c>
      <c r="H45" s="29" t="s">
        <v>21</v>
      </c>
      <c r="I45" s="30">
        <v>0.5</v>
      </c>
      <c r="J45" s="31">
        <f t="shared" si="0"/>
        <v>6560000</v>
      </c>
      <c r="K45" s="31">
        <f t="shared" si="1"/>
        <v>3280000</v>
      </c>
      <c r="L45" s="32"/>
      <c r="M45" s="33">
        <v>6560000</v>
      </c>
      <c r="N45" s="34">
        <v>0.5</v>
      </c>
      <c r="O45" s="33">
        <f t="shared" si="2"/>
        <v>3280000</v>
      </c>
    </row>
    <row r="46" spans="1:15" s="33" customFormat="1" ht="21.95" customHeight="1">
      <c r="A46" s="23">
        <v>37</v>
      </c>
      <c r="B46" s="24">
        <v>1920336166</v>
      </c>
      <c r="C46" s="25" t="s">
        <v>153</v>
      </c>
      <c r="D46" s="26" t="s">
        <v>154</v>
      </c>
      <c r="E46" s="27" t="s">
        <v>155</v>
      </c>
      <c r="F46" s="28" t="s">
        <v>156</v>
      </c>
      <c r="G46" s="28" t="s">
        <v>20</v>
      </c>
      <c r="H46" s="29" t="s">
        <v>21</v>
      </c>
      <c r="I46" s="30">
        <v>0.5</v>
      </c>
      <c r="J46" s="31">
        <f t="shared" si="0"/>
        <v>6560000</v>
      </c>
      <c r="K46" s="31">
        <f t="shared" si="1"/>
        <v>3280000</v>
      </c>
      <c r="L46" s="32"/>
      <c r="M46" s="33">
        <v>6560000</v>
      </c>
      <c r="N46" s="34">
        <v>0.5</v>
      </c>
      <c r="O46" s="33">
        <f t="shared" si="2"/>
        <v>3280000</v>
      </c>
    </row>
    <row r="47" spans="1:15" s="33" customFormat="1" ht="21.95" customHeight="1">
      <c r="A47" s="23">
        <v>38</v>
      </c>
      <c r="B47" s="24">
        <v>1920331979</v>
      </c>
      <c r="C47" s="25" t="s">
        <v>157</v>
      </c>
      <c r="D47" s="26" t="s">
        <v>158</v>
      </c>
      <c r="E47" s="27" t="s">
        <v>159</v>
      </c>
      <c r="F47" s="28" t="s">
        <v>160</v>
      </c>
      <c r="G47" s="28" t="s">
        <v>20</v>
      </c>
      <c r="H47" s="29" t="s">
        <v>21</v>
      </c>
      <c r="I47" s="30">
        <v>0.5</v>
      </c>
      <c r="J47" s="31">
        <f t="shared" si="0"/>
        <v>7790000</v>
      </c>
      <c r="K47" s="31">
        <f t="shared" si="1"/>
        <v>3895000</v>
      </c>
      <c r="L47" s="32"/>
      <c r="M47" s="33">
        <v>7790000</v>
      </c>
      <c r="N47" s="34">
        <v>0.5</v>
      </c>
      <c r="O47" s="33">
        <f t="shared" si="2"/>
        <v>3895000</v>
      </c>
    </row>
    <row r="48" spans="1:15" s="33" customFormat="1" ht="21.95" customHeight="1">
      <c r="A48" s="23">
        <v>39</v>
      </c>
      <c r="B48" s="24">
        <v>1921331908</v>
      </c>
      <c r="C48" s="25" t="s">
        <v>161</v>
      </c>
      <c r="D48" s="26" t="s">
        <v>162</v>
      </c>
      <c r="E48" s="27" t="s">
        <v>163</v>
      </c>
      <c r="F48" s="28" t="s">
        <v>164</v>
      </c>
      <c r="G48" s="28" t="s">
        <v>20</v>
      </c>
      <c r="H48" s="29" t="s">
        <v>21</v>
      </c>
      <c r="I48" s="30">
        <v>0.5</v>
      </c>
      <c r="J48" s="31">
        <f t="shared" si="0"/>
        <v>6560000</v>
      </c>
      <c r="K48" s="31">
        <f t="shared" si="1"/>
        <v>3280000</v>
      </c>
      <c r="L48" s="32"/>
      <c r="M48" s="33">
        <v>6560000</v>
      </c>
      <c r="N48" s="34">
        <v>0.5</v>
      </c>
      <c r="O48" s="33">
        <f t="shared" si="2"/>
        <v>3280000</v>
      </c>
    </row>
    <row r="49" spans="1:15" s="33" customFormat="1" ht="21.95" customHeight="1">
      <c r="A49" s="23">
        <v>40</v>
      </c>
      <c r="B49" s="24">
        <v>1920330972</v>
      </c>
      <c r="C49" s="25" t="s">
        <v>165</v>
      </c>
      <c r="D49" s="26" t="s">
        <v>166</v>
      </c>
      <c r="E49" s="27" t="s">
        <v>167</v>
      </c>
      <c r="F49" s="28" t="s">
        <v>168</v>
      </c>
      <c r="G49" s="28" t="s">
        <v>20</v>
      </c>
      <c r="H49" s="29" t="s">
        <v>21</v>
      </c>
      <c r="I49" s="30">
        <v>0.5</v>
      </c>
      <c r="J49" s="31">
        <f t="shared" si="0"/>
        <v>6560000</v>
      </c>
      <c r="K49" s="31">
        <f t="shared" si="1"/>
        <v>3280000</v>
      </c>
      <c r="L49" s="32"/>
      <c r="M49" s="33">
        <v>6560000</v>
      </c>
      <c r="N49" s="34">
        <v>0.5</v>
      </c>
      <c r="O49" s="33">
        <f t="shared" si="2"/>
        <v>3280000</v>
      </c>
    </row>
    <row r="50" spans="1:15" s="33" customFormat="1" ht="21.95" customHeight="1">
      <c r="A50" s="23">
        <v>41</v>
      </c>
      <c r="B50" s="24">
        <v>1920259037</v>
      </c>
      <c r="C50" s="25" t="s">
        <v>169</v>
      </c>
      <c r="D50" s="26" t="s">
        <v>170</v>
      </c>
      <c r="E50" s="27" t="s">
        <v>171</v>
      </c>
      <c r="F50" s="28" t="s">
        <v>172</v>
      </c>
      <c r="G50" s="28" t="s">
        <v>173</v>
      </c>
      <c r="H50" s="29" t="s">
        <v>174</v>
      </c>
      <c r="I50" s="30">
        <v>0.5</v>
      </c>
      <c r="J50" s="31">
        <f t="shared" si="0"/>
        <v>6560000</v>
      </c>
      <c r="K50" s="31">
        <f t="shared" si="1"/>
        <v>3280000</v>
      </c>
      <c r="L50" s="32"/>
      <c r="M50" s="33">
        <v>6560000</v>
      </c>
      <c r="N50" s="34">
        <v>0.5</v>
      </c>
      <c r="O50" s="33">
        <f t="shared" si="2"/>
        <v>3280000</v>
      </c>
    </row>
    <row r="51" spans="1:15" s="33" customFormat="1" ht="21.95" customHeight="1">
      <c r="A51" s="23">
        <v>42</v>
      </c>
      <c r="B51" s="24">
        <v>1920352580</v>
      </c>
      <c r="C51" s="25" t="s">
        <v>175</v>
      </c>
      <c r="D51" s="26" t="s">
        <v>176</v>
      </c>
      <c r="E51" s="27" t="s">
        <v>171</v>
      </c>
      <c r="F51" s="28" t="s">
        <v>177</v>
      </c>
      <c r="G51" s="28" t="s">
        <v>173</v>
      </c>
      <c r="H51" s="29" t="s">
        <v>174</v>
      </c>
      <c r="I51" s="30">
        <v>0.5</v>
      </c>
      <c r="J51" s="31">
        <f t="shared" si="0"/>
        <v>6560000</v>
      </c>
      <c r="K51" s="31">
        <f t="shared" si="1"/>
        <v>3280000</v>
      </c>
      <c r="L51" s="32"/>
      <c r="M51" s="33">
        <v>6560000</v>
      </c>
      <c r="N51" s="34">
        <v>0.5</v>
      </c>
      <c r="O51" s="33">
        <f t="shared" si="2"/>
        <v>3280000</v>
      </c>
    </row>
    <row r="52" spans="1:15" s="33" customFormat="1" ht="21.95" customHeight="1">
      <c r="A52" s="23">
        <v>43</v>
      </c>
      <c r="B52" s="24">
        <v>1920356226</v>
      </c>
      <c r="C52" s="25" t="s">
        <v>178</v>
      </c>
      <c r="D52" s="26" t="s">
        <v>179</v>
      </c>
      <c r="E52" s="27" t="s">
        <v>171</v>
      </c>
      <c r="F52" s="28" t="s">
        <v>180</v>
      </c>
      <c r="G52" s="28" t="s">
        <v>173</v>
      </c>
      <c r="H52" s="29" t="s">
        <v>174</v>
      </c>
      <c r="I52" s="30">
        <v>0.5</v>
      </c>
      <c r="J52" s="31">
        <f t="shared" si="0"/>
        <v>6560000</v>
      </c>
      <c r="K52" s="31">
        <f t="shared" si="1"/>
        <v>3280000</v>
      </c>
      <c r="L52" s="32"/>
      <c r="M52" s="33">
        <v>6560000</v>
      </c>
      <c r="N52" s="34">
        <v>0.5</v>
      </c>
      <c r="O52" s="33">
        <f t="shared" si="2"/>
        <v>3280000</v>
      </c>
    </row>
    <row r="53" spans="1:15" s="33" customFormat="1" ht="21.95" customHeight="1">
      <c r="A53" s="23">
        <v>44</v>
      </c>
      <c r="B53" s="24">
        <v>1920356219</v>
      </c>
      <c r="C53" s="25" t="s">
        <v>181</v>
      </c>
      <c r="D53" s="26" t="s">
        <v>182</v>
      </c>
      <c r="E53" s="27" t="s">
        <v>183</v>
      </c>
      <c r="F53" s="28" t="s">
        <v>184</v>
      </c>
      <c r="G53" s="28" t="s">
        <v>173</v>
      </c>
      <c r="H53" s="29" t="s">
        <v>174</v>
      </c>
      <c r="I53" s="30">
        <v>0.5</v>
      </c>
      <c r="J53" s="31">
        <f t="shared" si="0"/>
        <v>6560000</v>
      </c>
      <c r="K53" s="31">
        <f t="shared" si="1"/>
        <v>3280000</v>
      </c>
      <c r="L53" s="32"/>
      <c r="M53" s="33">
        <v>6560000</v>
      </c>
      <c r="N53" s="34">
        <v>0.5</v>
      </c>
      <c r="O53" s="33">
        <f t="shared" si="2"/>
        <v>3280000</v>
      </c>
    </row>
    <row r="54" spans="1:15" s="33" customFormat="1" ht="21.95" customHeight="1">
      <c r="A54" s="23">
        <v>45</v>
      </c>
      <c r="B54" s="24">
        <v>1920358912</v>
      </c>
      <c r="C54" s="25" t="s">
        <v>185</v>
      </c>
      <c r="D54" s="26" t="s">
        <v>186</v>
      </c>
      <c r="E54" s="27" t="s">
        <v>183</v>
      </c>
      <c r="F54" s="28" t="s">
        <v>187</v>
      </c>
      <c r="G54" s="28" t="s">
        <v>173</v>
      </c>
      <c r="H54" s="29" t="s">
        <v>174</v>
      </c>
      <c r="I54" s="30">
        <v>0.5</v>
      </c>
      <c r="J54" s="31">
        <f t="shared" si="0"/>
        <v>6560000</v>
      </c>
      <c r="K54" s="31">
        <f t="shared" si="1"/>
        <v>3280000</v>
      </c>
      <c r="L54" s="32"/>
      <c r="M54" s="33">
        <v>6560000</v>
      </c>
      <c r="N54" s="34">
        <v>0.5</v>
      </c>
      <c r="O54" s="33">
        <f t="shared" si="2"/>
        <v>3280000</v>
      </c>
    </row>
    <row r="55" spans="1:15" s="33" customFormat="1" ht="21.95" customHeight="1">
      <c r="A55" s="23">
        <v>46</v>
      </c>
      <c r="B55" s="24">
        <v>1920356198</v>
      </c>
      <c r="C55" s="25" t="s">
        <v>188</v>
      </c>
      <c r="D55" s="26" t="s">
        <v>189</v>
      </c>
      <c r="E55" s="27" t="s">
        <v>190</v>
      </c>
      <c r="F55" s="28" t="s">
        <v>148</v>
      </c>
      <c r="G55" s="28" t="s">
        <v>173</v>
      </c>
      <c r="H55" s="29" t="s">
        <v>174</v>
      </c>
      <c r="I55" s="30">
        <v>0.5</v>
      </c>
      <c r="J55" s="31">
        <f t="shared" si="0"/>
        <v>6560000</v>
      </c>
      <c r="K55" s="31">
        <f t="shared" si="1"/>
        <v>3280000</v>
      </c>
      <c r="L55" s="32"/>
      <c r="M55" s="33">
        <v>6560000</v>
      </c>
      <c r="N55" s="34">
        <v>0.5</v>
      </c>
      <c r="O55" s="33">
        <f t="shared" si="2"/>
        <v>3280000</v>
      </c>
    </row>
    <row r="56" spans="1:15" s="33" customFormat="1" ht="21.95" customHeight="1">
      <c r="A56" s="23">
        <v>47</v>
      </c>
      <c r="B56" s="24">
        <v>1920326336</v>
      </c>
      <c r="C56" s="25" t="s">
        <v>191</v>
      </c>
      <c r="D56" s="26" t="s">
        <v>192</v>
      </c>
      <c r="E56" s="27" t="s">
        <v>28</v>
      </c>
      <c r="F56" s="28" t="s">
        <v>193</v>
      </c>
      <c r="G56" s="28" t="s">
        <v>173</v>
      </c>
      <c r="H56" s="29" t="s">
        <v>174</v>
      </c>
      <c r="I56" s="30">
        <v>0.5</v>
      </c>
      <c r="J56" s="31">
        <f t="shared" si="0"/>
        <v>6560000</v>
      </c>
      <c r="K56" s="31">
        <f t="shared" si="1"/>
        <v>3280000</v>
      </c>
      <c r="L56" s="32"/>
      <c r="M56" s="33">
        <v>6560000</v>
      </c>
      <c r="N56" s="34">
        <v>0.5</v>
      </c>
      <c r="O56" s="33">
        <f t="shared" si="2"/>
        <v>3280000</v>
      </c>
    </row>
    <row r="57" spans="1:15" s="33" customFormat="1" ht="21.95" customHeight="1">
      <c r="A57" s="23">
        <v>48</v>
      </c>
      <c r="B57" s="24">
        <v>1921356206</v>
      </c>
      <c r="C57" s="25" t="s">
        <v>194</v>
      </c>
      <c r="D57" s="26" t="s">
        <v>195</v>
      </c>
      <c r="E57" s="27" t="s">
        <v>196</v>
      </c>
      <c r="F57" s="28" t="s">
        <v>197</v>
      </c>
      <c r="G57" s="28" t="s">
        <v>173</v>
      </c>
      <c r="H57" s="29" t="s">
        <v>174</v>
      </c>
      <c r="I57" s="30">
        <v>0.5</v>
      </c>
      <c r="J57" s="31">
        <f t="shared" si="0"/>
        <v>6970000</v>
      </c>
      <c r="K57" s="31">
        <f t="shared" si="1"/>
        <v>3485000</v>
      </c>
      <c r="L57" s="32"/>
      <c r="M57" s="33">
        <v>6970000</v>
      </c>
      <c r="N57" s="34">
        <v>0.5</v>
      </c>
      <c r="O57" s="33">
        <f t="shared" si="2"/>
        <v>3485000</v>
      </c>
    </row>
    <row r="58" spans="1:15" s="33" customFormat="1" ht="21.95" customHeight="1">
      <c r="A58" s="23">
        <v>49</v>
      </c>
      <c r="B58" s="24">
        <v>1921715895</v>
      </c>
      <c r="C58" s="25" t="s">
        <v>198</v>
      </c>
      <c r="D58" s="26" t="s">
        <v>199</v>
      </c>
      <c r="E58" s="27" t="s">
        <v>196</v>
      </c>
      <c r="F58" s="28" t="s">
        <v>200</v>
      </c>
      <c r="G58" s="28" t="s">
        <v>173</v>
      </c>
      <c r="H58" s="29" t="s">
        <v>174</v>
      </c>
      <c r="I58" s="30">
        <v>0.5</v>
      </c>
      <c r="J58" s="31">
        <f t="shared" si="0"/>
        <v>6560000</v>
      </c>
      <c r="K58" s="31">
        <f t="shared" si="1"/>
        <v>3280000</v>
      </c>
      <c r="L58" s="32"/>
      <c r="M58" s="33">
        <v>6560000</v>
      </c>
      <c r="N58" s="34">
        <v>0.5</v>
      </c>
      <c r="O58" s="33">
        <f t="shared" si="2"/>
        <v>3280000</v>
      </c>
    </row>
    <row r="59" spans="1:15" s="33" customFormat="1" ht="21.95" customHeight="1">
      <c r="A59" s="23">
        <v>50</v>
      </c>
      <c r="B59" s="24">
        <v>1920715921</v>
      </c>
      <c r="C59" s="25" t="s">
        <v>201</v>
      </c>
      <c r="D59" s="26" t="s">
        <v>202</v>
      </c>
      <c r="E59" s="27" t="s">
        <v>203</v>
      </c>
      <c r="F59" s="28" t="s">
        <v>204</v>
      </c>
      <c r="G59" s="28" t="s">
        <v>173</v>
      </c>
      <c r="H59" s="29" t="s">
        <v>174</v>
      </c>
      <c r="I59" s="30">
        <v>0.5</v>
      </c>
      <c r="J59" s="31">
        <f t="shared" si="0"/>
        <v>6560000</v>
      </c>
      <c r="K59" s="31">
        <f t="shared" si="1"/>
        <v>3280000</v>
      </c>
      <c r="L59" s="32"/>
      <c r="M59" s="33">
        <v>6560000</v>
      </c>
      <c r="N59" s="34">
        <v>0.5</v>
      </c>
      <c r="O59" s="33">
        <f t="shared" si="2"/>
        <v>3280000</v>
      </c>
    </row>
    <row r="60" spans="1:15" s="33" customFormat="1" ht="21.95" customHeight="1">
      <c r="A60" s="23">
        <v>51</v>
      </c>
      <c r="B60" s="24">
        <v>1921726095</v>
      </c>
      <c r="C60" s="25" t="s">
        <v>205</v>
      </c>
      <c r="D60" s="26" t="s">
        <v>206</v>
      </c>
      <c r="E60" s="27" t="s">
        <v>40</v>
      </c>
      <c r="F60" s="28" t="s">
        <v>207</v>
      </c>
      <c r="G60" s="28" t="s">
        <v>173</v>
      </c>
      <c r="H60" s="29" t="s">
        <v>174</v>
      </c>
      <c r="I60" s="30">
        <v>0.5</v>
      </c>
      <c r="J60" s="31">
        <f t="shared" si="0"/>
        <v>6560000</v>
      </c>
      <c r="K60" s="31">
        <f t="shared" si="1"/>
        <v>3280000</v>
      </c>
      <c r="L60" s="32"/>
      <c r="M60" s="33">
        <v>6560000</v>
      </c>
      <c r="N60" s="34">
        <v>0.5</v>
      </c>
      <c r="O60" s="33">
        <f t="shared" si="2"/>
        <v>3280000</v>
      </c>
    </row>
    <row r="61" spans="1:15" s="33" customFormat="1" ht="21.95" customHeight="1">
      <c r="A61" s="23">
        <v>52</v>
      </c>
      <c r="B61" s="24">
        <v>1920356197</v>
      </c>
      <c r="C61" s="25" t="s">
        <v>208</v>
      </c>
      <c r="D61" s="26" t="s">
        <v>209</v>
      </c>
      <c r="E61" s="27" t="s">
        <v>44</v>
      </c>
      <c r="F61" s="28" t="s">
        <v>19</v>
      </c>
      <c r="G61" s="28" t="s">
        <v>173</v>
      </c>
      <c r="H61" s="29" t="s">
        <v>174</v>
      </c>
      <c r="I61" s="30">
        <v>0.5</v>
      </c>
      <c r="J61" s="31">
        <f t="shared" si="0"/>
        <v>6560000</v>
      </c>
      <c r="K61" s="31">
        <f t="shared" si="1"/>
        <v>3280000</v>
      </c>
      <c r="L61" s="32"/>
      <c r="M61" s="33">
        <v>6560000</v>
      </c>
      <c r="N61" s="34">
        <v>0.5</v>
      </c>
      <c r="O61" s="33">
        <f t="shared" si="2"/>
        <v>3280000</v>
      </c>
    </row>
    <row r="62" spans="1:15" s="33" customFormat="1" ht="21.95" customHeight="1">
      <c r="A62" s="23">
        <v>53</v>
      </c>
      <c r="B62" s="24">
        <v>1920359848</v>
      </c>
      <c r="C62" s="25" t="s">
        <v>210</v>
      </c>
      <c r="D62" s="26" t="s">
        <v>211</v>
      </c>
      <c r="E62" s="27" t="s">
        <v>212</v>
      </c>
      <c r="F62" s="28" t="s">
        <v>213</v>
      </c>
      <c r="G62" s="28" t="s">
        <v>173</v>
      </c>
      <c r="H62" s="29" t="s">
        <v>174</v>
      </c>
      <c r="I62" s="30">
        <v>0.5</v>
      </c>
      <c r="J62" s="31">
        <f t="shared" si="0"/>
        <v>6560000</v>
      </c>
      <c r="K62" s="31">
        <f t="shared" si="1"/>
        <v>3280000</v>
      </c>
      <c r="L62" s="32"/>
      <c r="M62" s="33">
        <v>6560000</v>
      </c>
      <c r="N62" s="34">
        <v>0.5</v>
      </c>
      <c r="O62" s="33">
        <f t="shared" si="2"/>
        <v>3280000</v>
      </c>
    </row>
    <row r="63" spans="1:15" s="33" customFormat="1" ht="21.95" customHeight="1">
      <c r="A63" s="23">
        <v>54</v>
      </c>
      <c r="B63" s="24">
        <v>1920356217</v>
      </c>
      <c r="C63" s="25" t="s">
        <v>214</v>
      </c>
      <c r="D63" s="26" t="s">
        <v>215</v>
      </c>
      <c r="E63" s="27" t="s">
        <v>216</v>
      </c>
      <c r="F63" s="28" t="s">
        <v>217</v>
      </c>
      <c r="G63" s="28" t="s">
        <v>173</v>
      </c>
      <c r="H63" s="29" t="s">
        <v>174</v>
      </c>
      <c r="I63" s="30">
        <v>0.5</v>
      </c>
      <c r="J63" s="31">
        <f t="shared" si="0"/>
        <v>6560000</v>
      </c>
      <c r="K63" s="31">
        <f t="shared" si="1"/>
        <v>3280000</v>
      </c>
      <c r="L63" s="32"/>
      <c r="M63" s="33">
        <v>6560000</v>
      </c>
      <c r="N63" s="34">
        <v>0.5</v>
      </c>
      <c r="O63" s="33">
        <f t="shared" si="2"/>
        <v>3280000</v>
      </c>
    </row>
    <row r="64" spans="1:15" s="33" customFormat="1" ht="21.95" customHeight="1">
      <c r="A64" s="23">
        <v>55</v>
      </c>
      <c r="B64" s="24">
        <v>1920350956</v>
      </c>
      <c r="C64" s="25" t="s">
        <v>218</v>
      </c>
      <c r="D64" s="26" t="s">
        <v>219</v>
      </c>
      <c r="E64" s="27" t="s">
        <v>220</v>
      </c>
      <c r="F64" s="28" t="s">
        <v>221</v>
      </c>
      <c r="G64" s="28" t="s">
        <v>173</v>
      </c>
      <c r="H64" s="29" t="s">
        <v>174</v>
      </c>
      <c r="I64" s="30">
        <v>0.5</v>
      </c>
      <c r="J64" s="31">
        <f t="shared" si="0"/>
        <v>6560000</v>
      </c>
      <c r="K64" s="31">
        <f t="shared" si="1"/>
        <v>3280000</v>
      </c>
      <c r="L64" s="32"/>
      <c r="M64" s="33">
        <v>6560000</v>
      </c>
      <c r="N64" s="34">
        <v>0.5</v>
      </c>
      <c r="O64" s="33">
        <f t="shared" si="2"/>
        <v>3280000</v>
      </c>
    </row>
    <row r="65" spans="1:15" s="33" customFormat="1" ht="21.95" customHeight="1">
      <c r="A65" s="23">
        <v>56</v>
      </c>
      <c r="B65" s="24">
        <v>1920318797</v>
      </c>
      <c r="C65" s="25" t="s">
        <v>222</v>
      </c>
      <c r="D65" s="26" t="s">
        <v>223</v>
      </c>
      <c r="E65" s="27" t="s">
        <v>220</v>
      </c>
      <c r="F65" s="28" t="s">
        <v>224</v>
      </c>
      <c r="G65" s="28" t="s">
        <v>173</v>
      </c>
      <c r="H65" s="29" t="s">
        <v>174</v>
      </c>
      <c r="I65" s="30">
        <v>0.5</v>
      </c>
      <c r="J65" s="31">
        <f t="shared" si="0"/>
        <v>6560000</v>
      </c>
      <c r="K65" s="31">
        <f t="shared" si="1"/>
        <v>3280000</v>
      </c>
      <c r="L65" s="32"/>
      <c r="M65" s="33">
        <v>6560000</v>
      </c>
      <c r="N65" s="34">
        <v>0.5</v>
      </c>
      <c r="O65" s="33">
        <f t="shared" si="2"/>
        <v>3280000</v>
      </c>
    </row>
    <row r="66" spans="1:15" s="33" customFormat="1" ht="21.95" customHeight="1">
      <c r="A66" s="23">
        <v>57</v>
      </c>
      <c r="B66" s="24">
        <v>1920356202</v>
      </c>
      <c r="C66" s="25" t="s">
        <v>225</v>
      </c>
      <c r="D66" s="26" t="s">
        <v>226</v>
      </c>
      <c r="E66" s="27" t="s">
        <v>56</v>
      </c>
      <c r="F66" s="28" t="s">
        <v>227</v>
      </c>
      <c r="G66" s="28" t="s">
        <v>173</v>
      </c>
      <c r="H66" s="29" t="s">
        <v>174</v>
      </c>
      <c r="I66" s="30">
        <v>0.5</v>
      </c>
      <c r="J66" s="31">
        <f t="shared" si="0"/>
        <v>6560000</v>
      </c>
      <c r="K66" s="31">
        <f t="shared" si="1"/>
        <v>3280000</v>
      </c>
      <c r="L66" s="32"/>
      <c r="M66" s="33">
        <v>6560000</v>
      </c>
      <c r="N66" s="34">
        <v>0.5</v>
      </c>
      <c r="O66" s="33">
        <f t="shared" si="2"/>
        <v>3280000</v>
      </c>
    </row>
    <row r="67" spans="1:15" s="33" customFormat="1" ht="21.95" customHeight="1">
      <c r="A67" s="23">
        <v>58</v>
      </c>
      <c r="B67" s="24">
        <v>1920356195</v>
      </c>
      <c r="C67" s="25" t="s">
        <v>228</v>
      </c>
      <c r="D67" s="26" t="s">
        <v>229</v>
      </c>
      <c r="E67" s="27" t="s">
        <v>56</v>
      </c>
      <c r="F67" s="28" t="s">
        <v>230</v>
      </c>
      <c r="G67" s="28" t="s">
        <v>173</v>
      </c>
      <c r="H67" s="29" t="s">
        <v>174</v>
      </c>
      <c r="I67" s="30">
        <v>0.5</v>
      </c>
      <c r="J67" s="31">
        <f t="shared" si="0"/>
        <v>6560000</v>
      </c>
      <c r="K67" s="31">
        <f t="shared" si="1"/>
        <v>3280000</v>
      </c>
      <c r="L67" s="32"/>
      <c r="M67" s="33">
        <v>6560000</v>
      </c>
      <c r="N67" s="34">
        <v>0.5</v>
      </c>
      <c r="O67" s="33">
        <f t="shared" si="2"/>
        <v>3280000</v>
      </c>
    </row>
    <row r="68" spans="1:15" s="33" customFormat="1" ht="21.95" customHeight="1">
      <c r="A68" s="23">
        <v>59</v>
      </c>
      <c r="B68" s="24">
        <v>1920358021</v>
      </c>
      <c r="C68" s="25" t="s">
        <v>231</v>
      </c>
      <c r="D68" s="26" t="s">
        <v>232</v>
      </c>
      <c r="E68" s="27">
        <v>100</v>
      </c>
      <c r="F68" s="28" t="s">
        <v>233</v>
      </c>
      <c r="G68" s="28" t="s">
        <v>173</v>
      </c>
      <c r="H68" s="29" t="s">
        <v>174</v>
      </c>
      <c r="I68" s="30">
        <v>0.5</v>
      </c>
      <c r="J68" s="31">
        <f t="shared" si="0"/>
        <v>6560000</v>
      </c>
      <c r="K68" s="31">
        <f t="shared" si="1"/>
        <v>3280000</v>
      </c>
      <c r="L68" s="32"/>
      <c r="M68" s="33">
        <v>6560000</v>
      </c>
      <c r="N68" s="34">
        <v>0.5</v>
      </c>
      <c r="O68" s="33">
        <f t="shared" si="2"/>
        <v>3280000</v>
      </c>
    </row>
    <row r="69" spans="1:15" s="33" customFormat="1" ht="21.95" customHeight="1">
      <c r="A69" s="23">
        <v>60</v>
      </c>
      <c r="B69" s="24">
        <v>1921359865</v>
      </c>
      <c r="C69" s="25" t="s">
        <v>234</v>
      </c>
      <c r="D69" s="26" t="s">
        <v>235</v>
      </c>
      <c r="E69" s="27" t="s">
        <v>236</v>
      </c>
      <c r="F69" s="28" t="s">
        <v>237</v>
      </c>
      <c r="G69" s="28" t="s">
        <v>173</v>
      </c>
      <c r="H69" s="29" t="s">
        <v>174</v>
      </c>
      <c r="I69" s="30">
        <v>0.5</v>
      </c>
      <c r="J69" s="31">
        <f t="shared" si="0"/>
        <v>7380000</v>
      </c>
      <c r="K69" s="31">
        <f t="shared" si="1"/>
        <v>3690000</v>
      </c>
      <c r="L69" s="32"/>
      <c r="M69" s="33">
        <v>7380000</v>
      </c>
      <c r="N69" s="34">
        <v>0.5</v>
      </c>
      <c r="O69" s="33">
        <f t="shared" si="2"/>
        <v>3690000</v>
      </c>
    </row>
    <row r="70" spans="1:15" s="33" customFormat="1" ht="21.95" customHeight="1">
      <c r="A70" s="23">
        <v>61</v>
      </c>
      <c r="B70" s="24">
        <v>1920356221</v>
      </c>
      <c r="C70" s="25" t="s">
        <v>238</v>
      </c>
      <c r="D70" s="26" t="s">
        <v>239</v>
      </c>
      <c r="E70" s="27" t="s">
        <v>240</v>
      </c>
      <c r="F70" s="28" t="s">
        <v>241</v>
      </c>
      <c r="G70" s="28" t="s">
        <v>173</v>
      </c>
      <c r="H70" s="29" t="s">
        <v>174</v>
      </c>
      <c r="I70" s="30">
        <v>0.5</v>
      </c>
      <c r="J70" s="31">
        <f t="shared" si="0"/>
        <v>6560000</v>
      </c>
      <c r="K70" s="31">
        <f t="shared" si="1"/>
        <v>3280000</v>
      </c>
      <c r="L70" s="32"/>
      <c r="M70" s="33">
        <v>6560000</v>
      </c>
      <c r="N70" s="34">
        <v>0.5</v>
      </c>
      <c r="O70" s="33">
        <f t="shared" si="2"/>
        <v>3280000</v>
      </c>
    </row>
    <row r="71" spans="1:15" s="33" customFormat="1" ht="21.95" customHeight="1">
      <c r="A71" s="23">
        <v>62</v>
      </c>
      <c r="B71" s="24">
        <v>1920351933</v>
      </c>
      <c r="C71" s="25" t="s">
        <v>242</v>
      </c>
      <c r="D71" s="26" t="s">
        <v>243</v>
      </c>
      <c r="E71" s="27" t="s">
        <v>244</v>
      </c>
      <c r="F71" s="28" t="s">
        <v>245</v>
      </c>
      <c r="G71" s="28" t="s">
        <v>173</v>
      </c>
      <c r="H71" s="29" t="s">
        <v>174</v>
      </c>
      <c r="I71" s="30">
        <v>0.5</v>
      </c>
      <c r="J71" s="31">
        <f t="shared" si="0"/>
        <v>6560000</v>
      </c>
      <c r="K71" s="31">
        <f t="shared" si="1"/>
        <v>3280000</v>
      </c>
      <c r="L71" s="32"/>
      <c r="M71" s="33">
        <v>6560000</v>
      </c>
      <c r="N71" s="34">
        <v>0.5</v>
      </c>
      <c r="O71" s="33">
        <f t="shared" si="2"/>
        <v>3280000</v>
      </c>
    </row>
    <row r="72" spans="1:15" s="33" customFormat="1" ht="21.95" customHeight="1">
      <c r="A72" s="23">
        <v>63</v>
      </c>
      <c r="B72" s="24">
        <v>1921153322</v>
      </c>
      <c r="C72" s="25" t="s">
        <v>246</v>
      </c>
      <c r="D72" s="26" t="s">
        <v>235</v>
      </c>
      <c r="E72" s="27" t="s">
        <v>247</v>
      </c>
      <c r="F72" s="28" t="s">
        <v>248</v>
      </c>
      <c r="G72" s="28" t="s">
        <v>173</v>
      </c>
      <c r="H72" s="29" t="s">
        <v>174</v>
      </c>
      <c r="I72" s="30">
        <v>0.5</v>
      </c>
      <c r="J72" s="31">
        <f t="shared" si="0"/>
        <v>6560000</v>
      </c>
      <c r="K72" s="31">
        <f t="shared" si="1"/>
        <v>3280000</v>
      </c>
      <c r="L72" s="32"/>
      <c r="M72" s="33">
        <v>6560000</v>
      </c>
      <c r="N72" s="34">
        <v>0.5</v>
      </c>
      <c r="O72" s="33">
        <f t="shared" si="2"/>
        <v>3280000</v>
      </c>
    </row>
    <row r="73" spans="1:15" s="33" customFormat="1" ht="21.95" customHeight="1">
      <c r="A73" s="23">
        <v>64</v>
      </c>
      <c r="B73" s="24">
        <v>1920715741</v>
      </c>
      <c r="C73" s="25" t="s">
        <v>249</v>
      </c>
      <c r="D73" s="26" t="s">
        <v>250</v>
      </c>
      <c r="E73" s="27" t="s">
        <v>72</v>
      </c>
      <c r="F73" s="28" t="s">
        <v>251</v>
      </c>
      <c r="G73" s="28" t="s">
        <v>173</v>
      </c>
      <c r="H73" s="29" t="s">
        <v>174</v>
      </c>
      <c r="I73" s="30">
        <v>0.5</v>
      </c>
      <c r="J73" s="31">
        <f t="shared" si="0"/>
        <v>6560000</v>
      </c>
      <c r="K73" s="31">
        <f t="shared" si="1"/>
        <v>3280000</v>
      </c>
      <c r="L73" s="32"/>
      <c r="M73" s="33">
        <v>6560000</v>
      </c>
      <c r="N73" s="34">
        <v>0.5</v>
      </c>
      <c r="O73" s="33">
        <f t="shared" si="2"/>
        <v>3280000</v>
      </c>
    </row>
    <row r="74" spans="1:15" s="33" customFormat="1" ht="21.95" customHeight="1">
      <c r="A74" s="23">
        <v>65</v>
      </c>
      <c r="B74" s="24">
        <v>1920715898</v>
      </c>
      <c r="C74" s="25" t="s">
        <v>252</v>
      </c>
      <c r="D74" s="26" t="s">
        <v>253</v>
      </c>
      <c r="E74" s="27" t="s">
        <v>72</v>
      </c>
      <c r="F74" s="28" t="s">
        <v>254</v>
      </c>
      <c r="G74" s="28" t="s">
        <v>173</v>
      </c>
      <c r="H74" s="29" t="s">
        <v>174</v>
      </c>
      <c r="I74" s="30">
        <v>0.5</v>
      </c>
      <c r="J74" s="31">
        <f t="shared" si="0"/>
        <v>6560000</v>
      </c>
      <c r="K74" s="31">
        <f t="shared" si="1"/>
        <v>3280000</v>
      </c>
      <c r="L74" s="32"/>
      <c r="M74" s="33">
        <v>6560000</v>
      </c>
      <c r="N74" s="34">
        <v>0.5</v>
      </c>
      <c r="O74" s="33">
        <f t="shared" si="2"/>
        <v>3280000</v>
      </c>
    </row>
    <row r="75" spans="1:15" s="33" customFormat="1" ht="21.95" customHeight="1">
      <c r="A75" s="23">
        <v>66</v>
      </c>
      <c r="B75" s="24">
        <v>1920359413</v>
      </c>
      <c r="C75" s="25" t="s">
        <v>255</v>
      </c>
      <c r="D75" s="26" t="s">
        <v>256</v>
      </c>
      <c r="E75" s="27" t="s">
        <v>257</v>
      </c>
      <c r="F75" s="28" t="s">
        <v>258</v>
      </c>
      <c r="G75" s="28" t="s">
        <v>173</v>
      </c>
      <c r="H75" s="29" t="s">
        <v>174</v>
      </c>
      <c r="I75" s="30">
        <v>0.5</v>
      </c>
      <c r="J75" s="31">
        <f t="shared" ref="J75:J113" si="3">M75</f>
        <v>6560000</v>
      </c>
      <c r="K75" s="31">
        <f t="shared" ref="K75:K113" si="4">J75/2</f>
        <v>3280000</v>
      </c>
      <c r="L75" s="32"/>
      <c r="M75" s="33">
        <v>6560000</v>
      </c>
      <c r="N75" s="34">
        <v>0.5</v>
      </c>
      <c r="O75" s="33">
        <f t="shared" ref="O75:O114" si="5">M75*N75</f>
        <v>3280000</v>
      </c>
    </row>
    <row r="76" spans="1:15" s="33" customFormat="1" ht="21.95" customHeight="1">
      <c r="A76" s="23">
        <v>67</v>
      </c>
      <c r="B76" s="24">
        <v>1921331914</v>
      </c>
      <c r="C76" s="25" t="s">
        <v>259</v>
      </c>
      <c r="D76" s="26" t="s">
        <v>260</v>
      </c>
      <c r="E76" s="27" t="s">
        <v>261</v>
      </c>
      <c r="F76" s="28" t="s">
        <v>262</v>
      </c>
      <c r="G76" s="28" t="s">
        <v>173</v>
      </c>
      <c r="H76" s="29" t="s">
        <v>174</v>
      </c>
      <c r="I76" s="30">
        <v>0.5</v>
      </c>
      <c r="J76" s="31">
        <f t="shared" si="3"/>
        <v>6560000</v>
      </c>
      <c r="K76" s="31">
        <f t="shared" si="4"/>
        <v>3280000</v>
      </c>
      <c r="L76" s="32"/>
      <c r="M76" s="33">
        <v>6560000</v>
      </c>
      <c r="N76" s="34">
        <v>0.5</v>
      </c>
      <c r="O76" s="33">
        <f t="shared" si="5"/>
        <v>3280000</v>
      </c>
    </row>
    <row r="77" spans="1:15" s="33" customFormat="1" ht="21.95" customHeight="1">
      <c r="A77" s="23">
        <v>68</v>
      </c>
      <c r="B77" s="24">
        <v>1921356230</v>
      </c>
      <c r="C77" s="25" t="s">
        <v>263</v>
      </c>
      <c r="D77" s="26" t="s">
        <v>264</v>
      </c>
      <c r="E77" s="27" t="s">
        <v>265</v>
      </c>
      <c r="F77" s="28" t="s">
        <v>266</v>
      </c>
      <c r="G77" s="28" t="s">
        <v>173</v>
      </c>
      <c r="H77" s="29" t="s">
        <v>174</v>
      </c>
      <c r="I77" s="30">
        <v>0.5</v>
      </c>
      <c r="J77" s="31">
        <f t="shared" si="3"/>
        <v>6560000</v>
      </c>
      <c r="K77" s="31">
        <f t="shared" si="4"/>
        <v>3280000</v>
      </c>
      <c r="L77" s="32"/>
      <c r="M77" s="33">
        <v>6560000</v>
      </c>
      <c r="N77" s="34">
        <v>0.5</v>
      </c>
      <c r="O77" s="33">
        <f t="shared" si="5"/>
        <v>3280000</v>
      </c>
    </row>
    <row r="78" spans="1:15" s="33" customFormat="1" ht="21.95" customHeight="1">
      <c r="A78" s="23">
        <v>69</v>
      </c>
      <c r="B78" s="24">
        <v>1920322551</v>
      </c>
      <c r="C78" s="25" t="s">
        <v>267</v>
      </c>
      <c r="D78" s="26" t="s">
        <v>268</v>
      </c>
      <c r="E78" s="27" t="s">
        <v>265</v>
      </c>
      <c r="F78" s="28" t="s">
        <v>269</v>
      </c>
      <c r="G78" s="28" t="s">
        <v>173</v>
      </c>
      <c r="H78" s="29" t="s">
        <v>174</v>
      </c>
      <c r="I78" s="30">
        <v>0.5</v>
      </c>
      <c r="J78" s="31">
        <f t="shared" si="3"/>
        <v>6560000</v>
      </c>
      <c r="K78" s="31">
        <f t="shared" si="4"/>
        <v>3280000</v>
      </c>
      <c r="L78" s="32"/>
      <c r="M78" s="33">
        <v>6560000</v>
      </c>
      <c r="N78" s="34">
        <v>0.5</v>
      </c>
      <c r="O78" s="33">
        <f t="shared" si="5"/>
        <v>3280000</v>
      </c>
    </row>
    <row r="79" spans="1:15" s="33" customFormat="1" ht="21.95" customHeight="1">
      <c r="A79" s="23">
        <v>70</v>
      </c>
      <c r="B79" s="24">
        <v>1921350825</v>
      </c>
      <c r="C79" s="25" t="s">
        <v>270</v>
      </c>
      <c r="D79" s="26" t="s">
        <v>271</v>
      </c>
      <c r="E79" s="27" t="s">
        <v>272</v>
      </c>
      <c r="F79" s="28" t="s">
        <v>273</v>
      </c>
      <c r="G79" s="28" t="s">
        <v>173</v>
      </c>
      <c r="H79" s="29" t="s">
        <v>174</v>
      </c>
      <c r="I79" s="30">
        <v>0.5</v>
      </c>
      <c r="J79" s="31">
        <f t="shared" si="3"/>
        <v>6560000</v>
      </c>
      <c r="K79" s="31">
        <f t="shared" si="4"/>
        <v>3280000</v>
      </c>
      <c r="L79" s="32"/>
      <c r="M79" s="33">
        <v>6560000</v>
      </c>
      <c r="N79" s="34">
        <v>0.5</v>
      </c>
      <c r="O79" s="33">
        <f t="shared" si="5"/>
        <v>3280000</v>
      </c>
    </row>
    <row r="80" spans="1:15" s="33" customFormat="1" ht="21.95" customHeight="1">
      <c r="A80" s="23">
        <v>71</v>
      </c>
      <c r="B80" s="24">
        <v>1920351327</v>
      </c>
      <c r="C80" s="25" t="s">
        <v>274</v>
      </c>
      <c r="D80" s="26" t="s">
        <v>275</v>
      </c>
      <c r="E80" s="27" t="s">
        <v>276</v>
      </c>
      <c r="F80" s="28" t="s">
        <v>277</v>
      </c>
      <c r="G80" s="28" t="s">
        <v>173</v>
      </c>
      <c r="H80" s="29" t="s">
        <v>174</v>
      </c>
      <c r="I80" s="30">
        <v>0.5</v>
      </c>
      <c r="J80" s="31">
        <f t="shared" si="3"/>
        <v>6560000</v>
      </c>
      <c r="K80" s="31">
        <f t="shared" si="4"/>
        <v>3280000</v>
      </c>
      <c r="L80" s="32"/>
      <c r="M80" s="33">
        <v>6560000</v>
      </c>
      <c r="N80" s="34">
        <v>0.5</v>
      </c>
      <c r="O80" s="33">
        <f t="shared" si="5"/>
        <v>3280000</v>
      </c>
    </row>
    <row r="81" spans="1:15" s="33" customFormat="1" ht="21.95" customHeight="1">
      <c r="A81" s="23">
        <v>72</v>
      </c>
      <c r="B81" s="24">
        <v>1920352307</v>
      </c>
      <c r="C81" s="25" t="s">
        <v>278</v>
      </c>
      <c r="D81" s="26" t="s">
        <v>279</v>
      </c>
      <c r="E81" s="27" t="s">
        <v>280</v>
      </c>
      <c r="F81" s="28" t="s">
        <v>281</v>
      </c>
      <c r="G81" s="28" t="s">
        <v>173</v>
      </c>
      <c r="H81" s="29" t="s">
        <v>174</v>
      </c>
      <c r="I81" s="30">
        <v>0.5</v>
      </c>
      <c r="J81" s="31">
        <f t="shared" si="3"/>
        <v>6560000</v>
      </c>
      <c r="K81" s="31">
        <f t="shared" si="4"/>
        <v>3280000</v>
      </c>
      <c r="L81" s="32"/>
      <c r="M81" s="33">
        <v>6560000</v>
      </c>
      <c r="N81" s="34">
        <v>0.5</v>
      </c>
      <c r="O81" s="33">
        <f t="shared" si="5"/>
        <v>3280000</v>
      </c>
    </row>
    <row r="82" spans="1:15" s="33" customFormat="1" ht="21.95" customHeight="1">
      <c r="A82" s="23">
        <v>73</v>
      </c>
      <c r="B82" s="24">
        <v>1920358533</v>
      </c>
      <c r="C82" s="25" t="s">
        <v>282</v>
      </c>
      <c r="D82" s="26" t="s">
        <v>283</v>
      </c>
      <c r="E82" s="27" t="s">
        <v>284</v>
      </c>
      <c r="F82" s="28" t="s">
        <v>285</v>
      </c>
      <c r="G82" s="28" t="s">
        <v>173</v>
      </c>
      <c r="H82" s="29" t="s">
        <v>174</v>
      </c>
      <c r="I82" s="30">
        <v>0.5</v>
      </c>
      <c r="J82" s="31">
        <f t="shared" si="3"/>
        <v>6560000</v>
      </c>
      <c r="K82" s="31">
        <f t="shared" si="4"/>
        <v>3280000</v>
      </c>
      <c r="L82" s="32"/>
      <c r="M82" s="33">
        <v>6560000</v>
      </c>
      <c r="N82" s="34">
        <v>0.5</v>
      </c>
      <c r="O82" s="33">
        <f t="shared" si="5"/>
        <v>3280000</v>
      </c>
    </row>
    <row r="83" spans="1:15" s="33" customFormat="1" ht="21.95" customHeight="1">
      <c r="A83" s="23">
        <v>74</v>
      </c>
      <c r="B83" s="24">
        <v>1920225258</v>
      </c>
      <c r="C83" s="25" t="s">
        <v>286</v>
      </c>
      <c r="D83" s="26" t="s">
        <v>287</v>
      </c>
      <c r="E83" s="27" t="s">
        <v>288</v>
      </c>
      <c r="F83" s="28" t="s">
        <v>289</v>
      </c>
      <c r="G83" s="28" t="s">
        <v>173</v>
      </c>
      <c r="H83" s="29" t="s">
        <v>174</v>
      </c>
      <c r="I83" s="30">
        <v>0.5</v>
      </c>
      <c r="J83" s="31">
        <f t="shared" si="3"/>
        <v>6560000</v>
      </c>
      <c r="K83" s="31">
        <f t="shared" si="4"/>
        <v>3280000</v>
      </c>
      <c r="L83" s="32"/>
      <c r="M83" s="33">
        <v>6560000</v>
      </c>
      <c r="N83" s="34">
        <v>0.5</v>
      </c>
      <c r="O83" s="33">
        <f t="shared" si="5"/>
        <v>3280000</v>
      </c>
    </row>
    <row r="84" spans="1:15" s="33" customFormat="1" ht="21.95" customHeight="1">
      <c r="A84" s="23">
        <v>75</v>
      </c>
      <c r="B84" s="24">
        <v>1920356209</v>
      </c>
      <c r="C84" s="25" t="s">
        <v>290</v>
      </c>
      <c r="D84" s="26" t="s">
        <v>219</v>
      </c>
      <c r="E84" s="27" t="s">
        <v>288</v>
      </c>
      <c r="F84" s="28" t="s">
        <v>291</v>
      </c>
      <c r="G84" s="28" t="s">
        <v>173</v>
      </c>
      <c r="H84" s="29" t="s">
        <v>174</v>
      </c>
      <c r="I84" s="30">
        <v>0.5</v>
      </c>
      <c r="J84" s="31">
        <f t="shared" si="3"/>
        <v>6560000</v>
      </c>
      <c r="K84" s="31">
        <f t="shared" si="4"/>
        <v>3280000</v>
      </c>
      <c r="L84" s="32"/>
      <c r="M84" s="33">
        <v>6560000</v>
      </c>
      <c r="N84" s="34">
        <v>0.5</v>
      </c>
      <c r="O84" s="33">
        <f t="shared" si="5"/>
        <v>3280000</v>
      </c>
    </row>
    <row r="85" spans="1:15" s="33" customFormat="1" ht="21.95" customHeight="1">
      <c r="A85" s="23">
        <v>76</v>
      </c>
      <c r="B85" s="24">
        <v>1920358532</v>
      </c>
      <c r="C85" s="25" t="s">
        <v>292</v>
      </c>
      <c r="D85" s="26" t="s">
        <v>229</v>
      </c>
      <c r="E85" s="27" t="s">
        <v>293</v>
      </c>
      <c r="F85" s="28" t="s">
        <v>144</v>
      </c>
      <c r="G85" s="28" t="s">
        <v>173</v>
      </c>
      <c r="H85" s="29" t="s">
        <v>174</v>
      </c>
      <c r="I85" s="30">
        <v>0.5</v>
      </c>
      <c r="J85" s="31">
        <f t="shared" si="3"/>
        <v>6560000</v>
      </c>
      <c r="K85" s="31">
        <f t="shared" si="4"/>
        <v>3280000</v>
      </c>
      <c r="L85" s="32"/>
      <c r="M85" s="33">
        <v>6560000</v>
      </c>
      <c r="N85" s="34">
        <v>0.5</v>
      </c>
      <c r="O85" s="33">
        <f t="shared" si="5"/>
        <v>3280000</v>
      </c>
    </row>
    <row r="86" spans="1:15" s="33" customFormat="1" ht="21.95" customHeight="1">
      <c r="A86" s="23">
        <v>77</v>
      </c>
      <c r="B86" s="24">
        <v>1920358530</v>
      </c>
      <c r="C86" s="25" t="s">
        <v>294</v>
      </c>
      <c r="D86" s="26" t="s">
        <v>295</v>
      </c>
      <c r="E86" s="27" t="s">
        <v>296</v>
      </c>
      <c r="F86" s="28" t="s">
        <v>297</v>
      </c>
      <c r="G86" s="28" t="s">
        <v>173</v>
      </c>
      <c r="H86" s="29" t="s">
        <v>174</v>
      </c>
      <c r="I86" s="30">
        <v>0.5</v>
      </c>
      <c r="J86" s="31">
        <f t="shared" si="3"/>
        <v>7380000</v>
      </c>
      <c r="K86" s="31">
        <f t="shared" si="4"/>
        <v>3690000</v>
      </c>
      <c r="L86" s="32"/>
      <c r="M86" s="33">
        <v>7380000</v>
      </c>
      <c r="N86" s="34">
        <v>0.5</v>
      </c>
      <c r="O86" s="33">
        <f t="shared" si="5"/>
        <v>3690000</v>
      </c>
    </row>
    <row r="87" spans="1:15" s="33" customFormat="1" ht="21.95" customHeight="1">
      <c r="A87" s="23">
        <v>78</v>
      </c>
      <c r="B87" s="24">
        <v>1920356222</v>
      </c>
      <c r="C87" s="25" t="s">
        <v>298</v>
      </c>
      <c r="D87" s="26" t="s">
        <v>299</v>
      </c>
      <c r="E87" s="27" t="s">
        <v>300</v>
      </c>
      <c r="F87" s="28" t="s">
        <v>301</v>
      </c>
      <c r="G87" s="28" t="s">
        <v>173</v>
      </c>
      <c r="H87" s="29" t="s">
        <v>174</v>
      </c>
      <c r="I87" s="30">
        <v>0.5</v>
      </c>
      <c r="J87" s="31">
        <f t="shared" si="3"/>
        <v>6560000</v>
      </c>
      <c r="K87" s="31">
        <f t="shared" si="4"/>
        <v>3280000</v>
      </c>
      <c r="L87" s="32"/>
      <c r="M87" s="33">
        <v>6560000</v>
      </c>
      <c r="N87" s="34">
        <v>0.5</v>
      </c>
      <c r="O87" s="33">
        <f t="shared" si="5"/>
        <v>3280000</v>
      </c>
    </row>
    <row r="88" spans="1:15" s="33" customFormat="1" ht="21.95" customHeight="1">
      <c r="A88" s="23">
        <v>79</v>
      </c>
      <c r="B88" s="24">
        <v>1920356229</v>
      </c>
      <c r="C88" s="25" t="s">
        <v>302</v>
      </c>
      <c r="D88" s="26" t="s">
        <v>303</v>
      </c>
      <c r="E88" s="27" t="s">
        <v>304</v>
      </c>
      <c r="F88" s="28" t="s">
        <v>305</v>
      </c>
      <c r="G88" s="28" t="s">
        <v>173</v>
      </c>
      <c r="H88" s="29" t="s">
        <v>174</v>
      </c>
      <c r="I88" s="30">
        <v>0.5</v>
      </c>
      <c r="J88" s="31">
        <f t="shared" si="3"/>
        <v>6560000</v>
      </c>
      <c r="K88" s="31">
        <f t="shared" si="4"/>
        <v>3280000</v>
      </c>
      <c r="L88" s="32"/>
      <c r="M88" s="33">
        <v>6560000</v>
      </c>
      <c r="N88" s="34">
        <v>0.5</v>
      </c>
      <c r="O88" s="33">
        <f t="shared" si="5"/>
        <v>3280000</v>
      </c>
    </row>
    <row r="89" spans="1:15" s="33" customFormat="1" ht="21.95" customHeight="1">
      <c r="A89" s="23">
        <v>80</v>
      </c>
      <c r="B89" s="24">
        <v>1920356213</v>
      </c>
      <c r="C89" s="25" t="s">
        <v>306</v>
      </c>
      <c r="D89" s="26" t="s">
        <v>307</v>
      </c>
      <c r="E89" s="27" t="s">
        <v>98</v>
      </c>
      <c r="F89" s="28" t="s">
        <v>224</v>
      </c>
      <c r="G89" s="28" t="s">
        <v>173</v>
      </c>
      <c r="H89" s="29" t="s">
        <v>174</v>
      </c>
      <c r="I89" s="30">
        <v>0.5</v>
      </c>
      <c r="J89" s="31">
        <f t="shared" si="3"/>
        <v>6560000</v>
      </c>
      <c r="K89" s="31">
        <f t="shared" si="4"/>
        <v>3280000</v>
      </c>
      <c r="L89" s="32"/>
      <c r="M89" s="33">
        <v>6560000</v>
      </c>
      <c r="N89" s="34">
        <v>0.5</v>
      </c>
      <c r="O89" s="33">
        <f t="shared" si="5"/>
        <v>3280000</v>
      </c>
    </row>
    <row r="90" spans="1:15" s="33" customFormat="1" ht="21.95" customHeight="1">
      <c r="A90" s="23">
        <v>81</v>
      </c>
      <c r="B90" s="24">
        <v>1920351371</v>
      </c>
      <c r="C90" s="25" t="s">
        <v>308</v>
      </c>
      <c r="D90" s="26" t="s">
        <v>309</v>
      </c>
      <c r="E90" s="27" t="s">
        <v>98</v>
      </c>
      <c r="F90" s="28" t="s">
        <v>310</v>
      </c>
      <c r="G90" s="28" t="s">
        <v>173</v>
      </c>
      <c r="H90" s="29" t="s">
        <v>174</v>
      </c>
      <c r="I90" s="30">
        <v>0.5</v>
      </c>
      <c r="J90" s="31">
        <f t="shared" si="3"/>
        <v>6560000</v>
      </c>
      <c r="K90" s="31">
        <f t="shared" si="4"/>
        <v>3280000</v>
      </c>
      <c r="L90" s="32"/>
      <c r="M90" s="33">
        <v>6560000</v>
      </c>
      <c r="N90" s="34">
        <v>0.5</v>
      </c>
      <c r="O90" s="33">
        <f t="shared" si="5"/>
        <v>3280000</v>
      </c>
    </row>
    <row r="91" spans="1:15" s="33" customFormat="1" ht="21.95" customHeight="1">
      <c r="A91" s="23">
        <v>82</v>
      </c>
      <c r="B91" s="24">
        <v>1921359138</v>
      </c>
      <c r="C91" s="25" t="s">
        <v>311</v>
      </c>
      <c r="D91" s="26" t="s">
        <v>312</v>
      </c>
      <c r="E91" s="27" t="s">
        <v>313</v>
      </c>
      <c r="F91" s="28" t="s">
        <v>314</v>
      </c>
      <c r="G91" s="28" t="s">
        <v>173</v>
      </c>
      <c r="H91" s="29" t="s">
        <v>174</v>
      </c>
      <c r="I91" s="30">
        <v>0.5</v>
      </c>
      <c r="J91" s="31">
        <f t="shared" si="3"/>
        <v>6560000</v>
      </c>
      <c r="K91" s="31">
        <f t="shared" si="4"/>
        <v>3280000</v>
      </c>
      <c r="L91" s="32"/>
      <c r="M91" s="33">
        <v>6560000</v>
      </c>
      <c r="N91" s="34">
        <v>0.5</v>
      </c>
      <c r="O91" s="33">
        <f t="shared" si="5"/>
        <v>3280000</v>
      </c>
    </row>
    <row r="92" spans="1:15" s="33" customFormat="1" ht="21.95" customHeight="1">
      <c r="A92" s="23">
        <v>83</v>
      </c>
      <c r="B92" s="24">
        <v>1920316302</v>
      </c>
      <c r="C92" s="25" t="s">
        <v>315</v>
      </c>
      <c r="D92" s="26" t="s">
        <v>316</v>
      </c>
      <c r="E92" s="27" t="s">
        <v>317</v>
      </c>
      <c r="F92" s="28" t="s">
        <v>318</v>
      </c>
      <c r="G92" s="28" t="s">
        <v>173</v>
      </c>
      <c r="H92" s="29" t="s">
        <v>174</v>
      </c>
      <c r="I92" s="30">
        <v>0.5</v>
      </c>
      <c r="J92" s="31">
        <f t="shared" si="3"/>
        <v>6560000</v>
      </c>
      <c r="K92" s="31">
        <f t="shared" si="4"/>
        <v>3280000</v>
      </c>
      <c r="L92" s="32"/>
      <c r="M92" s="33">
        <v>6560000</v>
      </c>
      <c r="N92" s="34">
        <v>0.5</v>
      </c>
      <c r="O92" s="33">
        <f t="shared" si="5"/>
        <v>3280000</v>
      </c>
    </row>
    <row r="93" spans="1:15" s="33" customFormat="1" ht="21.95" customHeight="1">
      <c r="A93" s="23">
        <v>84</v>
      </c>
      <c r="B93" s="24">
        <v>1920269436</v>
      </c>
      <c r="C93" s="25" t="s">
        <v>319</v>
      </c>
      <c r="D93" s="26" t="s">
        <v>320</v>
      </c>
      <c r="E93" s="27" t="s">
        <v>321</v>
      </c>
      <c r="F93" s="28" t="s">
        <v>322</v>
      </c>
      <c r="G93" s="28" t="s">
        <v>173</v>
      </c>
      <c r="H93" s="29" t="s">
        <v>174</v>
      </c>
      <c r="I93" s="30">
        <v>0.5</v>
      </c>
      <c r="J93" s="31">
        <f t="shared" si="3"/>
        <v>6560000</v>
      </c>
      <c r="K93" s="31">
        <f t="shared" si="4"/>
        <v>3280000</v>
      </c>
      <c r="L93" s="32"/>
      <c r="M93" s="33">
        <v>6560000</v>
      </c>
      <c r="N93" s="34">
        <v>0.5</v>
      </c>
      <c r="O93" s="33">
        <f t="shared" si="5"/>
        <v>3280000</v>
      </c>
    </row>
    <row r="94" spans="1:15" s="33" customFormat="1" ht="21.95" customHeight="1">
      <c r="A94" s="23">
        <v>85</v>
      </c>
      <c r="B94" s="24">
        <v>1920726077</v>
      </c>
      <c r="C94" s="25" t="s">
        <v>323</v>
      </c>
      <c r="D94" s="26" t="s">
        <v>324</v>
      </c>
      <c r="E94" s="27" t="s">
        <v>325</v>
      </c>
      <c r="F94" s="28" t="s">
        <v>326</v>
      </c>
      <c r="G94" s="28" t="s">
        <v>173</v>
      </c>
      <c r="H94" s="29" t="s">
        <v>174</v>
      </c>
      <c r="I94" s="30">
        <v>0.5</v>
      </c>
      <c r="J94" s="31">
        <f t="shared" si="3"/>
        <v>6560000</v>
      </c>
      <c r="K94" s="31">
        <f t="shared" si="4"/>
        <v>3280000</v>
      </c>
      <c r="L94" s="32"/>
      <c r="M94" s="33">
        <v>6560000</v>
      </c>
      <c r="N94" s="34">
        <v>0.5</v>
      </c>
      <c r="O94" s="33">
        <f t="shared" si="5"/>
        <v>3280000</v>
      </c>
    </row>
    <row r="95" spans="1:15" s="33" customFormat="1" ht="21.95" customHeight="1">
      <c r="A95" s="23">
        <v>86</v>
      </c>
      <c r="B95" s="24">
        <v>1920716838</v>
      </c>
      <c r="C95" s="25" t="s">
        <v>327</v>
      </c>
      <c r="D95" s="26" t="s">
        <v>328</v>
      </c>
      <c r="E95" s="27" t="s">
        <v>329</v>
      </c>
      <c r="F95" s="28" t="s">
        <v>330</v>
      </c>
      <c r="G95" s="28" t="s">
        <v>173</v>
      </c>
      <c r="H95" s="29" t="s">
        <v>174</v>
      </c>
      <c r="I95" s="30">
        <v>0.5</v>
      </c>
      <c r="J95" s="31">
        <f t="shared" si="3"/>
        <v>6560000</v>
      </c>
      <c r="K95" s="31">
        <f t="shared" si="4"/>
        <v>3280000</v>
      </c>
      <c r="L95" s="32"/>
      <c r="M95" s="33">
        <v>6560000</v>
      </c>
      <c r="N95" s="34">
        <v>0.5</v>
      </c>
      <c r="O95" s="33">
        <f t="shared" si="5"/>
        <v>3280000</v>
      </c>
    </row>
    <row r="96" spans="1:15" s="33" customFormat="1" ht="21.95" customHeight="1">
      <c r="A96" s="23">
        <v>87</v>
      </c>
      <c r="B96" s="24">
        <v>1921358698</v>
      </c>
      <c r="C96" s="25" t="s">
        <v>331</v>
      </c>
      <c r="D96" s="26" t="s">
        <v>332</v>
      </c>
      <c r="E96" s="27" t="s">
        <v>333</v>
      </c>
      <c r="F96" s="28" t="s">
        <v>334</v>
      </c>
      <c r="G96" s="28" t="s">
        <v>173</v>
      </c>
      <c r="H96" s="29" t="s">
        <v>174</v>
      </c>
      <c r="I96" s="30">
        <v>0.5</v>
      </c>
      <c r="J96" s="31">
        <f t="shared" si="3"/>
        <v>6560000</v>
      </c>
      <c r="K96" s="31">
        <f t="shared" si="4"/>
        <v>3280000</v>
      </c>
      <c r="L96" s="32"/>
      <c r="M96" s="33">
        <v>6560000</v>
      </c>
      <c r="N96" s="34">
        <v>0.5</v>
      </c>
      <c r="O96" s="33">
        <f t="shared" si="5"/>
        <v>3280000</v>
      </c>
    </row>
    <row r="97" spans="1:15" s="33" customFormat="1" ht="21.95" customHeight="1">
      <c r="A97" s="23">
        <v>88</v>
      </c>
      <c r="B97" s="24">
        <v>1920715716</v>
      </c>
      <c r="C97" s="25" t="s">
        <v>335</v>
      </c>
      <c r="D97" s="26" t="s">
        <v>256</v>
      </c>
      <c r="E97" s="27" t="s">
        <v>333</v>
      </c>
      <c r="F97" s="28" t="s">
        <v>336</v>
      </c>
      <c r="G97" s="28" t="s">
        <v>173</v>
      </c>
      <c r="H97" s="29" t="s">
        <v>174</v>
      </c>
      <c r="I97" s="30">
        <v>0.5</v>
      </c>
      <c r="J97" s="31">
        <f t="shared" si="3"/>
        <v>6560000</v>
      </c>
      <c r="K97" s="31">
        <f t="shared" si="4"/>
        <v>3280000</v>
      </c>
      <c r="L97" s="32"/>
      <c r="M97" s="33">
        <v>6560000</v>
      </c>
      <c r="N97" s="34">
        <v>0.5</v>
      </c>
      <c r="O97" s="33">
        <f t="shared" si="5"/>
        <v>3280000</v>
      </c>
    </row>
    <row r="98" spans="1:15" s="33" customFormat="1" ht="21.95" customHeight="1">
      <c r="A98" s="23">
        <v>89</v>
      </c>
      <c r="B98" s="24">
        <v>1920356220</v>
      </c>
      <c r="C98" s="25" t="s">
        <v>337</v>
      </c>
      <c r="D98" s="26" t="s">
        <v>256</v>
      </c>
      <c r="E98" s="27" t="s">
        <v>338</v>
      </c>
      <c r="F98" s="28" t="s">
        <v>339</v>
      </c>
      <c r="G98" s="28" t="s">
        <v>173</v>
      </c>
      <c r="H98" s="29" t="s">
        <v>174</v>
      </c>
      <c r="I98" s="30">
        <v>0.5</v>
      </c>
      <c r="J98" s="31">
        <f t="shared" si="3"/>
        <v>6560000</v>
      </c>
      <c r="K98" s="31">
        <f t="shared" si="4"/>
        <v>3280000</v>
      </c>
      <c r="L98" s="32"/>
      <c r="M98" s="33">
        <v>6560000</v>
      </c>
      <c r="N98" s="34">
        <v>0.5</v>
      </c>
      <c r="O98" s="33">
        <f t="shared" si="5"/>
        <v>3280000</v>
      </c>
    </row>
    <row r="99" spans="1:15" s="33" customFormat="1" ht="21.95" customHeight="1">
      <c r="A99" s="23">
        <v>90</v>
      </c>
      <c r="B99" s="24">
        <v>1921356232</v>
      </c>
      <c r="C99" s="25" t="s">
        <v>340</v>
      </c>
      <c r="D99" s="26" t="s">
        <v>341</v>
      </c>
      <c r="E99" s="27" t="s">
        <v>342</v>
      </c>
      <c r="F99" s="28" t="s">
        <v>343</v>
      </c>
      <c r="G99" s="28" t="s">
        <v>173</v>
      </c>
      <c r="H99" s="29" t="s">
        <v>174</v>
      </c>
      <c r="I99" s="30">
        <v>0.5</v>
      </c>
      <c r="J99" s="31">
        <f t="shared" si="3"/>
        <v>6560000</v>
      </c>
      <c r="K99" s="31">
        <f t="shared" si="4"/>
        <v>3280000</v>
      </c>
      <c r="L99" s="32"/>
      <c r="M99" s="33">
        <v>6560000</v>
      </c>
      <c r="N99" s="34">
        <v>0.5</v>
      </c>
      <c r="O99" s="33">
        <f t="shared" si="5"/>
        <v>3280000</v>
      </c>
    </row>
    <row r="100" spans="1:15" s="33" customFormat="1" ht="21.95" customHeight="1">
      <c r="A100" s="23">
        <v>91</v>
      </c>
      <c r="B100" s="24">
        <v>1920718853</v>
      </c>
      <c r="C100" s="25" t="s">
        <v>344</v>
      </c>
      <c r="D100" s="26" t="s">
        <v>345</v>
      </c>
      <c r="E100" s="27" t="s">
        <v>342</v>
      </c>
      <c r="F100" s="28" t="s">
        <v>148</v>
      </c>
      <c r="G100" s="28" t="s">
        <v>173</v>
      </c>
      <c r="H100" s="29" t="s">
        <v>174</v>
      </c>
      <c r="I100" s="30">
        <v>0.5</v>
      </c>
      <c r="J100" s="31">
        <f t="shared" si="3"/>
        <v>6560000</v>
      </c>
      <c r="K100" s="31">
        <f t="shared" si="4"/>
        <v>3280000</v>
      </c>
      <c r="L100" s="32"/>
      <c r="M100" s="33">
        <v>6560000</v>
      </c>
      <c r="N100" s="34">
        <v>0.5</v>
      </c>
      <c r="O100" s="33">
        <f t="shared" si="5"/>
        <v>3280000</v>
      </c>
    </row>
    <row r="101" spans="1:15" s="33" customFormat="1" ht="21.95" customHeight="1">
      <c r="A101" s="23">
        <v>92</v>
      </c>
      <c r="B101" s="24">
        <v>1920358022</v>
      </c>
      <c r="C101" s="25" t="s">
        <v>346</v>
      </c>
      <c r="D101" s="26" t="s">
        <v>347</v>
      </c>
      <c r="E101" s="27" t="s">
        <v>138</v>
      </c>
      <c r="F101" s="28" t="s">
        <v>348</v>
      </c>
      <c r="G101" s="28" t="s">
        <v>173</v>
      </c>
      <c r="H101" s="29" t="s">
        <v>174</v>
      </c>
      <c r="I101" s="30">
        <v>0.5</v>
      </c>
      <c r="J101" s="31">
        <f t="shared" si="3"/>
        <v>6560000</v>
      </c>
      <c r="K101" s="31">
        <f t="shared" si="4"/>
        <v>3280000</v>
      </c>
      <c r="L101" s="32"/>
      <c r="M101" s="33">
        <v>6560000</v>
      </c>
      <c r="N101" s="34">
        <v>0.5</v>
      </c>
      <c r="O101" s="33">
        <f t="shared" si="5"/>
        <v>3280000</v>
      </c>
    </row>
    <row r="102" spans="1:15" s="33" customFormat="1" ht="21.95" customHeight="1">
      <c r="A102" s="23">
        <v>93</v>
      </c>
      <c r="B102" s="24">
        <v>1920356227</v>
      </c>
      <c r="C102" s="25" t="s">
        <v>349</v>
      </c>
      <c r="D102" s="26" t="s">
        <v>350</v>
      </c>
      <c r="E102" s="27" t="s">
        <v>138</v>
      </c>
      <c r="F102" s="28" t="s">
        <v>351</v>
      </c>
      <c r="G102" s="28" t="s">
        <v>173</v>
      </c>
      <c r="H102" s="29" t="s">
        <v>174</v>
      </c>
      <c r="I102" s="30">
        <v>0.5</v>
      </c>
      <c r="J102" s="31">
        <f t="shared" si="3"/>
        <v>6560000</v>
      </c>
      <c r="K102" s="31">
        <f t="shared" si="4"/>
        <v>3280000</v>
      </c>
      <c r="L102" s="32"/>
      <c r="M102" s="33">
        <v>6560000</v>
      </c>
      <c r="N102" s="34">
        <v>0.5</v>
      </c>
      <c r="O102" s="33">
        <f t="shared" si="5"/>
        <v>3280000</v>
      </c>
    </row>
    <row r="103" spans="1:15" s="33" customFormat="1" ht="21.95" customHeight="1">
      <c r="A103" s="23">
        <v>94</v>
      </c>
      <c r="B103" s="24">
        <v>1920356236</v>
      </c>
      <c r="C103" s="25" t="s">
        <v>352</v>
      </c>
      <c r="D103" s="26" t="s">
        <v>353</v>
      </c>
      <c r="E103" s="27" t="s">
        <v>138</v>
      </c>
      <c r="F103" s="28" t="s">
        <v>354</v>
      </c>
      <c r="G103" s="28" t="s">
        <v>173</v>
      </c>
      <c r="H103" s="29" t="s">
        <v>174</v>
      </c>
      <c r="I103" s="30">
        <v>0.5</v>
      </c>
      <c r="J103" s="31">
        <f t="shared" si="3"/>
        <v>6560000</v>
      </c>
      <c r="K103" s="31">
        <f t="shared" si="4"/>
        <v>3280000</v>
      </c>
      <c r="L103" s="32"/>
      <c r="M103" s="33">
        <v>6560000</v>
      </c>
      <c r="N103" s="34">
        <v>0.5</v>
      </c>
      <c r="O103" s="33">
        <f t="shared" si="5"/>
        <v>3280000</v>
      </c>
    </row>
    <row r="104" spans="1:15" s="33" customFormat="1" ht="21.95" customHeight="1">
      <c r="A104" s="23">
        <v>95</v>
      </c>
      <c r="B104" s="24">
        <v>1920351832</v>
      </c>
      <c r="C104" s="25" t="s">
        <v>355</v>
      </c>
      <c r="D104" s="26" t="s">
        <v>356</v>
      </c>
      <c r="E104" s="27" t="s">
        <v>138</v>
      </c>
      <c r="F104" s="28" t="s">
        <v>351</v>
      </c>
      <c r="G104" s="28" t="s">
        <v>173</v>
      </c>
      <c r="H104" s="29" t="s">
        <v>174</v>
      </c>
      <c r="I104" s="30">
        <v>0.5</v>
      </c>
      <c r="J104" s="31">
        <f t="shared" si="3"/>
        <v>6560000</v>
      </c>
      <c r="K104" s="31">
        <f t="shared" si="4"/>
        <v>3280000</v>
      </c>
      <c r="L104" s="32"/>
      <c r="M104" s="33">
        <v>6560000</v>
      </c>
      <c r="N104" s="34">
        <v>0.5</v>
      </c>
      <c r="O104" s="33">
        <f t="shared" si="5"/>
        <v>3280000</v>
      </c>
    </row>
    <row r="105" spans="1:15" s="33" customFormat="1" ht="21.95" customHeight="1">
      <c r="A105" s="23">
        <v>96</v>
      </c>
      <c r="B105" s="24">
        <v>1920359134</v>
      </c>
      <c r="C105" s="25" t="s">
        <v>357</v>
      </c>
      <c r="D105" s="26" t="s">
        <v>356</v>
      </c>
      <c r="E105" s="27" t="s">
        <v>138</v>
      </c>
      <c r="F105" s="28" t="s">
        <v>358</v>
      </c>
      <c r="G105" s="28" t="s">
        <v>173</v>
      </c>
      <c r="H105" s="29" t="s">
        <v>174</v>
      </c>
      <c r="I105" s="30">
        <v>0.5</v>
      </c>
      <c r="J105" s="31">
        <f t="shared" si="3"/>
        <v>6560000</v>
      </c>
      <c r="K105" s="31">
        <f t="shared" si="4"/>
        <v>3280000</v>
      </c>
      <c r="L105" s="32"/>
      <c r="M105" s="33">
        <v>6560000</v>
      </c>
      <c r="N105" s="34">
        <v>0.5</v>
      </c>
      <c r="O105" s="33">
        <f t="shared" si="5"/>
        <v>3280000</v>
      </c>
    </row>
    <row r="106" spans="1:15" s="33" customFormat="1" ht="21.95" customHeight="1">
      <c r="A106" s="23">
        <v>97</v>
      </c>
      <c r="B106" s="24">
        <v>1920716795</v>
      </c>
      <c r="C106" s="25" t="s">
        <v>359</v>
      </c>
      <c r="D106" s="26" t="s">
        <v>360</v>
      </c>
      <c r="E106" s="27" t="s">
        <v>361</v>
      </c>
      <c r="F106" s="28" t="s">
        <v>362</v>
      </c>
      <c r="G106" s="28" t="s">
        <v>173</v>
      </c>
      <c r="H106" s="29" t="s">
        <v>174</v>
      </c>
      <c r="I106" s="30">
        <v>0.5</v>
      </c>
      <c r="J106" s="31">
        <f t="shared" si="3"/>
        <v>6560000</v>
      </c>
      <c r="K106" s="31">
        <f t="shared" si="4"/>
        <v>3280000</v>
      </c>
      <c r="L106" s="32"/>
      <c r="M106" s="33">
        <v>6560000</v>
      </c>
      <c r="N106" s="34">
        <v>0.5</v>
      </c>
      <c r="O106" s="33">
        <f t="shared" si="5"/>
        <v>3280000</v>
      </c>
    </row>
    <row r="107" spans="1:15" s="33" customFormat="1" ht="21.95" customHeight="1">
      <c r="A107" s="23">
        <v>98</v>
      </c>
      <c r="B107" s="24">
        <v>1920219826</v>
      </c>
      <c r="C107" s="25" t="s">
        <v>363</v>
      </c>
      <c r="D107" s="26" t="s">
        <v>364</v>
      </c>
      <c r="E107" s="27" t="s">
        <v>365</v>
      </c>
      <c r="F107" s="28" t="s">
        <v>366</v>
      </c>
      <c r="G107" s="28" t="s">
        <v>173</v>
      </c>
      <c r="H107" s="29" t="s">
        <v>174</v>
      </c>
      <c r="I107" s="30">
        <v>0.5</v>
      </c>
      <c r="J107" s="31">
        <f t="shared" si="3"/>
        <v>6560000</v>
      </c>
      <c r="K107" s="31">
        <f t="shared" si="4"/>
        <v>3280000</v>
      </c>
      <c r="L107" s="32"/>
      <c r="M107" s="33">
        <v>6560000</v>
      </c>
      <c r="N107" s="34">
        <v>0.5</v>
      </c>
      <c r="O107" s="33">
        <f t="shared" si="5"/>
        <v>3280000</v>
      </c>
    </row>
    <row r="108" spans="1:15" s="33" customFormat="1" ht="21.95" customHeight="1">
      <c r="A108" s="23">
        <v>99</v>
      </c>
      <c r="B108" s="24">
        <v>1920358529</v>
      </c>
      <c r="C108" s="25" t="s">
        <v>367</v>
      </c>
      <c r="D108" s="26" t="s">
        <v>368</v>
      </c>
      <c r="E108" s="27" t="s">
        <v>369</v>
      </c>
      <c r="F108" s="28" t="s">
        <v>370</v>
      </c>
      <c r="G108" s="28" t="s">
        <v>173</v>
      </c>
      <c r="H108" s="29" t="s">
        <v>174</v>
      </c>
      <c r="I108" s="30">
        <v>0.5</v>
      </c>
      <c r="J108" s="31">
        <f t="shared" si="3"/>
        <v>6560000</v>
      </c>
      <c r="K108" s="31">
        <f t="shared" si="4"/>
        <v>3280000</v>
      </c>
      <c r="L108" s="32"/>
      <c r="M108" s="33">
        <v>6560000</v>
      </c>
      <c r="N108" s="34">
        <v>0.5</v>
      </c>
      <c r="O108" s="33">
        <f t="shared" si="5"/>
        <v>3280000</v>
      </c>
    </row>
    <row r="109" spans="1:15" s="33" customFormat="1" ht="21.95" customHeight="1">
      <c r="A109" s="23">
        <v>100</v>
      </c>
      <c r="B109" s="24">
        <v>1920433931</v>
      </c>
      <c r="C109" s="25" t="s">
        <v>371</v>
      </c>
      <c r="D109" s="26" t="s">
        <v>110</v>
      </c>
      <c r="E109" s="27" t="s">
        <v>163</v>
      </c>
      <c r="F109" s="28" t="s">
        <v>152</v>
      </c>
      <c r="G109" s="28" t="s">
        <v>173</v>
      </c>
      <c r="H109" s="29" t="s">
        <v>174</v>
      </c>
      <c r="I109" s="30">
        <v>0.5</v>
      </c>
      <c r="J109" s="31">
        <f t="shared" si="3"/>
        <v>6560000</v>
      </c>
      <c r="K109" s="31">
        <f t="shared" si="4"/>
        <v>3280000</v>
      </c>
      <c r="L109" s="32"/>
      <c r="M109" s="33">
        <v>6560000</v>
      </c>
      <c r="N109" s="34">
        <v>0.5</v>
      </c>
      <c r="O109" s="33">
        <f t="shared" si="5"/>
        <v>3280000</v>
      </c>
    </row>
    <row r="110" spans="1:15" s="33" customFormat="1" ht="21.95" customHeight="1">
      <c r="A110" s="23">
        <v>101</v>
      </c>
      <c r="B110" s="24">
        <v>1921356203</v>
      </c>
      <c r="C110" s="25" t="s">
        <v>372</v>
      </c>
      <c r="D110" s="26" t="s">
        <v>373</v>
      </c>
      <c r="E110" s="27" t="s">
        <v>374</v>
      </c>
      <c r="F110" s="28" t="s">
        <v>375</v>
      </c>
      <c r="G110" s="28" t="s">
        <v>173</v>
      </c>
      <c r="H110" s="29" t="s">
        <v>174</v>
      </c>
      <c r="I110" s="30">
        <v>0.5</v>
      </c>
      <c r="J110" s="31">
        <f t="shared" si="3"/>
        <v>6560000</v>
      </c>
      <c r="K110" s="31">
        <f t="shared" si="4"/>
        <v>3280000</v>
      </c>
      <c r="L110" s="32"/>
      <c r="M110" s="33">
        <v>6560000</v>
      </c>
      <c r="N110" s="34">
        <v>0.5</v>
      </c>
      <c r="O110" s="33">
        <f t="shared" si="5"/>
        <v>3280000</v>
      </c>
    </row>
    <row r="111" spans="1:15" s="33" customFormat="1" ht="21.95" customHeight="1">
      <c r="A111" s="23">
        <v>102</v>
      </c>
      <c r="B111" s="24">
        <v>1920350913</v>
      </c>
      <c r="C111" s="25" t="s">
        <v>376</v>
      </c>
      <c r="D111" s="26" t="s">
        <v>377</v>
      </c>
      <c r="E111" s="27" t="s">
        <v>378</v>
      </c>
      <c r="F111" s="28" t="s">
        <v>379</v>
      </c>
      <c r="G111" s="28" t="s">
        <v>173</v>
      </c>
      <c r="H111" s="29" t="s">
        <v>174</v>
      </c>
      <c r="I111" s="30">
        <v>0.5</v>
      </c>
      <c r="J111" s="31">
        <f t="shared" si="3"/>
        <v>6560000</v>
      </c>
      <c r="K111" s="31">
        <f t="shared" si="4"/>
        <v>3280000</v>
      </c>
      <c r="L111" s="32"/>
      <c r="M111" s="33">
        <v>6560000</v>
      </c>
      <c r="N111" s="34">
        <v>0.5</v>
      </c>
      <c r="O111" s="33">
        <f t="shared" si="5"/>
        <v>3280000</v>
      </c>
    </row>
    <row r="112" spans="1:15" s="33" customFormat="1" ht="21.95" customHeight="1">
      <c r="A112" s="23">
        <v>103</v>
      </c>
      <c r="B112" s="24">
        <v>1920326346</v>
      </c>
      <c r="C112" s="25" t="s">
        <v>380</v>
      </c>
      <c r="D112" s="26" t="s">
        <v>381</v>
      </c>
      <c r="E112" s="27" t="s">
        <v>382</v>
      </c>
      <c r="F112" s="28" t="s">
        <v>383</v>
      </c>
      <c r="G112" s="28" t="s">
        <v>173</v>
      </c>
      <c r="H112" s="29" t="s">
        <v>174</v>
      </c>
      <c r="I112" s="30">
        <v>0.5</v>
      </c>
      <c r="J112" s="31">
        <f t="shared" si="3"/>
        <v>6560000</v>
      </c>
      <c r="K112" s="31">
        <f t="shared" si="4"/>
        <v>3280000</v>
      </c>
      <c r="L112" s="32"/>
      <c r="M112" s="33">
        <v>6560000</v>
      </c>
      <c r="N112" s="34">
        <v>0.5</v>
      </c>
      <c r="O112" s="33">
        <f t="shared" si="5"/>
        <v>3280000</v>
      </c>
    </row>
    <row r="113" spans="1:15" s="33" customFormat="1" ht="21.95" customHeight="1">
      <c r="A113" s="23">
        <v>104</v>
      </c>
      <c r="B113" s="24">
        <v>1920352497</v>
      </c>
      <c r="C113" s="25" t="s">
        <v>384</v>
      </c>
      <c r="D113" s="26" t="s">
        <v>385</v>
      </c>
      <c r="E113" s="27" t="s">
        <v>386</v>
      </c>
      <c r="F113" s="28" t="s">
        <v>387</v>
      </c>
      <c r="G113" s="28" t="s">
        <v>173</v>
      </c>
      <c r="H113" s="29" t="s">
        <v>174</v>
      </c>
      <c r="I113" s="30">
        <v>0.5</v>
      </c>
      <c r="J113" s="31">
        <f t="shared" si="3"/>
        <v>6560000</v>
      </c>
      <c r="K113" s="31">
        <f t="shared" si="4"/>
        <v>3280000</v>
      </c>
      <c r="L113" s="32"/>
      <c r="M113" s="33">
        <v>6560000</v>
      </c>
      <c r="N113" s="34">
        <v>0.5</v>
      </c>
      <c r="O113" s="33">
        <f t="shared" si="5"/>
        <v>3280000</v>
      </c>
    </row>
    <row r="114" spans="1:15" s="33" customFormat="1" ht="8.25" customHeight="1">
      <c r="D114" s="35"/>
      <c r="J114" s="36"/>
      <c r="K114" s="37"/>
      <c r="O114" s="33">
        <f>SUM(O10:O113)</f>
        <v>342350000</v>
      </c>
    </row>
    <row r="115" spans="1:15" s="33" customFormat="1" ht="15.75">
      <c r="D115" s="38" t="s">
        <v>388</v>
      </c>
      <c r="E115" s="39" t="s">
        <v>389</v>
      </c>
      <c r="J115" s="36"/>
      <c r="K115" s="40">
        <f>SUM(K10:K114)</f>
        <v>342350000</v>
      </c>
    </row>
    <row r="116" spans="1:15" s="33" customFormat="1" ht="15.75">
      <c r="D116" s="41" t="s">
        <v>390</v>
      </c>
      <c r="J116" s="36"/>
      <c r="K116" s="37"/>
    </row>
    <row r="117" spans="1:15" s="33" customFormat="1" ht="15.75">
      <c r="D117" s="41"/>
      <c r="J117" s="42" t="s">
        <v>391</v>
      </c>
      <c r="K117" s="37"/>
    </row>
    <row r="118" spans="1:15" s="48" customFormat="1" ht="25.5" customHeight="1">
      <c r="A118" s="43"/>
      <c r="B118" s="43" t="s">
        <v>392</v>
      </c>
      <c r="C118" s="43"/>
      <c r="D118" s="43"/>
      <c r="E118" s="44" t="s">
        <v>393</v>
      </c>
      <c r="F118" s="43"/>
      <c r="G118" s="43"/>
      <c r="H118" s="45" t="s">
        <v>394</v>
      </c>
      <c r="I118" s="46"/>
      <c r="J118" s="47" t="s">
        <v>395</v>
      </c>
      <c r="K118" s="48" t="s">
        <v>396</v>
      </c>
      <c r="M118" s="33"/>
    </row>
  </sheetData>
  <sheetProtection password="CF7A" sheet="1" formatCells="0" formatColumns="0" formatRows="0" insertColumns="0" insertRows="0" deleteColumns="0" deleteRows="0"/>
  <mergeCells count="17">
    <mergeCell ref="L8:L9"/>
    <mergeCell ref="A6:L6"/>
    <mergeCell ref="A8:A9"/>
    <mergeCell ref="B8:B9"/>
    <mergeCell ref="D8:E9"/>
    <mergeCell ref="F8:F9"/>
    <mergeCell ref="G8:G9"/>
    <mergeCell ref="H8:H9"/>
    <mergeCell ref="I8:I9"/>
    <mergeCell ref="J8:J9"/>
    <mergeCell ref="K8:K9"/>
    <mergeCell ref="A1:D1"/>
    <mergeCell ref="E1:L1"/>
    <mergeCell ref="A2:D2"/>
    <mergeCell ref="E2:L2"/>
    <mergeCell ref="A4:L4"/>
    <mergeCell ref="A5:L5"/>
  </mergeCells>
  <pageMargins left="0.5" right="0.5" top="0.5" bottom="0.25" header="0.5" footer="0.5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K19</vt:lpstr>
      <vt:lpstr>'K19'!Print_Titles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2017-01-07T06:47:52Z</dcterms:created>
  <dcterms:modified xsi:type="dcterms:W3CDTF">2017-01-07T07:17:25Z</dcterms:modified>
</cp:coreProperties>
</file>