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LIÊN\VOS GIAO VU\Datacell\1. Đào tạo\tot nghiep thang 09.2020\"/>
    </mc:Choice>
  </mc:AlternateContent>
  <bookViews>
    <workbookView xWindow="0" yWindow="0" windowWidth="24000" windowHeight="9240"/>
  </bookViews>
  <sheets>
    <sheet name="Sheet1" sheetId="1" r:id="rId1"/>
    <sheet name="Sheet2" sheetId="2" r:id="rId2"/>
  </sheets>
  <definedNames>
    <definedName name="_xlnm._FilterDatabase" localSheetId="0" hidden="1">Sheet1!$B$4:$V$81</definedName>
  </definedNames>
  <calcPr calcId="162913" iterate="1"/>
  <extLst>
    <ext uri="GoogleSheetsCustomDataVersion1">
      <go:sheetsCustomData xmlns:go="http://customooxmlschemas.google.com/" r:id="rId7" roundtripDataSignature="AMtx7mj4Y3vJ9zJvPqfcHI1EjqxCe4ZSaA=="/>
    </ext>
  </extLst>
</workbook>
</file>

<file path=xl/calcChain.xml><?xml version="1.0" encoding="utf-8"?>
<calcChain xmlns="http://schemas.openxmlformats.org/spreadsheetml/2006/main">
  <c r="A105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N21" i="1" l="1"/>
  <c r="N20" i="1"/>
  <c r="N30" i="1"/>
  <c r="N91" i="1"/>
  <c r="N93" i="1"/>
  <c r="N90" i="1"/>
  <c r="N75" i="1"/>
  <c r="N94" i="1"/>
  <c r="N92" i="1" l="1"/>
  <c r="N25" i="1"/>
  <c r="N23" i="1"/>
  <c r="N18" i="1"/>
  <c r="N65" i="1"/>
  <c r="N29" i="1"/>
  <c r="N19" i="1"/>
  <c r="N8" i="1"/>
  <c r="N5" i="1"/>
  <c r="N70" i="1"/>
  <c r="N71" i="1"/>
  <c r="N9" i="1"/>
  <c r="N95" i="1"/>
  <c r="N31" i="1"/>
  <c r="N27" i="1"/>
  <c r="N72" i="1"/>
  <c r="N28" i="1"/>
  <c r="N7" i="1"/>
  <c r="N74" i="1"/>
  <c r="N76" i="1"/>
  <c r="N17" i="1" l="1"/>
  <c r="N78" i="1" l="1"/>
  <c r="N73" i="1"/>
  <c r="N26" i="1" l="1"/>
  <c r="N77" i="1"/>
  <c r="N66" i="1"/>
  <c r="N22" i="1"/>
  <c r="N24" i="1"/>
  <c r="B4" i="2" l="1"/>
  <c r="B5" i="2"/>
  <c r="B6" i="2"/>
  <c r="B7" i="2"/>
  <c r="B8" i="2"/>
  <c r="B3" i="2"/>
  <c r="B9" i="2" l="1"/>
  <c r="N68" i="1"/>
  <c r="N96" i="1" l="1"/>
  <c r="N63" i="1" l="1"/>
  <c r="N44" i="1" l="1"/>
  <c r="N89" i="1"/>
  <c r="N11" i="1"/>
  <c r="N69" i="1"/>
  <c r="N37" i="1"/>
  <c r="N34" i="1"/>
  <c r="N32" i="1"/>
  <c r="N51" i="1"/>
  <c r="N49" i="1"/>
  <c r="N59" i="1"/>
  <c r="N52" i="1"/>
  <c r="N85" i="1"/>
  <c r="N47" i="1"/>
  <c r="N14" i="1"/>
  <c r="N60" i="1"/>
  <c r="N12" i="1"/>
  <c r="N15" i="1"/>
  <c r="N62" i="1"/>
  <c r="N55" i="1"/>
  <c r="N53" i="1"/>
  <c r="N6" i="1"/>
  <c r="N36" i="1"/>
  <c r="N58" i="1"/>
  <c r="N61" i="1"/>
  <c r="N57" i="1"/>
  <c r="N84" i="1"/>
  <c r="N54" i="1"/>
  <c r="N97" i="1"/>
  <c r="N50" i="1"/>
  <c r="N56" i="1"/>
  <c r="N48" i="1"/>
  <c r="N99" i="1"/>
  <c r="N41" i="1"/>
  <c r="N13" i="1"/>
  <c r="N42" i="1"/>
  <c r="N10" i="1"/>
  <c r="N43" i="1"/>
  <c r="N16" i="1"/>
  <c r="N64" i="1"/>
  <c r="N45" i="1"/>
  <c r="N80" i="1"/>
  <c r="N101" i="1"/>
  <c r="N33" i="1"/>
  <c r="N40" i="1"/>
</calcChain>
</file>

<file path=xl/sharedStrings.xml><?xml version="1.0" encoding="utf-8"?>
<sst xmlns="http://schemas.openxmlformats.org/spreadsheetml/2006/main" count="653" uniqueCount="274">
  <si>
    <t>STT</t>
  </si>
  <si>
    <t>MSSV</t>
  </si>
  <si>
    <t>Họ và tên</t>
  </si>
  <si>
    <t>Ngày sinh</t>
  </si>
  <si>
    <t>lớp</t>
  </si>
  <si>
    <t>Chuyên ngành</t>
  </si>
  <si>
    <t>Nơi sinh</t>
  </si>
  <si>
    <t>Khóa</t>
  </si>
  <si>
    <t>GDTC</t>
  </si>
  <si>
    <t>GDQP</t>
  </si>
  <si>
    <t>Anh</t>
  </si>
  <si>
    <t>Tin</t>
  </si>
  <si>
    <t>Nguyễn Đặng Hoài</t>
  </si>
  <si>
    <t>Thương</t>
  </si>
  <si>
    <t>K22DLK10</t>
  </si>
  <si>
    <t>Quảng Nam</t>
  </si>
  <si>
    <t>Nguyễn Thị Việt</t>
  </si>
  <si>
    <t>Hà</t>
  </si>
  <si>
    <t>K22DLK1</t>
  </si>
  <si>
    <t>Đăk Lăk</t>
  </si>
  <si>
    <t>Hoàng Thị Thúy</t>
  </si>
  <si>
    <t>Hiền</t>
  </si>
  <si>
    <t>K22DLL4</t>
  </si>
  <si>
    <t>Quảng Bình</t>
  </si>
  <si>
    <t>x</t>
  </si>
  <si>
    <t>Thái Quang</t>
  </si>
  <si>
    <t>Vỹ</t>
  </si>
  <si>
    <t>K22PSUDLK1</t>
  </si>
  <si>
    <t>Đà Nẵng</t>
  </si>
  <si>
    <t>CC NC</t>
  </si>
  <si>
    <t>Toeic 770</t>
  </si>
  <si>
    <t>Đoàn Ngọc</t>
  </si>
  <si>
    <t>Phúc</t>
  </si>
  <si>
    <t>K22DLK3</t>
  </si>
  <si>
    <t>Huế</t>
  </si>
  <si>
    <t>Hồ Thị Thảo</t>
  </si>
  <si>
    <t>Ly</t>
  </si>
  <si>
    <t>K20PSUDLK4</t>
  </si>
  <si>
    <t>Quảng Trị</t>
  </si>
  <si>
    <t>Lê Nữ Hoàng Ngọc</t>
  </si>
  <si>
    <t>Huyền</t>
  </si>
  <si>
    <t>K22DLk</t>
  </si>
  <si>
    <t>Phạm Thi Thu</t>
  </si>
  <si>
    <t>Bình Định</t>
  </si>
  <si>
    <t>Trâm</t>
  </si>
  <si>
    <t>Trần Hưng Anh</t>
  </si>
  <si>
    <t>Tuấn</t>
  </si>
  <si>
    <t>K21DLK10</t>
  </si>
  <si>
    <t>Võ Xuân</t>
  </si>
  <si>
    <t>Nghĩa</t>
  </si>
  <si>
    <t>K22DLK12</t>
  </si>
  <si>
    <t>Phú Yên</t>
  </si>
  <si>
    <t>Dương Thị Mỹ</t>
  </si>
  <si>
    <t>Duyên</t>
  </si>
  <si>
    <t>K21DLK7</t>
  </si>
  <si>
    <t>Nghệ An</t>
  </si>
  <si>
    <t>Nguyễn Ánh</t>
  </si>
  <si>
    <t>Tuyết</t>
  </si>
  <si>
    <t>Gia Lai</t>
  </si>
  <si>
    <t>Nguyễn Thị Thùy</t>
  </si>
  <si>
    <t>K22DLL3</t>
  </si>
  <si>
    <t>Nguyễn Thị Thanh</t>
  </si>
  <si>
    <t>K22DLk4</t>
  </si>
  <si>
    <t>Phạm Thiị Thu</t>
  </si>
  <si>
    <t>Ngân</t>
  </si>
  <si>
    <t>K22DLK6</t>
  </si>
  <si>
    <t>Nguyễn Thị Ánh</t>
  </si>
  <si>
    <t>Nguyệt</t>
  </si>
  <si>
    <t>K22DLK4</t>
  </si>
  <si>
    <t>Đặng Thị Ngọc</t>
  </si>
  <si>
    <t>Yến</t>
  </si>
  <si>
    <t>K22DLL2</t>
  </si>
  <si>
    <t>Trần Lê Mỹ</t>
  </si>
  <si>
    <t>yên</t>
  </si>
  <si>
    <t>K22DLK5</t>
  </si>
  <si>
    <t>Võ Ngọc Kiều</t>
  </si>
  <si>
    <t>Oanh</t>
  </si>
  <si>
    <t>K22PSUDLK2</t>
  </si>
  <si>
    <t>Hồ Thị Nguyên</t>
  </si>
  <si>
    <t>Phương</t>
  </si>
  <si>
    <t>CNTT NC</t>
  </si>
  <si>
    <t>Phùng Nhật Thảo</t>
  </si>
  <si>
    <t>Nguyên</t>
  </si>
  <si>
    <t>K22DLK9</t>
  </si>
  <si>
    <t>Phan Thị Như</t>
  </si>
  <si>
    <t>Vy</t>
  </si>
  <si>
    <t>6//10/1998</t>
  </si>
  <si>
    <t>K22PSUDLK3</t>
  </si>
  <si>
    <t>K22</t>
  </si>
  <si>
    <t>Nguyễn Thị Thu</t>
  </si>
  <si>
    <t>Nguyễn Thanh</t>
  </si>
  <si>
    <t>Minh</t>
  </si>
  <si>
    <t>Hoàng</t>
  </si>
  <si>
    <t>Mai</t>
  </si>
  <si>
    <t>Danh</t>
  </si>
  <si>
    <t>Trương Hà</t>
  </si>
  <si>
    <t>K22PSUDLK5</t>
  </si>
  <si>
    <t>Lã Trọng</t>
  </si>
  <si>
    <t>Huân</t>
  </si>
  <si>
    <t xml:space="preserve">Lê Ngọc Thùy </t>
  </si>
  <si>
    <t>Dung</t>
  </si>
  <si>
    <t>K21PSUDLK1</t>
  </si>
  <si>
    <t>K21</t>
  </si>
  <si>
    <t xml:space="preserve">Nguyễn Văn </t>
  </si>
  <si>
    <t>Trọng</t>
  </si>
  <si>
    <t>Ông Văn</t>
  </si>
  <si>
    <t>Khải</t>
  </si>
  <si>
    <t>Lê Trần Anh</t>
  </si>
  <si>
    <t>Nguyễn Thị</t>
  </si>
  <si>
    <t>Đẹp</t>
  </si>
  <si>
    <t>Nguyễn Văn</t>
  </si>
  <si>
    <t>Chương</t>
  </si>
  <si>
    <t>2220716569</t>
  </si>
  <si>
    <t>Nguyễn Tuyết</t>
  </si>
  <si>
    <t>Nhi</t>
  </si>
  <si>
    <t>2220719057</t>
  </si>
  <si>
    <t>Mai Thị Hoài</t>
  </si>
  <si>
    <t>2221727320</t>
  </si>
  <si>
    <t>Ngô Tấn</t>
  </si>
  <si>
    <t>khánh</t>
  </si>
  <si>
    <t>Lê Thân Giang</t>
  </si>
  <si>
    <t>Thi</t>
  </si>
  <si>
    <t>Đỗ Thị Lan</t>
  </si>
  <si>
    <t>Hương</t>
  </si>
  <si>
    <t>Nguyễn Ngọc</t>
  </si>
  <si>
    <t>Thông</t>
  </si>
  <si>
    <t>D22DLK</t>
  </si>
  <si>
    <t>Nguyễn Thị Huyền</t>
  </si>
  <si>
    <t>Trang</t>
  </si>
  <si>
    <t>Nguyễn Thành</t>
  </si>
  <si>
    <t>Công</t>
  </si>
  <si>
    <t>Bình Dương</t>
  </si>
  <si>
    <t>Nguyễn Thị Phương</t>
  </si>
  <si>
    <t>An</t>
  </si>
  <si>
    <t>Trần Duy</t>
  </si>
  <si>
    <t>Phú</t>
  </si>
  <si>
    <t>Hồ Thị Thanh</t>
  </si>
  <si>
    <t>Hoài</t>
  </si>
  <si>
    <t>K21DLK9</t>
  </si>
  <si>
    <t>Trần Văn</t>
  </si>
  <si>
    <t>Quang</t>
  </si>
  <si>
    <t>K21DLK3</t>
  </si>
  <si>
    <t>Hồ Hoàng Anh</t>
  </si>
  <si>
    <t>Thư</t>
  </si>
  <si>
    <t>K22DLK8</t>
  </si>
  <si>
    <t>Lê Mỹ</t>
  </si>
  <si>
    <t>K21DLK8</t>
  </si>
  <si>
    <t>Linh</t>
  </si>
  <si>
    <t>Nguyễn Tư Quỳnh</t>
  </si>
  <si>
    <t xml:space="preserve">Nguyễn Thị Mỹ </t>
  </si>
  <si>
    <t>Lệ</t>
  </si>
  <si>
    <t>X</t>
  </si>
  <si>
    <t>Đoàn Thị Ngọc</t>
  </si>
  <si>
    <t>Trinh</t>
  </si>
  <si>
    <t>2220717147</t>
  </si>
  <si>
    <t xml:space="preserve">Trần Thị Tố </t>
  </si>
  <si>
    <t>Va</t>
  </si>
  <si>
    <t>2220719062</t>
  </si>
  <si>
    <t>Huỳnh Thị Kim</t>
  </si>
  <si>
    <t>Chi</t>
  </si>
  <si>
    <t>Toeic 575</t>
  </si>
  <si>
    <t xml:space="preserve">Nguyễn Thị Thùy </t>
  </si>
  <si>
    <t>MOS</t>
  </si>
  <si>
    <t>2221718386</t>
  </si>
  <si>
    <t>Hải</t>
  </si>
  <si>
    <t>Đào Ngọc</t>
  </si>
  <si>
    <t>Đặng Gia</t>
  </si>
  <si>
    <t>2221718236</t>
  </si>
  <si>
    <t>Thiện</t>
  </si>
  <si>
    <t>Đặng Trần Hữu</t>
  </si>
  <si>
    <t>K21PSUDLK7</t>
  </si>
  <si>
    <t>K21DLK2</t>
  </si>
  <si>
    <t>Trần Thị Hoài</t>
  </si>
  <si>
    <t>K21DLL2</t>
  </si>
  <si>
    <t>Quảng nam</t>
  </si>
  <si>
    <t>Tôn Nữ Thị</t>
  </si>
  <si>
    <t>Nguyễn Lê Gia</t>
  </si>
  <si>
    <t>Bảo</t>
  </si>
  <si>
    <t>K19PSUDLK6</t>
  </si>
  <si>
    <t>Lê Thị</t>
  </si>
  <si>
    <t>Kon Tum</t>
  </si>
  <si>
    <t>Phạm Minh</t>
  </si>
  <si>
    <t>Trần Lê Triệu</t>
  </si>
  <si>
    <t>Vĩ</t>
  </si>
  <si>
    <t>K21PSUDLK6</t>
  </si>
  <si>
    <t>Tổng</t>
  </si>
  <si>
    <t>Quản trị Du lịch &amp; Khách sạn</t>
  </si>
  <si>
    <t>Quản trị Du lịch &amp; Khách sạn chuẩn PSU</t>
  </si>
  <si>
    <t>Quản trị Du lịch &amp; Lữ hành</t>
  </si>
  <si>
    <t>Quản trị Du lịch &amp; Nhà hàng chuẩn PSU</t>
  </si>
  <si>
    <t>Cao đẳng Du lịch</t>
  </si>
  <si>
    <t>Cao đẳng Du lịch chuẩn PSU</t>
  </si>
  <si>
    <t>TỔNG</t>
  </si>
  <si>
    <t>SINH VIÊN XIN CÔNG NHẬN TỐT NGHIỆP 10/2020</t>
  </si>
  <si>
    <t>K22DLK 6</t>
  </si>
  <si>
    <t>Nguyễn Thị Mỹ</t>
  </si>
  <si>
    <t>Lê Thị Phương</t>
  </si>
  <si>
    <t>Thảo</t>
  </si>
  <si>
    <t>K22PSUDLK 4</t>
  </si>
  <si>
    <t>Nguyễn Đoàn Bảo</t>
  </si>
  <si>
    <t>Trân</t>
  </si>
  <si>
    <t>K21PSUDLK 7</t>
  </si>
  <si>
    <t>Phan Bảo</t>
  </si>
  <si>
    <t>Ngọc</t>
  </si>
  <si>
    <t>K22DLK 3</t>
  </si>
  <si>
    <t>Phan Minh</t>
  </si>
  <si>
    <t>K22DLK 5</t>
  </si>
  <si>
    <t>Nguyễn Lâm</t>
  </si>
  <si>
    <t>Viên</t>
  </si>
  <si>
    <t>K22DLK 1</t>
  </si>
  <si>
    <t>Nhàng</t>
  </si>
  <si>
    <t>Nguyễn Phúc Thiên</t>
  </si>
  <si>
    <t>Hà Cao</t>
  </si>
  <si>
    <t>Trí</t>
  </si>
  <si>
    <t>K22DLK 8</t>
  </si>
  <si>
    <t>K20DLK 3</t>
  </si>
  <si>
    <t>25/03/1993</t>
  </si>
  <si>
    <t>Viễn</t>
  </si>
  <si>
    <t>Phùng Nghĩa</t>
  </si>
  <si>
    <t>Võ Thị Hoàng</t>
  </si>
  <si>
    <t>Nguyễn Thị Quỳnh</t>
  </si>
  <si>
    <t>Như</t>
  </si>
  <si>
    <t>Lê Thị Thanh</t>
  </si>
  <si>
    <t>Ny</t>
  </si>
  <si>
    <t>K21DLK 8</t>
  </si>
  <si>
    <t>K22DLL 4</t>
  </si>
  <si>
    <t>Trần Thị</t>
  </si>
  <si>
    <t>Vui</t>
  </si>
  <si>
    <t>K22DLK 9</t>
  </si>
  <si>
    <t>Đinh Huyền</t>
  </si>
  <si>
    <t>K22DLK 7</t>
  </si>
  <si>
    <t>Phú yên</t>
  </si>
  <si>
    <t>Võ Thị Ngọc</t>
  </si>
  <si>
    <t>Lài</t>
  </si>
  <si>
    <t>K22PSUDLK 2</t>
  </si>
  <si>
    <t>Nguyễn Thị Hồng</t>
  </si>
  <si>
    <t>K22DCD</t>
  </si>
  <si>
    <t>K22PSUDLK 1</t>
  </si>
  <si>
    <t>bắc Ninh</t>
  </si>
  <si>
    <t>Nguyễn Thị Minh</t>
  </si>
  <si>
    <t>K22DLL 2</t>
  </si>
  <si>
    <t>Đỗ Thị Kim</t>
  </si>
  <si>
    <t>Truyền</t>
  </si>
  <si>
    <t>Võ Nguyễn Yến</t>
  </si>
  <si>
    <t>Đoàn Thị Thu</t>
  </si>
  <si>
    <t>Hòa</t>
  </si>
  <si>
    <t>K22DLK 12</t>
  </si>
  <si>
    <t>Lê Thị Kim</t>
  </si>
  <si>
    <t>Nguyễn Thị Tố</t>
  </si>
  <si>
    <t>22/03/1997</t>
  </si>
  <si>
    <t>Nguyễn Thị Kim</t>
  </si>
  <si>
    <t>Hậu</t>
  </si>
  <si>
    <t>K22DLL 1</t>
  </si>
  <si>
    <t>Tuyên Quang</t>
  </si>
  <si>
    <t>K22DLL 3</t>
  </si>
  <si>
    <t>Bình</t>
  </si>
  <si>
    <t>Hoàng Bá Gia</t>
  </si>
  <si>
    <t>Thành</t>
  </si>
  <si>
    <t>27/05/1995</t>
  </si>
  <si>
    <t>K21PSUDLK 1</t>
  </si>
  <si>
    <t>Thừa Thiên Huế</t>
  </si>
  <si>
    <t>Phạm Thị Hoàng</t>
  </si>
  <si>
    <t>Uyên</t>
  </si>
  <si>
    <t>Võ Thy</t>
  </si>
  <si>
    <t>Nguyễn Hồng</t>
  </si>
  <si>
    <t>K21DLK 2</t>
  </si>
  <si>
    <t>DANH SÁCH SINH VIÊN XIN CÔNG NHẬN TỐT NGHIỆP</t>
  </si>
  <si>
    <t>ĐỢT THÁNG 10/2020</t>
  </si>
  <si>
    <t>MÃ PHIẾU</t>
  </si>
  <si>
    <t>GHI CHÚ</t>
  </si>
  <si>
    <t>cần bổ sung đơn gốc</t>
  </si>
  <si>
    <t>K22PSUDLK 5</t>
  </si>
  <si>
    <t>Chứng chỉ đã nộp về Viện</t>
  </si>
  <si>
    <t>Lê Hoài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</si>
</sst>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Arial"/>
    </font>
    <font>
      <sz val="11"/>
      <color theme="1"/>
      <name val="Times"/>
      <family val="2"/>
    </font>
    <font>
      <sz val="12"/>
      <color theme="1"/>
      <name val="Times"/>
      <family val="2"/>
    </font>
    <font>
      <b/>
      <sz val="11"/>
      <color theme="1"/>
      <name val="Times"/>
      <family val="2"/>
    </font>
    <font>
      <b/>
      <sz val="11"/>
      <name val="Times"/>
      <family val="2"/>
    </font>
    <font>
      <sz val="11"/>
      <name val="Times"/>
      <family val="2"/>
    </font>
    <font>
      <sz val="11"/>
      <color rgb="FF000000"/>
      <name val="Times"/>
      <family val="2"/>
    </font>
    <font>
      <sz val="12"/>
      <name val="Times"/>
      <family val="2"/>
    </font>
    <font>
      <sz val="10"/>
      <name val="Arial"/>
      <family val="2"/>
    </font>
    <font>
      <sz val="12"/>
      <color rgb="FFFF0000"/>
      <name val="Times"/>
      <family val="2"/>
    </font>
    <font>
      <b/>
      <sz val="12"/>
      <color theme="1"/>
      <name val="Time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6"/>
    <xf numFmtId="0" fontId="8" fillId="0" borderId="6"/>
  </cellStyleXfs>
  <cellXfs count="85">
    <xf numFmtId="0" fontId="0" fillId="0" borderId="0" xfId="0" applyFont="1" applyAlignment="1"/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5" fillId="0" borderId="8" xfId="0" applyFont="1" applyBorder="1"/>
    <xf numFmtId="0" fontId="1" fillId="2" borderId="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4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/>
    <xf numFmtId="14" fontId="7" fillId="0" borderId="8" xfId="1" applyNumberFormat="1" applyFont="1" applyFill="1" applyBorder="1" applyAlignment="1">
      <alignment horizontal="left" vertical="center"/>
    </xf>
    <xf numFmtId="49" fontId="7" fillId="0" borderId="8" xfId="0" applyNumberFormat="1" applyFont="1" applyFill="1" applyBorder="1" applyAlignment="1" applyProtection="1">
      <alignment horizontal="left" vertical="center" wrapText="1"/>
    </xf>
    <xf numFmtId="49" fontId="7" fillId="0" borderId="11" xfId="0" applyNumberFormat="1" applyFont="1" applyFill="1" applyBorder="1" applyAlignment="1" applyProtection="1">
      <alignment horizontal="left" vertical="center" wrapText="1"/>
    </xf>
    <xf numFmtId="49" fontId="7" fillId="0" borderId="10" xfId="0" applyNumberFormat="1" applyFont="1" applyFill="1" applyBorder="1" applyAlignment="1" applyProtection="1">
      <alignment horizontal="left" vertical="center" wrapText="1"/>
    </xf>
    <xf numFmtId="14" fontId="7" fillId="0" borderId="8" xfId="0" applyNumberFormat="1" applyFont="1" applyFill="1" applyBorder="1" applyAlignment="1" applyProtection="1">
      <alignment horizontal="left" vertical="center" wrapText="1"/>
    </xf>
    <xf numFmtId="14" fontId="7" fillId="2" borderId="8" xfId="0" applyNumberFormat="1" applyFont="1" applyFill="1" applyBorder="1" applyAlignment="1" applyProtection="1">
      <alignment horizontal="left" vertical="center" wrapText="1"/>
    </xf>
    <xf numFmtId="49" fontId="7" fillId="2" borderId="8" xfId="0" applyNumberFormat="1" applyFont="1" applyFill="1" applyBorder="1" applyAlignment="1" applyProtection="1">
      <alignment horizontal="left" vertical="center" wrapText="1"/>
    </xf>
    <xf numFmtId="0" fontId="7" fillId="0" borderId="8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8" xfId="2" applyNumberFormat="1" applyFont="1" applyFill="1" applyBorder="1" applyAlignment="1" applyProtection="1">
      <alignment horizontal="left" vertical="center" wrapText="1"/>
    </xf>
    <xf numFmtId="49" fontId="2" fillId="0" borderId="8" xfId="0" applyNumberFormat="1" applyFont="1" applyFill="1" applyBorder="1" applyAlignment="1">
      <alignment horizontal="left" vertical="center" wrapText="1"/>
    </xf>
    <xf numFmtId="14" fontId="2" fillId="0" borderId="8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49" fontId="2" fillId="0" borderId="11" xfId="0" applyNumberFormat="1" applyFont="1" applyFill="1" applyBorder="1" applyAlignment="1">
      <alignment horizontal="left" vertical="center" wrapText="1"/>
    </xf>
    <xf numFmtId="49" fontId="2" fillId="0" borderId="1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center" vertical="center"/>
    </xf>
    <xf numFmtId="14" fontId="2" fillId="0" borderId="8" xfId="0" applyNumberFormat="1" applyFont="1" applyFill="1" applyBorder="1" applyAlignment="1">
      <alignment horizontal="left" vertical="center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14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14" fontId="10" fillId="0" borderId="0" xfId="0" applyNumberFormat="1" applyFont="1" applyFill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164" fontId="2" fillId="0" borderId="8" xfId="0" applyNumberFormat="1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14" fontId="9" fillId="4" borderId="8" xfId="0" applyNumberFormat="1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 wrapText="1"/>
    </xf>
    <xf numFmtId="49" fontId="9" fillId="4" borderId="8" xfId="0" applyNumberFormat="1" applyFont="1" applyFill="1" applyBorder="1" applyAlignment="1">
      <alignment horizontal="left" vertical="center"/>
    </xf>
    <xf numFmtId="14" fontId="7" fillId="0" borderId="8" xfId="2" applyNumberFormat="1" applyFont="1" applyFill="1" applyBorder="1" applyAlignment="1" applyProtection="1">
      <alignment horizontal="left" vertical="center" wrapText="1"/>
    </xf>
    <xf numFmtId="14" fontId="7" fillId="0" borderId="8" xfId="0" applyNumberFormat="1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left" vertical="center"/>
    </xf>
    <xf numFmtId="14" fontId="7" fillId="0" borderId="8" xfId="0" applyNumberFormat="1" applyFont="1" applyFill="1" applyBorder="1" applyAlignment="1">
      <alignment horizontal="left" vertical="center"/>
    </xf>
    <xf numFmtId="49" fontId="7" fillId="0" borderId="8" xfId="0" applyNumberFormat="1" applyFont="1" applyFill="1" applyBorder="1" applyAlignment="1">
      <alignment horizontal="left" vertical="center"/>
    </xf>
    <xf numFmtId="0" fontId="2" fillId="0" borderId="8" xfId="0" quotePrefix="1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4" fontId="9" fillId="4" borderId="8" xfId="0" applyNumberFormat="1" applyFont="1" applyFill="1" applyBorder="1" applyAlignment="1">
      <alignment horizontal="left" vertical="center"/>
    </xf>
    <xf numFmtId="49" fontId="9" fillId="4" borderId="8" xfId="0" applyNumberFormat="1" applyFont="1" applyFill="1" applyBorder="1" applyAlignment="1">
      <alignment horizontal="left" vertical="center" wrapText="1"/>
    </xf>
    <xf numFmtId="14" fontId="9" fillId="4" borderId="8" xfId="0" applyNumberFormat="1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left" vertical="center" wrapText="1"/>
    </xf>
    <xf numFmtId="14" fontId="7" fillId="2" borderId="8" xfId="0" applyNumberFormat="1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/>
    </xf>
    <xf numFmtId="49" fontId="7" fillId="2" borderId="8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3">
    <cellStyle name="Normal" xfId="0" builtinId="0"/>
    <cellStyle name="Normal 1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6"/>
  <sheetViews>
    <sheetView tabSelected="1" workbookViewId="0">
      <pane xSplit="3" ySplit="4" topLeftCell="D100" activePane="bottomRight" state="frozen"/>
      <selection pane="topRight" activeCell="C1" sqref="C1"/>
      <selection pane="bottomLeft" activeCell="A5" sqref="A5"/>
      <selection pane="bottomRight" activeCell="N106" sqref="N106"/>
    </sheetView>
  </sheetViews>
  <sheetFormatPr defaultColWidth="12.625" defaultRowHeight="15" customHeight="1" x14ac:dyDescent="0.2"/>
  <cols>
    <col min="1" max="1" width="5.5" style="25" customWidth="1"/>
    <col min="2" max="2" width="8" style="25" customWidth="1"/>
    <col min="3" max="3" width="12.5" style="26" customWidth="1"/>
    <col min="4" max="4" width="19.625" style="26" customWidth="1"/>
    <col min="5" max="5" width="8.75" style="26" customWidth="1"/>
    <col min="6" max="7" width="14.25" style="26" customWidth="1"/>
    <col min="8" max="8" width="26.5" style="36" customWidth="1"/>
    <col min="9" max="9" width="15.125" style="26" customWidth="1"/>
    <col min="10" max="11" width="7" style="25" customWidth="1"/>
    <col min="12" max="12" width="9.375" style="25" customWidth="1"/>
    <col min="13" max="13" width="9.75" style="25" customWidth="1"/>
    <col min="14" max="14" width="8" style="26" customWidth="1"/>
    <col min="15" max="15" width="18.625" style="26" bestFit="1" customWidth="1"/>
    <col min="16" max="17" width="8" style="26" customWidth="1"/>
    <col min="18" max="22" width="7.625" style="26" customWidth="1"/>
    <col min="23" max="16384" width="12.625" style="26"/>
  </cols>
  <sheetData>
    <row r="1" spans="1:22" ht="15.75" customHeight="1" x14ac:dyDescent="0.2">
      <c r="E1" s="37" t="s">
        <v>266</v>
      </c>
      <c r="F1" s="35"/>
    </row>
    <row r="2" spans="1:22" ht="23.25" customHeight="1" x14ac:dyDescent="0.2">
      <c r="C2" s="35"/>
      <c r="D2" s="35"/>
      <c r="E2" s="38" t="s">
        <v>267</v>
      </c>
      <c r="F2" s="35"/>
      <c r="G2" s="35"/>
    </row>
    <row r="3" spans="1:22" ht="15.75" customHeight="1" x14ac:dyDescent="0.2">
      <c r="A3" s="73" t="s">
        <v>0</v>
      </c>
      <c r="B3" s="77" t="s">
        <v>268</v>
      </c>
      <c r="C3" s="75" t="s">
        <v>1</v>
      </c>
      <c r="D3" s="75" t="s">
        <v>2</v>
      </c>
      <c r="E3" s="75"/>
      <c r="F3" s="79" t="s">
        <v>3</v>
      </c>
      <c r="G3" s="75" t="s">
        <v>4</v>
      </c>
      <c r="H3" s="80" t="s">
        <v>5</v>
      </c>
      <c r="I3" s="75" t="s">
        <v>6</v>
      </c>
      <c r="J3" s="82" t="s">
        <v>272</v>
      </c>
      <c r="K3" s="83"/>
      <c r="L3" s="83"/>
      <c r="M3" s="84"/>
      <c r="N3" s="75" t="s">
        <v>7</v>
      </c>
      <c r="O3" s="75" t="s">
        <v>269</v>
      </c>
      <c r="P3" s="40"/>
      <c r="Q3" s="40"/>
      <c r="R3" s="40"/>
      <c r="S3" s="40"/>
      <c r="T3" s="40"/>
      <c r="U3" s="40"/>
      <c r="V3" s="40"/>
    </row>
    <row r="4" spans="1:22" ht="15.75" customHeight="1" x14ac:dyDescent="0.2">
      <c r="A4" s="74"/>
      <c r="B4" s="78"/>
      <c r="C4" s="76"/>
      <c r="D4" s="76"/>
      <c r="E4" s="76"/>
      <c r="F4" s="76"/>
      <c r="G4" s="76"/>
      <c r="H4" s="81"/>
      <c r="I4" s="76"/>
      <c r="J4" s="72" t="s">
        <v>8</v>
      </c>
      <c r="K4" s="72" t="s">
        <v>9</v>
      </c>
      <c r="L4" s="72" t="s">
        <v>10</v>
      </c>
      <c r="M4" s="72" t="s">
        <v>11</v>
      </c>
      <c r="N4" s="76"/>
      <c r="O4" s="76"/>
      <c r="P4" s="39"/>
      <c r="Q4" s="39"/>
      <c r="R4" s="40"/>
      <c r="S4" s="40"/>
      <c r="T4" s="40"/>
      <c r="U4" s="40"/>
      <c r="V4" s="40"/>
    </row>
    <row r="5" spans="1:22" ht="34.5" customHeight="1" x14ac:dyDescent="0.2">
      <c r="A5" s="27">
        <v>1</v>
      </c>
      <c r="B5" s="27">
        <v>1</v>
      </c>
      <c r="C5" s="11">
        <v>2210719512</v>
      </c>
      <c r="D5" s="16" t="s">
        <v>235</v>
      </c>
      <c r="E5" s="16" t="s">
        <v>85</v>
      </c>
      <c r="F5" s="15">
        <v>35357</v>
      </c>
      <c r="G5" s="18" t="s">
        <v>236</v>
      </c>
      <c r="H5" s="28" t="s">
        <v>190</v>
      </c>
      <c r="I5" s="22" t="s">
        <v>15</v>
      </c>
      <c r="J5" s="27" t="s">
        <v>24</v>
      </c>
      <c r="K5" s="27" t="s">
        <v>24</v>
      </c>
      <c r="L5" s="27"/>
      <c r="M5" s="27"/>
      <c r="N5" s="22" t="str">
        <f t="shared" ref="N5:N34" si="0">LEFT(G5,3)</f>
        <v>K22</v>
      </c>
      <c r="O5" s="41"/>
      <c r="Q5" s="42"/>
    </row>
    <row r="6" spans="1:22" ht="34.5" customHeight="1" x14ac:dyDescent="0.2">
      <c r="A6" s="27">
        <f>A5+1</f>
        <v>2</v>
      </c>
      <c r="B6" s="30">
        <v>2</v>
      </c>
      <c r="C6" s="43">
        <v>2227711626</v>
      </c>
      <c r="D6" s="43" t="s">
        <v>124</v>
      </c>
      <c r="E6" s="43" t="s">
        <v>125</v>
      </c>
      <c r="F6" s="44">
        <v>34414</v>
      </c>
      <c r="G6" s="43" t="s">
        <v>126</v>
      </c>
      <c r="H6" s="45" t="s">
        <v>186</v>
      </c>
      <c r="I6" s="46" t="s">
        <v>28</v>
      </c>
      <c r="J6" s="30"/>
      <c r="K6" s="30"/>
      <c r="L6" s="30"/>
      <c r="M6" s="30"/>
      <c r="N6" s="43" t="str">
        <f t="shared" si="0"/>
        <v>D22</v>
      </c>
      <c r="O6" s="43" t="s">
        <v>270</v>
      </c>
      <c r="Q6" s="42"/>
    </row>
    <row r="7" spans="1:22" ht="34.5" customHeight="1" x14ac:dyDescent="0.2">
      <c r="A7" s="27">
        <f t="shared" ref="A7:A70" si="1">A6+1</f>
        <v>3</v>
      </c>
      <c r="B7" s="27">
        <v>3</v>
      </c>
      <c r="C7" s="19">
        <v>1821166513</v>
      </c>
      <c r="D7" s="19" t="s">
        <v>218</v>
      </c>
      <c r="E7" s="19" t="s">
        <v>217</v>
      </c>
      <c r="F7" s="47" t="s">
        <v>216</v>
      </c>
      <c r="G7" s="10" t="s">
        <v>215</v>
      </c>
      <c r="H7" s="48" t="s">
        <v>186</v>
      </c>
      <c r="I7" s="22" t="s">
        <v>28</v>
      </c>
      <c r="J7" s="27"/>
      <c r="K7" s="27"/>
      <c r="L7" s="27"/>
      <c r="M7" s="27"/>
      <c r="N7" s="22" t="str">
        <f t="shared" si="0"/>
        <v>K20</v>
      </c>
      <c r="O7" s="41"/>
    </row>
    <row r="8" spans="1:22" ht="34.5" customHeight="1" x14ac:dyDescent="0.2">
      <c r="A8" s="27">
        <f t="shared" si="1"/>
        <v>4</v>
      </c>
      <c r="B8" s="27">
        <v>6</v>
      </c>
      <c r="C8" s="16">
        <v>2121713640</v>
      </c>
      <c r="D8" s="16" t="s">
        <v>264</v>
      </c>
      <c r="E8" s="16" t="s">
        <v>32</v>
      </c>
      <c r="F8" s="15">
        <v>35525</v>
      </c>
      <c r="G8" s="18" t="s">
        <v>265</v>
      </c>
      <c r="H8" s="49" t="s">
        <v>186</v>
      </c>
      <c r="I8" s="22" t="s">
        <v>28</v>
      </c>
      <c r="J8" s="27" t="s">
        <v>24</v>
      </c>
      <c r="K8" s="27" t="s">
        <v>24</v>
      </c>
      <c r="L8" s="27"/>
      <c r="M8" s="27"/>
      <c r="N8" s="22" t="str">
        <f t="shared" si="0"/>
        <v>K21</v>
      </c>
      <c r="O8" s="41"/>
    </row>
    <row r="9" spans="1:22" ht="34.5" customHeight="1" x14ac:dyDescent="0.2">
      <c r="A9" s="27">
        <f t="shared" si="1"/>
        <v>5</v>
      </c>
      <c r="B9" s="27">
        <v>7</v>
      </c>
      <c r="C9" s="22">
        <v>2120713524</v>
      </c>
      <c r="D9" s="22" t="s">
        <v>222</v>
      </c>
      <c r="E9" s="22" t="s">
        <v>223</v>
      </c>
      <c r="F9" s="31">
        <v>35601</v>
      </c>
      <c r="G9" s="22" t="s">
        <v>224</v>
      </c>
      <c r="H9" s="48" t="s">
        <v>186</v>
      </c>
      <c r="I9" s="22" t="s">
        <v>28</v>
      </c>
      <c r="J9" s="27" t="s">
        <v>24</v>
      </c>
      <c r="K9" s="27" t="s">
        <v>24</v>
      </c>
      <c r="L9" s="27"/>
      <c r="M9" s="27"/>
      <c r="N9" s="22" t="str">
        <f t="shared" si="0"/>
        <v>K21</v>
      </c>
      <c r="O9" s="41"/>
    </row>
    <row r="10" spans="1:22" ht="34.5" customHeight="1" x14ac:dyDescent="0.2">
      <c r="A10" s="27">
        <f t="shared" si="1"/>
        <v>6</v>
      </c>
      <c r="B10" s="27">
        <v>8</v>
      </c>
      <c r="C10" s="22">
        <v>2121717863</v>
      </c>
      <c r="D10" s="22" t="s">
        <v>45</v>
      </c>
      <c r="E10" s="22" t="s">
        <v>46</v>
      </c>
      <c r="F10" s="31">
        <v>35696</v>
      </c>
      <c r="G10" s="22" t="s">
        <v>47</v>
      </c>
      <c r="H10" s="50" t="s">
        <v>186</v>
      </c>
      <c r="I10" s="29" t="s">
        <v>28</v>
      </c>
      <c r="J10" s="27"/>
      <c r="K10" s="27"/>
      <c r="L10" s="27"/>
      <c r="M10" s="27"/>
      <c r="N10" s="22" t="str">
        <f t="shared" si="0"/>
        <v>K21</v>
      </c>
      <c r="O10" s="22"/>
    </row>
    <row r="11" spans="1:22" ht="34.5" customHeight="1" x14ac:dyDescent="0.2">
      <c r="A11" s="27">
        <f t="shared" si="1"/>
        <v>7</v>
      </c>
      <c r="B11" s="27">
        <v>9</v>
      </c>
      <c r="C11" s="22">
        <v>2120717065</v>
      </c>
      <c r="D11" s="22" t="s">
        <v>59</v>
      </c>
      <c r="E11" s="22" t="s">
        <v>128</v>
      </c>
      <c r="F11" s="31">
        <v>35570</v>
      </c>
      <c r="G11" s="22" t="s">
        <v>171</v>
      </c>
      <c r="H11" s="50" t="s">
        <v>186</v>
      </c>
      <c r="I11" s="29" t="s">
        <v>28</v>
      </c>
      <c r="J11" s="27"/>
      <c r="K11" s="27"/>
      <c r="L11" s="27"/>
      <c r="M11" s="27"/>
      <c r="N11" s="22" t="str">
        <f t="shared" si="0"/>
        <v>K21</v>
      </c>
      <c r="O11" s="41"/>
    </row>
    <row r="12" spans="1:22" ht="34.5" customHeight="1" x14ac:dyDescent="0.2">
      <c r="A12" s="27">
        <f t="shared" si="1"/>
        <v>8</v>
      </c>
      <c r="B12" s="30">
        <v>10</v>
      </c>
      <c r="C12" s="43">
        <v>2121717629</v>
      </c>
      <c r="D12" s="43" t="s">
        <v>139</v>
      </c>
      <c r="E12" s="43" t="s">
        <v>140</v>
      </c>
      <c r="F12" s="44">
        <v>35637</v>
      </c>
      <c r="G12" s="43" t="s">
        <v>141</v>
      </c>
      <c r="H12" s="45" t="s">
        <v>186</v>
      </c>
      <c r="I12" s="46" t="s">
        <v>28</v>
      </c>
      <c r="J12" s="30"/>
      <c r="K12" s="30"/>
      <c r="L12" s="30"/>
      <c r="M12" s="30"/>
      <c r="N12" s="43" t="str">
        <f t="shared" si="0"/>
        <v>K21</v>
      </c>
      <c r="O12" s="43" t="s">
        <v>270</v>
      </c>
    </row>
    <row r="13" spans="1:22" ht="34.5" customHeight="1" x14ac:dyDescent="0.2">
      <c r="A13" s="27">
        <f t="shared" si="1"/>
        <v>9</v>
      </c>
      <c r="B13" s="27">
        <v>11</v>
      </c>
      <c r="C13" s="22">
        <v>2120715589</v>
      </c>
      <c r="D13" s="22" t="s">
        <v>52</v>
      </c>
      <c r="E13" s="22" t="s">
        <v>53</v>
      </c>
      <c r="F13" s="31">
        <v>35173</v>
      </c>
      <c r="G13" s="22" t="s">
        <v>54</v>
      </c>
      <c r="H13" s="50" t="s">
        <v>186</v>
      </c>
      <c r="I13" s="29" t="s">
        <v>55</v>
      </c>
      <c r="J13" s="27"/>
      <c r="K13" s="27"/>
      <c r="L13" s="27"/>
      <c r="M13" s="27"/>
      <c r="N13" s="22" t="str">
        <f t="shared" si="0"/>
        <v>K21</v>
      </c>
      <c r="O13" s="22"/>
    </row>
    <row r="14" spans="1:22" ht="34.5" customHeight="1" x14ac:dyDescent="0.2">
      <c r="A14" s="27">
        <f t="shared" si="1"/>
        <v>10</v>
      </c>
      <c r="B14" s="30">
        <v>12</v>
      </c>
      <c r="C14" s="43">
        <v>2120718029</v>
      </c>
      <c r="D14" s="43" t="s">
        <v>145</v>
      </c>
      <c r="E14" s="43" t="s">
        <v>21</v>
      </c>
      <c r="F14" s="44">
        <v>35759</v>
      </c>
      <c r="G14" s="43" t="s">
        <v>146</v>
      </c>
      <c r="H14" s="45" t="s">
        <v>186</v>
      </c>
      <c r="I14" s="46" t="s">
        <v>28</v>
      </c>
      <c r="J14" s="30"/>
      <c r="K14" s="30"/>
      <c r="L14" s="30"/>
      <c r="M14" s="30"/>
      <c r="N14" s="43" t="str">
        <f t="shared" si="0"/>
        <v>K21</v>
      </c>
      <c r="O14" s="43" t="s">
        <v>270</v>
      </c>
    </row>
    <row r="15" spans="1:22" ht="34.5" customHeight="1" x14ac:dyDescent="0.2">
      <c r="A15" s="27">
        <f t="shared" si="1"/>
        <v>11</v>
      </c>
      <c r="B15" s="30">
        <v>13</v>
      </c>
      <c r="C15" s="43">
        <v>2110713042</v>
      </c>
      <c r="D15" s="43" t="s">
        <v>136</v>
      </c>
      <c r="E15" s="43" t="s">
        <v>137</v>
      </c>
      <c r="F15" s="44">
        <v>35689</v>
      </c>
      <c r="G15" s="43" t="s">
        <v>138</v>
      </c>
      <c r="H15" s="45" t="s">
        <v>186</v>
      </c>
      <c r="I15" s="46" t="s">
        <v>28</v>
      </c>
      <c r="J15" s="30"/>
      <c r="K15" s="30"/>
      <c r="L15" s="30"/>
      <c r="M15" s="30"/>
      <c r="N15" s="43" t="str">
        <f t="shared" si="0"/>
        <v>K21</v>
      </c>
      <c r="O15" s="43" t="s">
        <v>270</v>
      </c>
    </row>
    <row r="16" spans="1:22" ht="34.5" customHeight="1" x14ac:dyDescent="0.2">
      <c r="A16" s="27">
        <f t="shared" si="1"/>
        <v>12</v>
      </c>
      <c r="B16" s="27">
        <v>15</v>
      </c>
      <c r="C16" s="22">
        <v>2226721628</v>
      </c>
      <c r="D16" s="22" t="s">
        <v>39</v>
      </c>
      <c r="E16" s="22" t="s">
        <v>40</v>
      </c>
      <c r="F16" s="31">
        <v>34997</v>
      </c>
      <c r="G16" s="22" t="s">
        <v>41</v>
      </c>
      <c r="H16" s="50" t="s">
        <v>186</v>
      </c>
      <c r="I16" s="29" t="s">
        <v>28</v>
      </c>
      <c r="J16" s="27"/>
      <c r="K16" s="27"/>
      <c r="L16" s="27"/>
      <c r="M16" s="27"/>
      <c r="N16" s="22" t="str">
        <f t="shared" si="0"/>
        <v>K22</v>
      </c>
      <c r="O16" s="22"/>
    </row>
    <row r="17" spans="1:17" ht="34.5" customHeight="1" x14ac:dyDescent="0.2">
      <c r="A17" s="27">
        <f t="shared" si="1"/>
        <v>13</v>
      </c>
      <c r="B17" s="27">
        <v>16</v>
      </c>
      <c r="C17" s="19">
        <v>2220719262</v>
      </c>
      <c r="D17" s="19" t="s">
        <v>61</v>
      </c>
      <c r="E17" s="19" t="s">
        <v>210</v>
      </c>
      <c r="F17" s="47">
        <v>36005</v>
      </c>
      <c r="G17" s="10" t="s">
        <v>209</v>
      </c>
      <c r="H17" s="49" t="s">
        <v>186</v>
      </c>
      <c r="I17" s="51" t="s">
        <v>15</v>
      </c>
      <c r="J17" s="27" t="s">
        <v>24</v>
      </c>
      <c r="K17" s="27" t="s">
        <v>24</v>
      </c>
      <c r="L17" s="27"/>
      <c r="M17" s="27" t="s">
        <v>162</v>
      </c>
      <c r="N17" s="22" t="str">
        <f t="shared" si="0"/>
        <v>K22</v>
      </c>
      <c r="O17" s="41"/>
      <c r="Q17" s="42"/>
    </row>
    <row r="18" spans="1:17" ht="34.5" customHeight="1" x14ac:dyDescent="0.2">
      <c r="A18" s="27">
        <f t="shared" si="1"/>
        <v>14</v>
      </c>
      <c r="B18" s="27">
        <v>17</v>
      </c>
      <c r="C18" s="11">
        <v>2220718861</v>
      </c>
      <c r="D18" s="11" t="s">
        <v>244</v>
      </c>
      <c r="E18" s="11" t="s">
        <v>245</v>
      </c>
      <c r="F18" s="14">
        <v>35827</v>
      </c>
      <c r="G18" s="17" t="s">
        <v>246</v>
      </c>
      <c r="H18" s="49" t="s">
        <v>186</v>
      </c>
      <c r="I18" s="22" t="s">
        <v>58</v>
      </c>
      <c r="J18" s="27"/>
      <c r="K18" s="27"/>
      <c r="L18" s="27"/>
      <c r="M18" s="27"/>
      <c r="N18" s="22" t="str">
        <f t="shared" si="0"/>
        <v>K22</v>
      </c>
      <c r="O18" s="41"/>
    </row>
    <row r="19" spans="1:17" ht="34.5" customHeight="1" x14ac:dyDescent="0.2">
      <c r="A19" s="27">
        <f t="shared" si="1"/>
        <v>15</v>
      </c>
      <c r="B19" s="27">
        <v>18</v>
      </c>
      <c r="C19" s="11">
        <v>2220718145</v>
      </c>
      <c r="D19" s="11" t="s">
        <v>263</v>
      </c>
      <c r="E19" s="11" t="s">
        <v>82</v>
      </c>
      <c r="F19" s="14">
        <v>35670</v>
      </c>
      <c r="G19" s="17" t="s">
        <v>246</v>
      </c>
      <c r="H19" s="49" t="s">
        <v>186</v>
      </c>
      <c r="I19" s="22" t="s">
        <v>28</v>
      </c>
      <c r="J19" s="27"/>
      <c r="K19" s="27"/>
      <c r="L19" s="27"/>
      <c r="M19" s="27"/>
      <c r="N19" s="22" t="str">
        <f t="shared" si="0"/>
        <v>K22</v>
      </c>
      <c r="O19" s="41"/>
    </row>
    <row r="20" spans="1:17" ht="34.5" customHeight="1" x14ac:dyDescent="0.2">
      <c r="A20" s="27">
        <f t="shared" si="1"/>
        <v>16</v>
      </c>
      <c r="B20" s="27">
        <v>19</v>
      </c>
      <c r="C20" s="11">
        <v>2120345172</v>
      </c>
      <c r="D20" s="11" t="s">
        <v>248</v>
      </c>
      <c r="E20" s="11" t="s">
        <v>221</v>
      </c>
      <c r="F20" s="14" t="s">
        <v>249</v>
      </c>
      <c r="G20" s="17" t="s">
        <v>246</v>
      </c>
      <c r="H20" s="49" t="s">
        <v>186</v>
      </c>
      <c r="I20" s="22" t="s">
        <v>28</v>
      </c>
      <c r="J20" s="27"/>
      <c r="K20" s="27"/>
      <c r="L20" s="27"/>
      <c r="M20" s="27"/>
      <c r="N20" s="22" t="str">
        <f t="shared" si="0"/>
        <v>K22</v>
      </c>
      <c r="O20" s="41"/>
    </row>
    <row r="21" spans="1:17" ht="34.5" customHeight="1" x14ac:dyDescent="0.2">
      <c r="A21" s="27">
        <f t="shared" si="1"/>
        <v>17</v>
      </c>
      <c r="B21" s="27">
        <v>20</v>
      </c>
      <c r="C21" s="11">
        <v>2220719179</v>
      </c>
      <c r="D21" s="11" t="s">
        <v>247</v>
      </c>
      <c r="E21" s="11" t="s">
        <v>143</v>
      </c>
      <c r="F21" s="14">
        <v>35911</v>
      </c>
      <c r="G21" s="17" t="s">
        <v>246</v>
      </c>
      <c r="H21" s="49" t="s">
        <v>186</v>
      </c>
      <c r="I21" s="22" t="s">
        <v>43</v>
      </c>
      <c r="J21" s="27"/>
      <c r="K21" s="27"/>
      <c r="L21" s="27"/>
      <c r="M21" s="27"/>
      <c r="N21" s="22" t="str">
        <f t="shared" si="0"/>
        <v>K22</v>
      </c>
      <c r="O21" s="41"/>
    </row>
    <row r="22" spans="1:17" ht="34.5" customHeight="1" x14ac:dyDescent="0.2">
      <c r="A22" s="27">
        <f t="shared" si="1"/>
        <v>18</v>
      </c>
      <c r="B22" s="27">
        <v>21</v>
      </c>
      <c r="C22" s="22">
        <v>2220724346</v>
      </c>
      <c r="D22" s="22" t="s">
        <v>202</v>
      </c>
      <c r="E22" s="22" t="s">
        <v>203</v>
      </c>
      <c r="F22" s="31">
        <v>36115</v>
      </c>
      <c r="G22" s="22" t="s">
        <v>204</v>
      </c>
      <c r="H22" s="28" t="s">
        <v>186</v>
      </c>
      <c r="I22" s="22" t="s">
        <v>15</v>
      </c>
      <c r="J22" s="27"/>
      <c r="K22" s="27"/>
      <c r="L22" s="27"/>
      <c r="M22" s="27"/>
      <c r="N22" s="22" t="str">
        <f t="shared" si="0"/>
        <v>K22</v>
      </c>
      <c r="O22" s="41"/>
    </row>
    <row r="23" spans="1:17" ht="34.5" customHeight="1" x14ac:dyDescent="0.2">
      <c r="A23" s="27">
        <f t="shared" si="1"/>
        <v>19</v>
      </c>
      <c r="B23" s="27">
        <v>22</v>
      </c>
      <c r="C23" s="11">
        <v>2220714151</v>
      </c>
      <c r="D23" s="11" t="s">
        <v>241</v>
      </c>
      <c r="E23" s="11" t="s">
        <v>242</v>
      </c>
      <c r="F23" s="14">
        <v>36139</v>
      </c>
      <c r="G23" s="17" t="s">
        <v>204</v>
      </c>
      <c r="H23" s="49" t="s">
        <v>186</v>
      </c>
      <c r="I23" s="22" t="s">
        <v>43</v>
      </c>
      <c r="J23" s="27" t="s">
        <v>24</v>
      </c>
      <c r="K23" s="27" t="s">
        <v>24</v>
      </c>
      <c r="L23" s="27"/>
      <c r="M23" s="27"/>
      <c r="N23" s="22" t="str">
        <f t="shared" si="0"/>
        <v>K22</v>
      </c>
      <c r="O23" s="41"/>
    </row>
    <row r="24" spans="1:17" ht="34.5" customHeight="1" x14ac:dyDescent="0.2">
      <c r="A24" s="27">
        <f t="shared" si="1"/>
        <v>20</v>
      </c>
      <c r="B24" s="27">
        <v>23</v>
      </c>
      <c r="C24" s="22">
        <v>2221716676</v>
      </c>
      <c r="D24" s="22" t="s">
        <v>205</v>
      </c>
      <c r="E24" s="22" t="s">
        <v>17</v>
      </c>
      <c r="F24" s="31">
        <v>35983</v>
      </c>
      <c r="G24" s="22" t="s">
        <v>206</v>
      </c>
      <c r="H24" s="28" t="s">
        <v>186</v>
      </c>
      <c r="I24" s="22" t="s">
        <v>15</v>
      </c>
      <c r="J24" s="27"/>
      <c r="K24" s="27"/>
      <c r="L24" s="27"/>
      <c r="M24" s="27"/>
      <c r="N24" s="22" t="str">
        <f t="shared" si="0"/>
        <v>K22</v>
      </c>
      <c r="O24" s="41"/>
    </row>
    <row r="25" spans="1:17" ht="34.5" customHeight="1" x14ac:dyDescent="0.2">
      <c r="A25" s="27">
        <f t="shared" si="1"/>
        <v>21</v>
      </c>
      <c r="B25" s="27">
        <v>24</v>
      </c>
      <c r="C25" s="11">
        <v>2221716614</v>
      </c>
      <c r="D25" s="11" t="s">
        <v>129</v>
      </c>
      <c r="E25" s="11" t="s">
        <v>130</v>
      </c>
      <c r="F25" s="14">
        <v>35888</v>
      </c>
      <c r="G25" s="17" t="s">
        <v>194</v>
      </c>
      <c r="H25" s="49" t="s">
        <v>186</v>
      </c>
      <c r="I25" s="22" t="s">
        <v>131</v>
      </c>
      <c r="J25" s="27"/>
      <c r="K25" s="27"/>
      <c r="L25" s="27"/>
      <c r="M25" s="27"/>
      <c r="N25" s="22" t="str">
        <f t="shared" si="0"/>
        <v>K22</v>
      </c>
      <c r="O25" s="41"/>
    </row>
    <row r="26" spans="1:17" ht="34.5" customHeight="1" x14ac:dyDescent="0.2">
      <c r="A26" s="27">
        <f t="shared" si="1"/>
        <v>22</v>
      </c>
      <c r="B26" s="27">
        <v>26</v>
      </c>
      <c r="C26" s="17">
        <v>2220716815</v>
      </c>
      <c r="D26" s="32" t="s">
        <v>195</v>
      </c>
      <c r="E26" s="11" t="s">
        <v>147</v>
      </c>
      <c r="F26" s="52">
        <v>35894</v>
      </c>
      <c r="G26" s="52" t="s">
        <v>194</v>
      </c>
      <c r="H26" s="48" t="s">
        <v>186</v>
      </c>
      <c r="I26" s="22" t="s">
        <v>19</v>
      </c>
      <c r="J26" s="27" t="s">
        <v>24</v>
      </c>
      <c r="K26" s="27" t="s">
        <v>24</v>
      </c>
      <c r="L26" s="27"/>
      <c r="M26" s="27"/>
      <c r="N26" s="22" t="str">
        <f t="shared" si="0"/>
        <v>K22</v>
      </c>
      <c r="O26" s="41"/>
    </row>
    <row r="27" spans="1:17" ht="34.5" customHeight="1" x14ac:dyDescent="0.2">
      <c r="A27" s="27">
        <f t="shared" si="1"/>
        <v>23</v>
      </c>
      <c r="B27" s="27">
        <v>27</v>
      </c>
      <c r="C27" s="11">
        <v>2220717076</v>
      </c>
      <c r="D27" s="11" t="s">
        <v>229</v>
      </c>
      <c r="E27" s="11" t="s">
        <v>200</v>
      </c>
      <c r="F27" s="14">
        <v>36034</v>
      </c>
      <c r="G27" s="17" t="s">
        <v>230</v>
      </c>
      <c r="H27" s="49" t="s">
        <v>186</v>
      </c>
      <c r="I27" s="22" t="s">
        <v>231</v>
      </c>
      <c r="J27" s="27"/>
      <c r="K27" s="27"/>
      <c r="L27" s="27"/>
      <c r="M27" s="27"/>
      <c r="N27" s="22" t="str">
        <f t="shared" si="0"/>
        <v>K22</v>
      </c>
      <c r="O27" s="41"/>
    </row>
    <row r="28" spans="1:17" ht="34.5" customHeight="1" x14ac:dyDescent="0.2">
      <c r="A28" s="27">
        <f t="shared" si="1"/>
        <v>24</v>
      </c>
      <c r="B28" s="27">
        <v>28</v>
      </c>
      <c r="C28" s="17">
        <v>2221717250</v>
      </c>
      <c r="D28" s="32" t="s">
        <v>212</v>
      </c>
      <c r="E28" s="11" t="s">
        <v>213</v>
      </c>
      <c r="F28" s="52">
        <v>36132</v>
      </c>
      <c r="G28" s="52" t="s">
        <v>214</v>
      </c>
      <c r="H28" s="48" t="s">
        <v>186</v>
      </c>
      <c r="I28" s="51" t="s">
        <v>15</v>
      </c>
      <c r="J28" s="27"/>
      <c r="K28" s="27"/>
      <c r="L28" s="27"/>
      <c r="M28" s="27"/>
      <c r="N28" s="22" t="str">
        <f t="shared" si="0"/>
        <v>K22</v>
      </c>
      <c r="O28" s="41"/>
    </row>
    <row r="29" spans="1:17" ht="34.5" customHeight="1" x14ac:dyDescent="0.2">
      <c r="A29" s="27">
        <f t="shared" si="1"/>
        <v>25</v>
      </c>
      <c r="B29" s="27">
        <v>29</v>
      </c>
      <c r="C29" s="11">
        <v>2220717135</v>
      </c>
      <c r="D29" s="11" t="s">
        <v>261</v>
      </c>
      <c r="E29" s="11" t="s">
        <v>262</v>
      </c>
      <c r="F29" s="14">
        <v>35902</v>
      </c>
      <c r="G29" s="17" t="s">
        <v>214</v>
      </c>
      <c r="H29" s="49" t="s">
        <v>186</v>
      </c>
      <c r="I29" s="22" t="s">
        <v>28</v>
      </c>
      <c r="J29" s="27"/>
      <c r="K29" s="27"/>
      <c r="L29" s="27"/>
      <c r="M29" s="27"/>
      <c r="N29" s="22" t="str">
        <f t="shared" si="0"/>
        <v>K22</v>
      </c>
      <c r="O29" s="41"/>
    </row>
    <row r="30" spans="1:17" ht="34.5" customHeight="1" x14ac:dyDescent="0.2">
      <c r="A30" s="27">
        <f t="shared" si="1"/>
        <v>26</v>
      </c>
      <c r="B30" s="27">
        <v>30</v>
      </c>
      <c r="C30" s="11">
        <v>2220218554</v>
      </c>
      <c r="D30" s="11" t="s">
        <v>250</v>
      </c>
      <c r="E30" s="11" t="s">
        <v>159</v>
      </c>
      <c r="F30" s="14">
        <v>36116</v>
      </c>
      <c r="G30" s="17" t="s">
        <v>228</v>
      </c>
      <c r="H30" s="49" t="s">
        <v>186</v>
      </c>
      <c r="I30" s="22" t="s">
        <v>38</v>
      </c>
      <c r="J30" s="27"/>
      <c r="K30" s="27"/>
      <c r="L30" s="27"/>
      <c r="M30" s="27"/>
      <c r="N30" s="22" t="str">
        <f t="shared" si="0"/>
        <v>K22</v>
      </c>
      <c r="O30" s="41"/>
    </row>
    <row r="31" spans="1:17" ht="34.5" customHeight="1" x14ac:dyDescent="0.2">
      <c r="A31" s="27">
        <f t="shared" si="1"/>
        <v>27</v>
      </c>
      <c r="B31" s="27">
        <v>31</v>
      </c>
      <c r="C31" s="11">
        <v>2220714132</v>
      </c>
      <c r="D31" s="11" t="s">
        <v>226</v>
      </c>
      <c r="E31" s="11" t="s">
        <v>227</v>
      </c>
      <c r="F31" s="14">
        <v>35874</v>
      </c>
      <c r="G31" s="17" t="s">
        <v>228</v>
      </c>
      <c r="H31" s="49" t="s">
        <v>186</v>
      </c>
      <c r="I31" s="22" t="s">
        <v>15</v>
      </c>
      <c r="J31" s="27"/>
      <c r="K31" s="27"/>
      <c r="L31" s="27"/>
      <c r="M31" s="27"/>
      <c r="N31" s="22" t="str">
        <f t="shared" si="0"/>
        <v>K22</v>
      </c>
      <c r="O31" s="41"/>
    </row>
    <row r="32" spans="1:17" ht="34.5" customHeight="1" x14ac:dyDescent="0.2">
      <c r="A32" s="27">
        <f t="shared" si="1"/>
        <v>28</v>
      </c>
      <c r="B32" s="27">
        <v>32</v>
      </c>
      <c r="C32" s="20" t="s">
        <v>157</v>
      </c>
      <c r="D32" s="20" t="s">
        <v>158</v>
      </c>
      <c r="E32" s="20" t="s">
        <v>159</v>
      </c>
      <c r="F32" s="21">
        <v>36033</v>
      </c>
      <c r="G32" s="22" t="s">
        <v>18</v>
      </c>
      <c r="H32" s="50" t="s">
        <v>186</v>
      </c>
      <c r="I32" s="29" t="s">
        <v>58</v>
      </c>
      <c r="J32" s="27"/>
      <c r="K32" s="27"/>
      <c r="L32" s="27"/>
      <c r="M32" s="27" t="s">
        <v>160</v>
      </c>
      <c r="N32" s="22" t="str">
        <f t="shared" si="0"/>
        <v>K22</v>
      </c>
      <c r="O32" s="41"/>
    </row>
    <row r="33" spans="1:17" ht="34.5" customHeight="1" x14ac:dyDescent="0.2">
      <c r="A33" s="27">
        <f t="shared" si="1"/>
        <v>29</v>
      </c>
      <c r="B33" s="30">
        <v>33</v>
      </c>
      <c r="C33" s="43">
        <v>2210712514</v>
      </c>
      <c r="D33" s="43" t="s">
        <v>16</v>
      </c>
      <c r="E33" s="43" t="s">
        <v>17</v>
      </c>
      <c r="F33" s="44">
        <v>35756</v>
      </c>
      <c r="G33" s="43" t="s">
        <v>18</v>
      </c>
      <c r="H33" s="45" t="s">
        <v>186</v>
      </c>
      <c r="I33" s="46" t="s">
        <v>19</v>
      </c>
      <c r="J33" s="30"/>
      <c r="K33" s="30"/>
      <c r="L33" s="30"/>
      <c r="M33" s="30"/>
      <c r="N33" s="43" t="str">
        <f t="shared" si="0"/>
        <v>K22</v>
      </c>
      <c r="O33" s="43" t="s">
        <v>270</v>
      </c>
    </row>
    <row r="34" spans="1:17" ht="34.5" customHeight="1" x14ac:dyDescent="0.2">
      <c r="A34" s="27">
        <f t="shared" si="1"/>
        <v>30</v>
      </c>
      <c r="B34" s="27">
        <v>34</v>
      </c>
      <c r="C34" s="20" t="s">
        <v>163</v>
      </c>
      <c r="D34" s="20" t="s">
        <v>165</v>
      </c>
      <c r="E34" s="20" t="s">
        <v>164</v>
      </c>
      <c r="F34" s="21">
        <v>35808</v>
      </c>
      <c r="G34" s="22" t="s">
        <v>18</v>
      </c>
      <c r="H34" s="50" t="s">
        <v>186</v>
      </c>
      <c r="I34" s="29" t="s">
        <v>28</v>
      </c>
      <c r="J34" s="27" t="s">
        <v>24</v>
      </c>
      <c r="K34" s="27" t="s">
        <v>24</v>
      </c>
      <c r="L34" s="27"/>
      <c r="M34" s="27"/>
      <c r="N34" s="22" t="str">
        <f t="shared" si="0"/>
        <v>K22</v>
      </c>
      <c r="O34" s="41"/>
    </row>
    <row r="35" spans="1:17" ht="34.5" customHeight="1" x14ac:dyDescent="0.2">
      <c r="A35" s="27">
        <f t="shared" si="1"/>
        <v>31</v>
      </c>
      <c r="B35" s="27">
        <v>35</v>
      </c>
      <c r="C35" s="22">
        <v>2221724245</v>
      </c>
      <c r="D35" s="22" t="s">
        <v>97</v>
      </c>
      <c r="E35" s="22" t="s">
        <v>98</v>
      </c>
      <c r="F35" s="31">
        <v>36111</v>
      </c>
      <c r="G35" s="22" t="s">
        <v>18</v>
      </c>
      <c r="H35" s="50" t="s">
        <v>186</v>
      </c>
      <c r="I35" s="29" t="s">
        <v>15</v>
      </c>
      <c r="J35" s="27"/>
      <c r="K35" s="27"/>
      <c r="L35" s="27"/>
      <c r="M35" s="27"/>
      <c r="N35" s="22" t="s">
        <v>88</v>
      </c>
      <c r="O35" s="22"/>
    </row>
    <row r="36" spans="1:17" ht="34.5" customHeight="1" x14ac:dyDescent="0.2">
      <c r="A36" s="27">
        <f t="shared" si="1"/>
        <v>32</v>
      </c>
      <c r="B36" s="30">
        <v>36</v>
      </c>
      <c r="C36" s="43">
        <v>2220714086</v>
      </c>
      <c r="D36" s="43" t="s">
        <v>122</v>
      </c>
      <c r="E36" s="43" t="s">
        <v>123</v>
      </c>
      <c r="F36" s="44">
        <v>36075</v>
      </c>
      <c r="G36" s="43" t="s">
        <v>18</v>
      </c>
      <c r="H36" s="45" t="s">
        <v>186</v>
      </c>
      <c r="I36" s="46" t="s">
        <v>28</v>
      </c>
      <c r="J36" s="30"/>
      <c r="K36" s="30"/>
      <c r="L36" s="30"/>
      <c r="M36" s="30"/>
      <c r="N36" s="43" t="str">
        <f>LEFT(G36,3)</f>
        <v>K22</v>
      </c>
      <c r="O36" s="56" t="s">
        <v>270</v>
      </c>
    </row>
    <row r="37" spans="1:17" ht="34.5" customHeight="1" x14ac:dyDescent="0.2">
      <c r="A37" s="27">
        <f t="shared" si="1"/>
        <v>33</v>
      </c>
      <c r="B37" s="27">
        <v>37</v>
      </c>
      <c r="C37" s="54" t="s">
        <v>167</v>
      </c>
      <c r="D37" s="22" t="s">
        <v>166</v>
      </c>
      <c r="E37" s="22" t="s">
        <v>147</v>
      </c>
      <c r="F37" s="31">
        <v>35962</v>
      </c>
      <c r="G37" s="22" t="s">
        <v>18</v>
      </c>
      <c r="H37" s="50" t="s">
        <v>186</v>
      </c>
      <c r="I37" s="29" t="s">
        <v>28</v>
      </c>
      <c r="J37" s="27"/>
      <c r="K37" s="27"/>
      <c r="L37" s="27"/>
      <c r="M37" s="27"/>
      <c r="N37" s="22" t="str">
        <f>LEFT(G37,3)</f>
        <v>K22</v>
      </c>
      <c r="O37" s="41"/>
    </row>
    <row r="38" spans="1:17" ht="34.5" customHeight="1" x14ac:dyDescent="0.2">
      <c r="A38" s="27">
        <f t="shared" si="1"/>
        <v>34</v>
      </c>
      <c r="B38" s="27">
        <v>38</v>
      </c>
      <c r="C38" s="22">
        <v>2221719457</v>
      </c>
      <c r="D38" s="22" t="s">
        <v>107</v>
      </c>
      <c r="E38" s="22" t="s">
        <v>46</v>
      </c>
      <c r="F38" s="31">
        <v>35796</v>
      </c>
      <c r="G38" s="22" t="s">
        <v>18</v>
      </c>
      <c r="H38" s="50" t="s">
        <v>186</v>
      </c>
      <c r="I38" s="29" t="s">
        <v>28</v>
      </c>
      <c r="J38" s="27"/>
      <c r="K38" s="27"/>
      <c r="L38" s="27"/>
      <c r="M38" s="27"/>
      <c r="N38" s="22" t="s">
        <v>88</v>
      </c>
      <c r="O38" s="22"/>
    </row>
    <row r="39" spans="1:17" ht="34.5" customHeight="1" x14ac:dyDescent="0.2">
      <c r="A39" s="27">
        <f t="shared" si="1"/>
        <v>35</v>
      </c>
      <c r="B39" s="27">
        <v>39</v>
      </c>
      <c r="C39" s="22">
        <v>2220716625</v>
      </c>
      <c r="D39" s="22" t="s">
        <v>108</v>
      </c>
      <c r="E39" s="22" t="s">
        <v>109</v>
      </c>
      <c r="F39" s="31">
        <v>35942</v>
      </c>
      <c r="G39" s="22" t="s">
        <v>14</v>
      </c>
      <c r="H39" s="50" t="s">
        <v>186</v>
      </c>
      <c r="I39" s="29" t="s">
        <v>51</v>
      </c>
      <c r="J39" s="27"/>
      <c r="K39" s="27"/>
      <c r="L39" s="27"/>
      <c r="M39" s="27"/>
      <c r="N39" s="22" t="s">
        <v>88</v>
      </c>
      <c r="O39" s="22"/>
    </row>
    <row r="40" spans="1:17" ht="34.5" customHeight="1" x14ac:dyDescent="0.2">
      <c r="A40" s="27">
        <f t="shared" si="1"/>
        <v>36</v>
      </c>
      <c r="B40" s="27">
        <v>40</v>
      </c>
      <c r="C40" s="22">
        <v>2220717038</v>
      </c>
      <c r="D40" s="22" t="s">
        <v>12</v>
      </c>
      <c r="E40" s="22" t="s">
        <v>13</v>
      </c>
      <c r="F40" s="31">
        <v>35796</v>
      </c>
      <c r="G40" s="22" t="s">
        <v>14</v>
      </c>
      <c r="H40" s="50" t="s">
        <v>186</v>
      </c>
      <c r="I40" s="29" t="s">
        <v>15</v>
      </c>
      <c r="J40" s="27" t="s">
        <v>24</v>
      </c>
      <c r="K40" s="27" t="s">
        <v>24</v>
      </c>
      <c r="L40" s="27"/>
      <c r="M40" s="27"/>
      <c r="N40" s="22" t="str">
        <f t="shared" ref="N40:N45" si="2">LEFT(G40,3)</f>
        <v>K22</v>
      </c>
      <c r="O40" s="22"/>
    </row>
    <row r="41" spans="1:17" ht="34.5" customHeight="1" x14ac:dyDescent="0.2">
      <c r="A41" s="27">
        <f t="shared" si="1"/>
        <v>37</v>
      </c>
      <c r="B41" s="27">
        <v>41</v>
      </c>
      <c r="C41" s="22">
        <v>2120713477</v>
      </c>
      <c r="D41" s="22" t="s">
        <v>56</v>
      </c>
      <c r="E41" s="22" t="s">
        <v>57</v>
      </c>
      <c r="F41" s="31">
        <v>35748</v>
      </c>
      <c r="G41" s="22" t="s">
        <v>14</v>
      </c>
      <c r="H41" s="50" t="s">
        <v>186</v>
      </c>
      <c r="I41" s="29" t="s">
        <v>58</v>
      </c>
      <c r="J41" s="27"/>
      <c r="K41" s="27"/>
      <c r="L41" s="27"/>
      <c r="M41" s="27"/>
      <c r="N41" s="22" t="str">
        <f t="shared" si="2"/>
        <v>K22</v>
      </c>
      <c r="O41" s="22"/>
    </row>
    <row r="42" spans="1:17" ht="34.5" customHeight="1" x14ac:dyDescent="0.2">
      <c r="A42" s="27">
        <f t="shared" si="1"/>
        <v>38</v>
      </c>
      <c r="B42" s="27">
        <v>42</v>
      </c>
      <c r="C42" s="22">
        <v>2221716880</v>
      </c>
      <c r="D42" s="22" t="s">
        <v>48</v>
      </c>
      <c r="E42" s="22" t="s">
        <v>49</v>
      </c>
      <c r="F42" s="31">
        <v>35897</v>
      </c>
      <c r="G42" s="22" t="s">
        <v>50</v>
      </c>
      <c r="H42" s="50" t="s">
        <v>186</v>
      </c>
      <c r="I42" s="29" t="s">
        <v>51</v>
      </c>
      <c r="J42" s="27"/>
      <c r="K42" s="27"/>
      <c r="L42" s="27"/>
      <c r="M42" s="27"/>
      <c r="N42" s="22" t="str">
        <f t="shared" si="2"/>
        <v>K22</v>
      </c>
      <c r="O42" s="22"/>
    </row>
    <row r="43" spans="1:17" ht="34.5" customHeight="1" x14ac:dyDescent="0.2">
      <c r="A43" s="27">
        <f t="shared" si="1"/>
        <v>39</v>
      </c>
      <c r="B43" s="27">
        <v>43</v>
      </c>
      <c r="C43" s="22">
        <v>2220348008</v>
      </c>
      <c r="D43" s="22" t="s">
        <v>42</v>
      </c>
      <c r="E43" s="22" t="s">
        <v>17</v>
      </c>
      <c r="F43" s="31">
        <v>35821</v>
      </c>
      <c r="G43" s="22" t="s">
        <v>33</v>
      </c>
      <c r="H43" s="50" t="s">
        <v>186</v>
      </c>
      <c r="I43" s="29" t="s">
        <v>15</v>
      </c>
      <c r="J43" s="27"/>
      <c r="K43" s="27"/>
      <c r="L43" s="27"/>
      <c r="M43" s="27"/>
      <c r="N43" s="22" t="str">
        <f t="shared" si="2"/>
        <v>K22</v>
      </c>
      <c r="O43" s="22"/>
    </row>
    <row r="44" spans="1:17" ht="34.5" customHeight="1" x14ac:dyDescent="0.2">
      <c r="A44" s="27">
        <f t="shared" si="1"/>
        <v>40</v>
      </c>
      <c r="B44" s="27">
        <v>44</v>
      </c>
      <c r="C44" s="22">
        <v>2220718423</v>
      </c>
      <c r="D44" s="22" t="s">
        <v>175</v>
      </c>
      <c r="E44" s="22" t="s">
        <v>21</v>
      </c>
      <c r="F44" s="31">
        <v>35845</v>
      </c>
      <c r="G44" s="22" t="s">
        <v>33</v>
      </c>
      <c r="H44" s="50" t="s">
        <v>186</v>
      </c>
      <c r="I44" s="29" t="s">
        <v>34</v>
      </c>
      <c r="J44" s="27"/>
      <c r="K44" s="27"/>
      <c r="L44" s="27"/>
      <c r="M44" s="27"/>
      <c r="N44" s="22" t="str">
        <f t="shared" si="2"/>
        <v>K22</v>
      </c>
      <c r="O44" s="22"/>
      <c r="Q44" s="42"/>
    </row>
    <row r="45" spans="1:17" ht="34.5" customHeight="1" x14ac:dyDescent="0.2">
      <c r="A45" s="27">
        <f t="shared" si="1"/>
        <v>41</v>
      </c>
      <c r="B45" s="27">
        <v>45</v>
      </c>
      <c r="C45" s="22">
        <v>2121713591</v>
      </c>
      <c r="D45" s="22" t="s">
        <v>31</v>
      </c>
      <c r="E45" s="22" t="s">
        <v>32</v>
      </c>
      <c r="F45" s="31">
        <v>35672</v>
      </c>
      <c r="G45" s="22" t="s">
        <v>33</v>
      </c>
      <c r="H45" s="50" t="s">
        <v>186</v>
      </c>
      <c r="I45" s="29" t="s">
        <v>34</v>
      </c>
      <c r="J45" s="27"/>
      <c r="K45" s="27"/>
      <c r="L45" s="27"/>
      <c r="M45" s="27"/>
      <c r="N45" s="22" t="str">
        <f t="shared" si="2"/>
        <v>K22</v>
      </c>
      <c r="O45" s="22"/>
    </row>
    <row r="46" spans="1:17" s="71" customFormat="1" ht="34.5" customHeight="1" x14ac:dyDescent="0.2">
      <c r="A46" s="27">
        <f t="shared" si="1"/>
        <v>42</v>
      </c>
      <c r="B46" s="65">
        <v>46</v>
      </c>
      <c r="C46" s="66" t="s">
        <v>115</v>
      </c>
      <c r="D46" s="66" t="s">
        <v>116</v>
      </c>
      <c r="E46" s="66" t="s">
        <v>13</v>
      </c>
      <c r="F46" s="67">
        <v>36094</v>
      </c>
      <c r="G46" s="68" t="s">
        <v>33</v>
      </c>
      <c r="H46" s="69" t="s">
        <v>186</v>
      </c>
      <c r="I46" s="70" t="s">
        <v>15</v>
      </c>
      <c r="J46" s="65"/>
      <c r="K46" s="65"/>
      <c r="L46" s="65"/>
      <c r="M46" s="65"/>
      <c r="N46" s="68" t="s">
        <v>88</v>
      </c>
      <c r="O46" s="68"/>
    </row>
    <row r="47" spans="1:17" ht="34.5" customHeight="1" x14ac:dyDescent="0.2">
      <c r="A47" s="27">
        <f t="shared" si="1"/>
        <v>43</v>
      </c>
      <c r="B47" s="30">
        <v>47</v>
      </c>
      <c r="C47" s="43">
        <v>2220716738</v>
      </c>
      <c r="D47" s="43" t="s">
        <v>148</v>
      </c>
      <c r="E47" s="43" t="s">
        <v>123</v>
      </c>
      <c r="F47" s="44">
        <v>36015</v>
      </c>
      <c r="G47" s="43" t="s">
        <v>68</v>
      </c>
      <c r="H47" s="45" t="s">
        <v>186</v>
      </c>
      <c r="I47" s="46" t="s">
        <v>43</v>
      </c>
      <c r="J47" s="30"/>
      <c r="K47" s="30"/>
      <c r="L47" s="30"/>
      <c r="M47" s="30"/>
      <c r="N47" s="43" t="str">
        <f t="shared" ref="N47:N66" si="3">LEFT(G47,3)</f>
        <v>K22</v>
      </c>
      <c r="O47" s="43" t="s">
        <v>270</v>
      </c>
    </row>
    <row r="48" spans="1:17" ht="34.5" customHeight="1" x14ac:dyDescent="0.2">
      <c r="A48" s="27">
        <f t="shared" si="1"/>
        <v>44</v>
      </c>
      <c r="B48" s="30">
        <v>48</v>
      </c>
      <c r="C48" s="43">
        <v>2220716756</v>
      </c>
      <c r="D48" s="43" t="s">
        <v>61</v>
      </c>
      <c r="E48" s="43" t="s">
        <v>40</v>
      </c>
      <c r="F48" s="44">
        <v>35932</v>
      </c>
      <c r="G48" s="43" t="s">
        <v>62</v>
      </c>
      <c r="H48" s="45" t="s">
        <v>186</v>
      </c>
      <c r="I48" s="46" t="s">
        <v>38</v>
      </c>
      <c r="J48" s="30"/>
      <c r="K48" s="30"/>
      <c r="L48" s="30"/>
      <c r="M48" s="30"/>
      <c r="N48" s="43" t="str">
        <f t="shared" si="3"/>
        <v>K22</v>
      </c>
      <c r="O48" s="43" t="s">
        <v>270</v>
      </c>
    </row>
    <row r="49" spans="1:15" ht="34.5" customHeight="1" x14ac:dyDescent="0.2">
      <c r="A49" s="27">
        <f t="shared" si="1"/>
        <v>45</v>
      </c>
      <c r="B49" s="27">
        <v>49</v>
      </c>
      <c r="C49" s="22">
        <v>2220716812</v>
      </c>
      <c r="D49" s="22" t="s">
        <v>161</v>
      </c>
      <c r="E49" s="22" t="s">
        <v>147</v>
      </c>
      <c r="F49" s="31">
        <v>35797</v>
      </c>
      <c r="G49" s="22" t="s">
        <v>68</v>
      </c>
      <c r="H49" s="50" t="s">
        <v>186</v>
      </c>
      <c r="I49" s="29" t="s">
        <v>58</v>
      </c>
      <c r="J49" s="27" t="s">
        <v>24</v>
      </c>
      <c r="K49" s="27" t="s">
        <v>24</v>
      </c>
      <c r="L49" s="27"/>
      <c r="M49" s="27"/>
      <c r="N49" s="22" t="str">
        <f t="shared" si="3"/>
        <v>K22</v>
      </c>
      <c r="O49" s="22"/>
    </row>
    <row r="50" spans="1:15" ht="34.5" customHeight="1" x14ac:dyDescent="0.2">
      <c r="A50" s="27">
        <f t="shared" si="1"/>
        <v>46</v>
      </c>
      <c r="B50" s="27">
        <v>50</v>
      </c>
      <c r="C50" s="22">
        <v>2220716900</v>
      </c>
      <c r="D50" s="22" t="s">
        <v>66</v>
      </c>
      <c r="E50" s="22" t="s">
        <v>67</v>
      </c>
      <c r="F50" s="31">
        <v>35903</v>
      </c>
      <c r="G50" s="22" t="s">
        <v>68</v>
      </c>
      <c r="H50" s="50" t="s">
        <v>186</v>
      </c>
      <c r="I50" s="29" t="s">
        <v>58</v>
      </c>
      <c r="J50" s="27"/>
      <c r="K50" s="27"/>
      <c r="L50" s="27"/>
      <c r="M50" s="27"/>
      <c r="N50" s="22" t="str">
        <f t="shared" si="3"/>
        <v>K22</v>
      </c>
      <c r="O50" s="22"/>
    </row>
    <row r="51" spans="1:15" ht="34.5" customHeight="1" x14ac:dyDescent="0.2">
      <c r="A51" s="27">
        <f t="shared" si="1"/>
        <v>47</v>
      </c>
      <c r="B51" s="30">
        <v>51</v>
      </c>
      <c r="C51" s="57" t="s">
        <v>154</v>
      </c>
      <c r="D51" s="57" t="s">
        <v>155</v>
      </c>
      <c r="E51" s="57" t="s">
        <v>156</v>
      </c>
      <c r="F51" s="58">
        <v>36069</v>
      </c>
      <c r="G51" s="43" t="s">
        <v>68</v>
      </c>
      <c r="H51" s="45" t="s">
        <v>186</v>
      </c>
      <c r="I51" s="46" t="s">
        <v>28</v>
      </c>
      <c r="J51" s="30"/>
      <c r="K51" s="30"/>
      <c r="L51" s="30"/>
      <c r="M51" s="30"/>
      <c r="N51" s="43" t="str">
        <f t="shared" si="3"/>
        <v>K22</v>
      </c>
      <c r="O51" s="43" t="s">
        <v>270</v>
      </c>
    </row>
    <row r="52" spans="1:15" ht="34.5" customHeight="1" x14ac:dyDescent="0.2">
      <c r="A52" s="27">
        <f t="shared" si="1"/>
        <v>48</v>
      </c>
      <c r="B52" s="30">
        <v>52</v>
      </c>
      <c r="C52" s="43">
        <v>2220716571</v>
      </c>
      <c r="D52" s="43" t="s">
        <v>132</v>
      </c>
      <c r="E52" s="43" t="s">
        <v>133</v>
      </c>
      <c r="F52" s="44">
        <v>36032</v>
      </c>
      <c r="G52" s="43" t="s">
        <v>74</v>
      </c>
      <c r="H52" s="45" t="s">
        <v>186</v>
      </c>
      <c r="I52" s="46" t="s">
        <v>28</v>
      </c>
      <c r="J52" s="30"/>
      <c r="K52" s="30"/>
      <c r="L52" s="30"/>
      <c r="M52" s="30" t="s">
        <v>24</v>
      </c>
      <c r="N52" s="43" t="str">
        <f t="shared" si="3"/>
        <v>K22</v>
      </c>
      <c r="O52" s="43" t="s">
        <v>270</v>
      </c>
    </row>
    <row r="53" spans="1:15" ht="34.5" customHeight="1" x14ac:dyDescent="0.2">
      <c r="A53" s="27">
        <f t="shared" si="1"/>
        <v>49</v>
      </c>
      <c r="B53" s="30">
        <v>53</v>
      </c>
      <c r="C53" s="45">
        <v>2220717087</v>
      </c>
      <c r="D53" s="45" t="s">
        <v>127</v>
      </c>
      <c r="E53" s="45" t="s">
        <v>128</v>
      </c>
      <c r="F53" s="58">
        <v>35935</v>
      </c>
      <c r="G53" s="43" t="s">
        <v>74</v>
      </c>
      <c r="H53" s="45" t="s">
        <v>186</v>
      </c>
      <c r="I53" s="46" t="s">
        <v>15</v>
      </c>
      <c r="J53" s="30"/>
      <c r="K53" s="30"/>
      <c r="L53" s="30"/>
      <c r="M53" s="30" t="s">
        <v>24</v>
      </c>
      <c r="N53" s="43" t="str">
        <f t="shared" si="3"/>
        <v>K22</v>
      </c>
      <c r="O53" s="43" t="s">
        <v>270</v>
      </c>
    </row>
    <row r="54" spans="1:15" ht="34.5" customHeight="1" x14ac:dyDescent="0.2">
      <c r="A54" s="27">
        <f t="shared" si="1"/>
        <v>50</v>
      </c>
      <c r="B54" s="30">
        <v>54</v>
      </c>
      <c r="C54" s="43">
        <v>2220717185</v>
      </c>
      <c r="D54" s="43" t="s">
        <v>72</v>
      </c>
      <c r="E54" s="43" t="s">
        <v>73</v>
      </c>
      <c r="F54" s="44">
        <v>35788</v>
      </c>
      <c r="G54" s="43" t="s">
        <v>74</v>
      </c>
      <c r="H54" s="45" t="s">
        <v>186</v>
      </c>
      <c r="I54" s="46" t="s">
        <v>15</v>
      </c>
      <c r="J54" s="30"/>
      <c r="K54" s="30"/>
      <c r="L54" s="30"/>
      <c r="M54" s="30"/>
      <c r="N54" s="43" t="str">
        <f t="shared" si="3"/>
        <v>K22</v>
      </c>
      <c r="O54" s="43" t="s">
        <v>270</v>
      </c>
    </row>
    <row r="55" spans="1:15" ht="34.5" customHeight="1" x14ac:dyDescent="0.2">
      <c r="A55" s="27">
        <f t="shared" si="1"/>
        <v>51</v>
      </c>
      <c r="B55" s="30">
        <v>55</v>
      </c>
      <c r="C55" s="43">
        <v>2221716614</v>
      </c>
      <c r="D55" s="43" t="s">
        <v>129</v>
      </c>
      <c r="E55" s="43" t="s">
        <v>130</v>
      </c>
      <c r="F55" s="44">
        <v>35888</v>
      </c>
      <c r="G55" s="43" t="s">
        <v>65</v>
      </c>
      <c r="H55" s="45" t="s">
        <v>186</v>
      </c>
      <c r="I55" s="46" t="s">
        <v>131</v>
      </c>
      <c r="J55" s="30"/>
      <c r="K55" s="30"/>
      <c r="L55" s="30"/>
      <c r="M55" s="30"/>
      <c r="N55" s="43" t="str">
        <f t="shared" si="3"/>
        <v>K22</v>
      </c>
      <c r="O55" s="43" t="s">
        <v>270</v>
      </c>
    </row>
    <row r="56" spans="1:15" ht="34.5" customHeight="1" x14ac:dyDescent="0.2">
      <c r="A56" s="27">
        <f t="shared" si="1"/>
        <v>52</v>
      </c>
      <c r="B56" s="30">
        <v>56</v>
      </c>
      <c r="C56" s="43">
        <v>2220724317</v>
      </c>
      <c r="D56" s="43" t="s">
        <v>63</v>
      </c>
      <c r="E56" s="43" t="s">
        <v>64</v>
      </c>
      <c r="F56" s="44">
        <v>35110</v>
      </c>
      <c r="G56" s="43" t="s">
        <v>65</v>
      </c>
      <c r="H56" s="45" t="s">
        <v>186</v>
      </c>
      <c r="I56" s="46" t="s">
        <v>15</v>
      </c>
      <c r="J56" s="30"/>
      <c r="K56" s="30"/>
      <c r="L56" s="30"/>
      <c r="M56" s="30"/>
      <c r="N56" s="43" t="str">
        <f t="shared" si="3"/>
        <v>K22</v>
      </c>
      <c r="O56" s="43" t="s">
        <v>270</v>
      </c>
    </row>
    <row r="57" spans="1:15" ht="34.5" customHeight="1" x14ac:dyDescent="0.2">
      <c r="A57" s="27">
        <f t="shared" si="1"/>
        <v>53</v>
      </c>
      <c r="B57" s="30">
        <v>57</v>
      </c>
      <c r="C57" s="43">
        <v>2220716950</v>
      </c>
      <c r="D57" s="43" t="s">
        <v>78</v>
      </c>
      <c r="E57" s="43" t="s">
        <v>79</v>
      </c>
      <c r="F57" s="44">
        <v>35751</v>
      </c>
      <c r="G57" s="43" t="s">
        <v>65</v>
      </c>
      <c r="H57" s="45" t="s">
        <v>186</v>
      </c>
      <c r="I57" s="46" t="s">
        <v>28</v>
      </c>
      <c r="J57" s="30"/>
      <c r="K57" s="30"/>
      <c r="L57" s="30"/>
      <c r="M57" s="30" t="s">
        <v>80</v>
      </c>
      <c r="N57" s="43" t="str">
        <f t="shared" si="3"/>
        <v>K22</v>
      </c>
      <c r="O57" s="43" t="s">
        <v>270</v>
      </c>
    </row>
    <row r="58" spans="1:15" ht="34.5" customHeight="1" x14ac:dyDescent="0.2">
      <c r="A58" s="27">
        <f t="shared" si="1"/>
        <v>54</v>
      </c>
      <c r="B58" s="30">
        <v>58</v>
      </c>
      <c r="C58" s="43">
        <v>2220717016</v>
      </c>
      <c r="D58" s="57" t="s">
        <v>120</v>
      </c>
      <c r="E58" s="57" t="s">
        <v>121</v>
      </c>
      <c r="F58" s="44">
        <v>36029</v>
      </c>
      <c r="G58" s="43" t="s">
        <v>65</v>
      </c>
      <c r="H58" s="45" t="s">
        <v>186</v>
      </c>
      <c r="I58" s="46" t="s">
        <v>15</v>
      </c>
      <c r="J58" s="30"/>
      <c r="K58" s="30"/>
      <c r="L58" s="30"/>
      <c r="M58" s="30"/>
      <c r="N58" s="43" t="str">
        <f t="shared" si="3"/>
        <v>K22</v>
      </c>
      <c r="O58" s="43" t="s">
        <v>270</v>
      </c>
    </row>
    <row r="59" spans="1:15" ht="34.5" customHeight="1" x14ac:dyDescent="0.2">
      <c r="A59" s="27">
        <f t="shared" si="1"/>
        <v>55</v>
      </c>
      <c r="B59" s="30">
        <v>59</v>
      </c>
      <c r="C59" s="43">
        <v>2220717099</v>
      </c>
      <c r="D59" s="43" t="s">
        <v>152</v>
      </c>
      <c r="E59" s="43" t="s">
        <v>153</v>
      </c>
      <c r="F59" s="44">
        <v>35987</v>
      </c>
      <c r="G59" s="43" t="s">
        <v>65</v>
      </c>
      <c r="H59" s="45" t="s">
        <v>186</v>
      </c>
      <c r="I59" s="46" t="s">
        <v>15</v>
      </c>
      <c r="J59" s="30"/>
      <c r="K59" s="30"/>
      <c r="L59" s="30"/>
      <c r="M59" s="30"/>
      <c r="N59" s="43" t="str">
        <f t="shared" si="3"/>
        <v>K22</v>
      </c>
      <c r="O59" s="43" t="s">
        <v>270</v>
      </c>
    </row>
    <row r="60" spans="1:15" ht="34.5" customHeight="1" x14ac:dyDescent="0.2">
      <c r="A60" s="27">
        <f t="shared" si="1"/>
        <v>56</v>
      </c>
      <c r="B60" s="27">
        <v>60</v>
      </c>
      <c r="C60" s="22">
        <v>2220717028</v>
      </c>
      <c r="D60" s="22" t="s">
        <v>142</v>
      </c>
      <c r="E60" s="22" t="s">
        <v>143</v>
      </c>
      <c r="F60" s="31">
        <v>35879</v>
      </c>
      <c r="G60" s="22" t="s">
        <v>144</v>
      </c>
      <c r="H60" s="50" t="s">
        <v>186</v>
      </c>
      <c r="I60" s="29" t="s">
        <v>28</v>
      </c>
      <c r="J60" s="27"/>
      <c r="K60" s="27"/>
      <c r="L60" s="27"/>
      <c r="M60" s="27"/>
      <c r="N60" s="22" t="str">
        <f t="shared" si="3"/>
        <v>K22</v>
      </c>
      <c r="O60" s="22"/>
    </row>
    <row r="61" spans="1:15" ht="34.5" customHeight="1" x14ac:dyDescent="0.2">
      <c r="A61" s="27">
        <f t="shared" si="1"/>
        <v>57</v>
      </c>
      <c r="B61" s="27">
        <v>61</v>
      </c>
      <c r="C61" s="22">
        <v>2120717413</v>
      </c>
      <c r="D61" s="22" t="s">
        <v>81</v>
      </c>
      <c r="E61" s="22" t="s">
        <v>82</v>
      </c>
      <c r="F61" s="31">
        <v>35785</v>
      </c>
      <c r="G61" s="22" t="s">
        <v>83</v>
      </c>
      <c r="H61" s="50" t="s">
        <v>186</v>
      </c>
      <c r="I61" s="29" t="s">
        <v>15</v>
      </c>
      <c r="J61" s="27"/>
      <c r="K61" s="27"/>
      <c r="L61" s="27"/>
      <c r="M61" s="27"/>
      <c r="N61" s="22" t="str">
        <f t="shared" si="3"/>
        <v>K22</v>
      </c>
      <c r="O61" s="22"/>
    </row>
    <row r="62" spans="1:15" ht="34.5" customHeight="1" x14ac:dyDescent="0.2">
      <c r="A62" s="27">
        <f t="shared" si="1"/>
        <v>58</v>
      </c>
      <c r="B62" s="27">
        <v>62</v>
      </c>
      <c r="C62" s="22">
        <v>2221716940</v>
      </c>
      <c r="D62" s="22" t="s">
        <v>134</v>
      </c>
      <c r="E62" s="22" t="s">
        <v>135</v>
      </c>
      <c r="F62" s="31">
        <v>35872</v>
      </c>
      <c r="G62" s="22" t="s">
        <v>83</v>
      </c>
      <c r="H62" s="50" t="s">
        <v>186</v>
      </c>
      <c r="I62" s="29" t="s">
        <v>28</v>
      </c>
      <c r="J62" s="27"/>
      <c r="K62" s="27"/>
      <c r="L62" s="27"/>
      <c r="M62" s="27"/>
      <c r="N62" s="22" t="str">
        <f t="shared" si="3"/>
        <v>K22</v>
      </c>
      <c r="O62" s="22"/>
    </row>
    <row r="63" spans="1:15" ht="34.5" customHeight="1" x14ac:dyDescent="0.2">
      <c r="A63" s="27">
        <f t="shared" si="1"/>
        <v>59</v>
      </c>
      <c r="B63" s="27">
        <v>63</v>
      </c>
      <c r="C63" s="22">
        <v>1921736849</v>
      </c>
      <c r="D63" s="22" t="s">
        <v>176</v>
      </c>
      <c r="E63" s="22" t="s">
        <v>177</v>
      </c>
      <c r="F63" s="31">
        <v>34863</v>
      </c>
      <c r="G63" s="22" t="s">
        <v>178</v>
      </c>
      <c r="H63" s="50" t="s">
        <v>187</v>
      </c>
      <c r="I63" s="22" t="s">
        <v>28</v>
      </c>
      <c r="J63" s="27"/>
      <c r="K63" s="27"/>
      <c r="L63" s="27"/>
      <c r="M63" s="27"/>
      <c r="N63" s="22" t="str">
        <f t="shared" si="3"/>
        <v>K19</v>
      </c>
      <c r="O63" s="22"/>
    </row>
    <row r="64" spans="1:15" ht="34.5" customHeight="1" x14ac:dyDescent="0.2">
      <c r="A64" s="27">
        <f t="shared" si="1"/>
        <v>60</v>
      </c>
      <c r="B64" s="27">
        <v>64</v>
      </c>
      <c r="C64" s="22">
        <v>2020724079</v>
      </c>
      <c r="D64" s="22" t="s">
        <v>35</v>
      </c>
      <c r="E64" s="22" t="s">
        <v>36</v>
      </c>
      <c r="F64" s="31">
        <v>35268</v>
      </c>
      <c r="G64" s="22" t="s">
        <v>37</v>
      </c>
      <c r="H64" s="50" t="s">
        <v>187</v>
      </c>
      <c r="I64" s="29" t="s">
        <v>38</v>
      </c>
      <c r="J64" s="27"/>
      <c r="K64" s="27"/>
      <c r="L64" s="27"/>
      <c r="M64" s="27"/>
      <c r="N64" s="22" t="str">
        <f t="shared" si="3"/>
        <v>K20</v>
      </c>
      <c r="O64" s="22"/>
    </row>
    <row r="65" spans="1:15" ht="34.5" customHeight="1" x14ac:dyDescent="0.2">
      <c r="A65" s="27">
        <f t="shared" si="1"/>
        <v>61</v>
      </c>
      <c r="B65" s="27">
        <v>65</v>
      </c>
      <c r="C65" s="16">
        <v>2021127743</v>
      </c>
      <c r="D65" s="16" t="s">
        <v>256</v>
      </c>
      <c r="E65" s="16" t="s">
        <v>257</v>
      </c>
      <c r="F65" s="15" t="s">
        <v>258</v>
      </c>
      <c r="G65" s="18" t="s">
        <v>259</v>
      </c>
      <c r="H65" s="49" t="s">
        <v>187</v>
      </c>
      <c r="I65" s="22" t="s">
        <v>260</v>
      </c>
      <c r="J65" s="27" t="s">
        <v>24</v>
      </c>
      <c r="K65" s="27" t="s">
        <v>24</v>
      </c>
      <c r="L65" s="27"/>
      <c r="M65" s="27"/>
      <c r="N65" s="22" t="str">
        <f t="shared" si="3"/>
        <v>K21</v>
      </c>
      <c r="O65" s="22"/>
    </row>
    <row r="66" spans="1:15" ht="34.5" customHeight="1" x14ac:dyDescent="0.2">
      <c r="A66" s="27">
        <f t="shared" si="1"/>
        <v>62</v>
      </c>
      <c r="B66" s="27">
        <v>66</v>
      </c>
      <c r="C66" s="22">
        <v>2120715887</v>
      </c>
      <c r="D66" s="22" t="s">
        <v>199</v>
      </c>
      <c r="E66" s="22" t="s">
        <v>200</v>
      </c>
      <c r="F66" s="31">
        <v>35543</v>
      </c>
      <c r="G66" s="22" t="s">
        <v>201</v>
      </c>
      <c r="H66" s="28" t="s">
        <v>187</v>
      </c>
      <c r="I66" s="22" t="s">
        <v>28</v>
      </c>
      <c r="J66" s="27"/>
      <c r="K66" s="27"/>
      <c r="L66" s="27"/>
      <c r="M66" s="27"/>
      <c r="N66" s="22" t="str">
        <f t="shared" si="3"/>
        <v>K21</v>
      </c>
      <c r="O66" s="22"/>
    </row>
    <row r="67" spans="1:15" ht="34.5" customHeight="1" x14ac:dyDescent="0.2">
      <c r="A67" s="27">
        <f t="shared" si="1"/>
        <v>63</v>
      </c>
      <c r="B67" s="30">
        <v>67</v>
      </c>
      <c r="C67" s="43">
        <v>2120237958</v>
      </c>
      <c r="D67" s="43" t="s">
        <v>99</v>
      </c>
      <c r="E67" s="43" t="s">
        <v>100</v>
      </c>
      <c r="F67" s="44">
        <v>35584</v>
      </c>
      <c r="G67" s="43" t="s">
        <v>101</v>
      </c>
      <c r="H67" s="45" t="s">
        <v>187</v>
      </c>
      <c r="I67" s="46" t="s">
        <v>15</v>
      </c>
      <c r="J67" s="30"/>
      <c r="K67" s="30"/>
      <c r="L67" s="30"/>
      <c r="M67" s="30"/>
      <c r="N67" s="43" t="s">
        <v>102</v>
      </c>
      <c r="O67" s="43" t="s">
        <v>270</v>
      </c>
    </row>
    <row r="68" spans="1:15" ht="34.5" customHeight="1" x14ac:dyDescent="0.2">
      <c r="A68" s="27">
        <f t="shared" si="1"/>
        <v>64</v>
      </c>
      <c r="B68" s="27">
        <v>68</v>
      </c>
      <c r="C68" s="22">
        <v>1921716748</v>
      </c>
      <c r="D68" s="22" t="s">
        <v>182</v>
      </c>
      <c r="E68" s="22" t="s">
        <v>183</v>
      </c>
      <c r="F68" s="31">
        <v>34352</v>
      </c>
      <c r="G68" s="22" t="s">
        <v>184</v>
      </c>
      <c r="H68" s="50" t="s">
        <v>187</v>
      </c>
      <c r="I68" s="22" t="s">
        <v>15</v>
      </c>
      <c r="J68" s="27" t="s">
        <v>151</v>
      </c>
      <c r="K68" s="27" t="s">
        <v>151</v>
      </c>
      <c r="L68" s="27"/>
      <c r="M68" s="27"/>
      <c r="N68" s="22" t="str">
        <f t="shared" ref="N68:N78" si="4">LEFT(G68,3)</f>
        <v>K21</v>
      </c>
      <c r="O68" s="22"/>
    </row>
    <row r="69" spans="1:15" ht="34.5" customHeight="1" x14ac:dyDescent="0.2">
      <c r="A69" s="27">
        <f t="shared" si="1"/>
        <v>65</v>
      </c>
      <c r="B69" s="27">
        <v>69</v>
      </c>
      <c r="C69" s="22">
        <v>2121715848</v>
      </c>
      <c r="D69" s="22" t="s">
        <v>169</v>
      </c>
      <c r="E69" s="22" t="s">
        <v>168</v>
      </c>
      <c r="F69" s="31">
        <v>35681</v>
      </c>
      <c r="G69" s="22" t="s">
        <v>170</v>
      </c>
      <c r="H69" s="50" t="s">
        <v>187</v>
      </c>
      <c r="I69" s="29" t="s">
        <v>15</v>
      </c>
      <c r="J69" s="27"/>
      <c r="K69" s="27"/>
      <c r="L69" s="27"/>
      <c r="M69" s="27"/>
      <c r="N69" s="22" t="str">
        <f t="shared" si="4"/>
        <v>K21</v>
      </c>
      <c r="O69" s="22"/>
    </row>
    <row r="70" spans="1:15" ht="34.5" customHeight="1" x14ac:dyDescent="0.2">
      <c r="A70" s="27">
        <f t="shared" si="1"/>
        <v>66</v>
      </c>
      <c r="B70" s="27">
        <v>70</v>
      </c>
      <c r="C70" s="11">
        <v>2220219333</v>
      </c>
      <c r="D70" s="11" t="s">
        <v>108</v>
      </c>
      <c r="E70" s="11" t="s">
        <v>17</v>
      </c>
      <c r="F70" s="14">
        <v>36060</v>
      </c>
      <c r="G70" s="17" t="s">
        <v>237</v>
      </c>
      <c r="H70" s="49" t="s">
        <v>187</v>
      </c>
      <c r="I70" s="22" t="s">
        <v>238</v>
      </c>
      <c r="J70" s="27" t="s">
        <v>24</v>
      </c>
      <c r="K70" s="27" t="s">
        <v>24</v>
      </c>
      <c r="L70" s="27"/>
      <c r="M70" s="27"/>
      <c r="N70" s="22" t="str">
        <f t="shared" si="4"/>
        <v>K22</v>
      </c>
      <c r="O70" s="22"/>
    </row>
    <row r="71" spans="1:15" ht="34.5" customHeight="1" x14ac:dyDescent="0.2">
      <c r="A71" s="27">
        <f t="shared" ref="A71:A105" si="5">A70+1</f>
        <v>67</v>
      </c>
      <c r="B71" s="27">
        <v>71</v>
      </c>
      <c r="C71" s="11">
        <v>2220718876</v>
      </c>
      <c r="D71" s="11" t="s">
        <v>239</v>
      </c>
      <c r="E71" s="11" t="s">
        <v>67</v>
      </c>
      <c r="F71" s="14">
        <v>36083</v>
      </c>
      <c r="G71" s="17" t="s">
        <v>237</v>
      </c>
      <c r="H71" s="49" t="s">
        <v>187</v>
      </c>
      <c r="I71" s="22" t="s">
        <v>28</v>
      </c>
      <c r="J71" s="27" t="s">
        <v>24</v>
      </c>
      <c r="K71" s="27" t="s">
        <v>24</v>
      </c>
      <c r="L71" s="27"/>
      <c r="M71" s="27"/>
      <c r="N71" s="22" t="str">
        <f t="shared" si="4"/>
        <v>K22</v>
      </c>
      <c r="O71" s="22"/>
    </row>
    <row r="72" spans="1:15" ht="34.5" customHeight="1" x14ac:dyDescent="0.2">
      <c r="A72" s="27">
        <f t="shared" si="5"/>
        <v>68</v>
      </c>
      <c r="B72" s="27">
        <v>72</v>
      </c>
      <c r="C72" s="11">
        <v>2120717883</v>
      </c>
      <c r="D72" s="12" t="s">
        <v>232</v>
      </c>
      <c r="E72" s="13" t="s">
        <v>233</v>
      </c>
      <c r="F72" s="14">
        <v>35479</v>
      </c>
      <c r="G72" s="17" t="s">
        <v>234</v>
      </c>
      <c r="H72" s="49" t="s">
        <v>187</v>
      </c>
      <c r="I72" s="22" t="s">
        <v>15</v>
      </c>
      <c r="J72" s="27"/>
      <c r="K72" s="27"/>
      <c r="L72" s="27"/>
      <c r="M72" s="27"/>
      <c r="N72" s="22" t="str">
        <f t="shared" si="4"/>
        <v>K22</v>
      </c>
      <c r="O72" s="22"/>
    </row>
    <row r="73" spans="1:15" ht="34.5" customHeight="1" x14ac:dyDescent="0.2">
      <c r="A73" s="27">
        <f t="shared" si="5"/>
        <v>69</v>
      </c>
      <c r="B73" s="27">
        <v>73</v>
      </c>
      <c r="C73" s="22">
        <v>2220717204</v>
      </c>
      <c r="D73" s="22" t="s">
        <v>211</v>
      </c>
      <c r="E73" s="22" t="s">
        <v>53</v>
      </c>
      <c r="F73" s="31">
        <v>35817</v>
      </c>
      <c r="G73" s="22" t="s">
        <v>198</v>
      </c>
      <c r="H73" s="28" t="s">
        <v>187</v>
      </c>
      <c r="I73" s="51" t="s">
        <v>15</v>
      </c>
      <c r="J73" s="27" t="s">
        <v>24</v>
      </c>
      <c r="K73" s="27" t="s">
        <v>24</v>
      </c>
      <c r="L73" s="27"/>
      <c r="M73" s="27"/>
      <c r="N73" s="22" t="str">
        <f t="shared" si="4"/>
        <v>K22</v>
      </c>
      <c r="O73" s="22"/>
    </row>
    <row r="74" spans="1:15" ht="34.5" customHeight="1" x14ac:dyDescent="0.2">
      <c r="A74" s="27">
        <f t="shared" si="5"/>
        <v>70</v>
      </c>
      <c r="B74" s="27">
        <v>74</v>
      </c>
      <c r="C74" s="22">
        <v>2220718720</v>
      </c>
      <c r="D74" s="22" t="s">
        <v>219</v>
      </c>
      <c r="E74" s="22" t="s">
        <v>114</v>
      </c>
      <c r="F74" s="31">
        <v>36033</v>
      </c>
      <c r="G74" s="22" t="s">
        <v>198</v>
      </c>
      <c r="H74" s="28" t="s">
        <v>187</v>
      </c>
      <c r="I74" s="22" t="s">
        <v>28</v>
      </c>
      <c r="J74" s="27"/>
      <c r="K74" s="27"/>
      <c r="L74" s="27"/>
      <c r="M74" s="27"/>
      <c r="N74" s="22" t="str">
        <f t="shared" si="4"/>
        <v>K22</v>
      </c>
      <c r="O74" s="22"/>
    </row>
    <row r="75" spans="1:15" ht="34.5" customHeight="1" x14ac:dyDescent="0.2">
      <c r="A75" s="27">
        <f t="shared" si="5"/>
        <v>71</v>
      </c>
      <c r="B75" s="27">
        <v>75</v>
      </c>
      <c r="C75" s="11">
        <v>2220717222</v>
      </c>
      <c r="D75" s="11" t="s">
        <v>243</v>
      </c>
      <c r="E75" s="11" t="s">
        <v>114</v>
      </c>
      <c r="F75" s="14">
        <v>35883</v>
      </c>
      <c r="G75" s="17" t="s">
        <v>198</v>
      </c>
      <c r="H75" s="49" t="s">
        <v>187</v>
      </c>
      <c r="I75" s="22" t="s">
        <v>15</v>
      </c>
      <c r="J75" s="27" t="s">
        <v>24</v>
      </c>
      <c r="K75" s="27" t="s">
        <v>24</v>
      </c>
      <c r="L75" s="27"/>
      <c r="M75" s="27"/>
      <c r="N75" s="22" t="str">
        <f t="shared" si="4"/>
        <v>K22</v>
      </c>
      <c r="O75" s="22"/>
    </row>
    <row r="76" spans="1:15" ht="34.5" customHeight="1" x14ac:dyDescent="0.2">
      <c r="A76" s="27">
        <f t="shared" si="5"/>
        <v>72</v>
      </c>
      <c r="B76" s="27">
        <v>76</v>
      </c>
      <c r="C76" s="22">
        <v>2220716919</v>
      </c>
      <c r="D76" s="22" t="s">
        <v>220</v>
      </c>
      <c r="E76" s="22" t="s">
        <v>221</v>
      </c>
      <c r="F76" s="31">
        <v>36013</v>
      </c>
      <c r="G76" s="22" t="s">
        <v>198</v>
      </c>
      <c r="H76" s="28" t="s">
        <v>187</v>
      </c>
      <c r="I76" s="51" t="s">
        <v>15</v>
      </c>
      <c r="J76" s="27"/>
      <c r="K76" s="27"/>
      <c r="L76" s="27"/>
      <c r="M76" s="27"/>
      <c r="N76" s="22" t="str">
        <f t="shared" si="4"/>
        <v>K22</v>
      </c>
      <c r="O76" s="22"/>
    </row>
    <row r="77" spans="1:15" ht="34.5" customHeight="1" x14ac:dyDescent="0.2">
      <c r="A77" s="27">
        <f t="shared" si="5"/>
        <v>73</v>
      </c>
      <c r="B77" s="27">
        <v>77</v>
      </c>
      <c r="C77" s="22">
        <v>2220717238</v>
      </c>
      <c r="D77" s="22" t="s">
        <v>196</v>
      </c>
      <c r="E77" s="22" t="s">
        <v>197</v>
      </c>
      <c r="F77" s="31">
        <v>36008</v>
      </c>
      <c r="G77" s="22" t="s">
        <v>198</v>
      </c>
      <c r="H77" s="28" t="s">
        <v>187</v>
      </c>
      <c r="I77" s="22" t="s">
        <v>23</v>
      </c>
      <c r="J77" s="27" t="s">
        <v>24</v>
      </c>
      <c r="K77" s="27" t="s">
        <v>24</v>
      </c>
      <c r="L77" s="27"/>
      <c r="M77" s="27"/>
      <c r="N77" s="22" t="str">
        <f t="shared" si="4"/>
        <v>K22</v>
      </c>
      <c r="O77" s="22"/>
    </row>
    <row r="78" spans="1:15" ht="34.5" customHeight="1" x14ac:dyDescent="0.2">
      <c r="A78" s="27">
        <f t="shared" si="5"/>
        <v>74</v>
      </c>
      <c r="B78" s="27">
        <v>78</v>
      </c>
      <c r="C78" s="22">
        <v>2220218695</v>
      </c>
      <c r="D78" s="33" t="s">
        <v>207</v>
      </c>
      <c r="E78" s="34" t="s">
        <v>208</v>
      </c>
      <c r="F78" s="31">
        <v>35804</v>
      </c>
      <c r="G78" s="22" t="s">
        <v>198</v>
      </c>
      <c r="H78" s="28" t="s">
        <v>187</v>
      </c>
      <c r="I78" s="22" t="s">
        <v>15</v>
      </c>
      <c r="J78" s="27"/>
      <c r="K78" s="27"/>
      <c r="L78" s="27"/>
      <c r="M78" s="27"/>
      <c r="N78" s="22" t="str">
        <f t="shared" si="4"/>
        <v>K22</v>
      </c>
      <c r="O78" s="22"/>
    </row>
    <row r="79" spans="1:15" ht="34.5" customHeight="1" x14ac:dyDescent="0.2">
      <c r="A79" s="27">
        <f t="shared" si="5"/>
        <v>75</v>
      </c>
      <c r="B79" s="27">
        <v>79</v>
      </c>
      <c r="C79" s="22">
        <v>2221714175</v>
      </c>
      <c r="D79" s="33" t="s">
        <v>110</v>
      </c>
      <c r="E79" s="34" t="s">
        <v>111</v>
      </c>
      <c r="F79" s="31">
        <v>35860</v>
      </c>
      <c r="G79" s="22" t="s">
        <v>27</v>
      </c>
      <c r="H79" s="50" t="s">
        <v>187</v>
      </c>
      <c r="I79" s="29" t="s">
        <v>28</v>
      </c>
      <c r="J79" s="27"/>
      <c r="K79" s="27"/>
      <c r="L79" s="27"/>
      <c r="M79" s="27"/>
      <c r="N79" s="22" t="s">
        <v>88</v>
      </c>
      <c r="O79" s="22"/>
    </row>
    <row r="80" spans="1:15" ht="34.5" customHeight="1" x14ac:dyDescent="0.2">
      <c r="A80" s="27">
        <f t="shared" si="5"/>
        <v>76</v>
      </c>
      <c r="B80" s="27">
        <v>80</v>
      </c>
      <c r="C80" s="22">
        <v>2221718557</v>
      </c>
      <c r="D80" s="33" t="s">
        <v>25</v>
      </c>
      <c r="E80" s="34" t="s">
        <v>26</v>
      </c>
      <c r="F80" s="31">
        <v>35381</v>
      </c>
      <c r="G80" s="22" t="s">
        <v>27</v>
      </c>
      <c r="H80" s="50" t="s">
        <v>187</v>
      </c>
      <c r="I80" s="29" t="s">
        <v>28</v>
      </c>
      <c r="J80" s="27"/>
      <c r="K80" s="27" t="s">
        <v>24</v>
      </c>
      <c r="L80" s="27" t="s">
        <v>30</v>
      </c>
      <c r="M80" s="27" t="s">
        <v>29</v>
      </c>
      <c r="N80" s="22" t="str">
        <f>LEFT(G80,3)</f>
        <v>K22</v>
      </c>
      <c r="O80" s="22"/>
    </row>
    <row r="81" spans="1:15" ht="34.5" customHeight="1" x14ac:dyDescent="0.2">
      <c r="A81" s="27">
        <f t="shared" si="5"/>
        <v>77</v>
      </c>
      <c r="B81" s="27">
        <v>81</v>
      </c>
      <c r="C81" s="22">
        <v>2221728402</v>
      </c>
      <c r="D81" s="33" t="s">
        <v>181</v>
      </c>
      <c r="E81" s="34" t="s">
        <v>92</v>
      </c>
      <c r="F81" s="31">
        <v>36095</v>
      </c>
      <c r="G81" s="22" t="s">
        <v>77</v>
      </c>
      <c r="H81" s="50" t="s">
        <v>187</v>
      </c>
      <c r="I81" s="29" t="s">
        <v>28</v>
      </c>
      <c r="J81" s="27"/>
      <c r="K81" s="27"/>
      <c r="L81" s="27"/>
      <c r="M81" s="27"/>
      <c r="N81" s="22" t="s">
        <v>88</v>
      </c>
      <c r="O81" s="22"/>
    </row>
    <row r="82" spans="1:15" ht="34.5" customHeight="1" x14ac:dyDescent="0.2">
      <c r="A82" s="27">
        <f t="shared" si="5"/>
        <v>78</v>
      </c>
      <c r="B82" s="27">
        <v>82</v>
      </c>
      <c r="C82" s="22">
        <v>2221714137</v>
      </c>
      <c r="D82" s="33" t="s">
        <v>90</v>
      </c>
      <c r="E82" s="34" t="s">
        <v>91</v>
      </c>
      <c r="F82" s="31">
        <v>35807</v>
      </c>
      <c r="G82" s="22" t="s">
        <v>77</v>
      </c>
      <c r="H82" s="50" t="s">
        <v>187</v>
      </c>
      <c r="I82" s="29" t="s">
        <v>15</v>
      </c>
      <c r="J82" s="27"/>
      <c r="K82" s="27"/>
      <c r="L82" s="27"/>
      <c r="M82" s="27"/>
      <c r="N82" s="22" t="s">
        <v>88</v>
      </c>
      <c r="O82" s="22"/>
    </row>
    <row r="83" spans="1:15" ht="34.5" customHeight="1" x14ac:dyDescent="0.2">
      <c r="A83" s="27">
        <f t="shared" si="5"/>
        <v>79</v>
      </c>
      <c r="B83" s="27">
        <v>83</v>
      </c>
      <c r="C83" s="22">
        <v>2220716870</v>
      </c>
      <c r="D83" s="33" t="s">
        <v>89</v>
      </c>
      <c r="E83" s="34" t="s">
        <v>64</v>
      </c>
      <c r="F83" s="31">
        <v>36154</v>
      </c>
      <c r="G83" s="22" t="s">
        <v>77</v>
      </c>
      <c r="H83" s="50" t="s">
        <v>187</v>
      </c>
      <c r="I83" s="29" t="s">
        <v>28</v>
      </c>
      <c r="J83" s="27"/>
      <c r="K83" s="27"/>
      <c r="L83" s="27"/>
      <c r="M83" s="27"/>
      <c r="N83" s="22" t="s">
        <v>88</v>
      </c>
      <c r="O83" s="22"/>
    </row>
    <row r="84" spans="1:15" ht="34.5" customHeight="1" x14ac:dyDescent="0.2">
      <c r="A84" s="27">
        <f t="shared" si="5"/>
        <v>80</v>
      </c>
      <c r="B84" s="27">
        <v>84</v>
      </c>
      <c r="C84" s="22">
        <v>2220714130</v>
      </c>
      <c r="D84" s="33" t="s">
        <v>75</v>
      </c>
      <c r="E84" s="34" t="s">
        <v>76</v>
      </c>
      <c r="F84" s="31">
        <v>35905</v>
      </c>
      <c r="G84" s="22" t="s">
        <v>77</v>
      </c>
      <c r="H84" s="50" t="s">
        <v>187</v>
      </c>
      <c r="I84" s="29" t="s">
        <v>51</v>
      </c>
      <c r="J84" s="27"/>
      <c r="K84" s="27"/>
      <c r="L84" s="27"/>
      <c r="M84" s="27"/>
      <c r="N84" s="22" t="str">
        <f>LEFT(G84,3)</f>
        <v>K22</v>
      </c>
      <c r="O84" s="22"/>
    </row>
    <row r="85" spans="1:15" ht="34.5" customHeight="1" x14ac:dyDescent="0.2">
      <c r="A85" s="27">
        <f t="shared" si="5"/>
        <v>81</v>
      </c>
      <c r="B85" s="30">
        <v>85</v>
      </c>
      <c r="C85" s="43">
        <v>2220326400</v>
      </c>
      <c r="D85" s="59" t="s">
        <v>149</v>
      </c>
      <c r="E85" s="60" t="s">
        <v>150</v>
      </c>
      <c r="F85" s="44">
        <v>35815</v>
      </c>
      <c r="G85" s="43" t="s">
        <v>87</v>
      </c>
      <c r="H85" s="45" t="s">
        <v>187</v>
      </c>
      <c r="I85" s="46" t="s">
        <v>15</v>
      </c>
      <c r="J85" s="30"/>
      <c r="K85" s="30"/>
      <c r="L85" s="30"/>
      <c r="M85" s="30"/>
      <c r="N85" s="43" t="str">
        <f>LEFT(G85,3)</f>
        <v>K22</v>
      </c>
      <c r="O85" s="43" t="s">
        <v>270</v>
      </c>
    </row>
    <row r="86" spans="1:15" ht="34.5" customHeight="1" x14ac:dyDescent="0.2">
      <c r="A86" s="27">
        <f t="shared" si="5"/>
        <v>82</v>
      </c>
      <c r="B86" s="27">
        <v>86</v>
      </c>
      <c r="C86" s="20" t="s">
        <v>112</v>
      </c>
      <c r="D86" s="23" t="s">
        <v>113</v>
      </c>
      <c r="E86" s="24" t="s">
        <v>114</v>
      </c>
      <c r="F86" s="31">
        <v>36069</v>
      </c>
      <c r="G86" s="22" t="s">
        <v>87</v>
      </c>
      <c r="H86" s="50" t="s">
        <v>187</v>
      </c>
      <c r="I86" s="29" t="s">
        <v>28</v>
      </c>
      <c r="J86" s="27"/>
      <c r="K86" s="27"/>
      <c r="L86" s="27"/>
      <c r="M86" s="27"/>
      <c r="N86" s="22" t="s">
        <v>88</v>
      </c>
      <c r="O86" s="22"/>
    </row>
    <row r="87" spans="1:15" ht="34.5" customHeight="1" x14ac:dyDescent="0.2">
      <c r="A87" s="27">
        <f t="shared" si="5"/>
        <v>83</v>
      </c>
      <c r="B87" s="27">
        <v>87</v>
      </c>
      <c r="C87" s="22">
        <v>2220718460</v>
      </c>
      <c r="D87" s="33" t="s">
        <v>84</v>
      </c>
      <c r="E87" s="34" t="s">
        <v>85</v>
      </c>
      <c r="F87" s="22" t="s">
        <v>86</v>
      </c>
      <c r="G87" s="22" t="s">
        <v>87</v>
      </c>
      <c r="H87" s="50" t="s">
        <v>187</v>
      </c>
      <c r="I87" s="29" t="s">
        <v>28</v>
      </c>
      <c r="J87" s="27"/>
      <c r="K87" s="27"/>
      <c r="L87" s="27"/>
      <c r="M87" s="27"/>
      <c r="N87" s="22" t="s">
        <v>88</v>
      </c>
      <c r="O87" s="22"/>
    </row>
    <row r="88" spans="1:15" s="64" customFormat="1" ht="34.5" customHeight="1" x14ac:dyDescent="0.2">
      <c r="A88" s="27">
        <f t="shared" si="5"/>
        <v>84</v>
      </c>
      <c r="B88" s="61">
        <v>88</v>
      </c>
      <c r="C88" s="17">
        <v>2220717227</v>
      </c>
      <c r="D88" s="62" t="s">
        <v>95</v>
      </c>
      <c r="E88" s="63" t="s">
        <v>79</v>
      </c>
      <c r="F88" s="52">
        <v>36094</v>
      </c>
      <c r="G88" s="17" t="s">
        <v>96</v>
      </c>
      <c r="H88" s="49" t="s">
        <v>187</v>
      </c>
      <c r="I88" s="53" t="s">
        <v>28</v>
      </c>
      <c r="J88" s="61"/>
      <c r="K88" s="61"/>
      <c r="L88" s="61"/>
      <c r="M88" s="61"/>
      <c r="N88" s="17" t="s">
        <v>88</v>
      </c>
      <c r="O88" s="17"/>
    </row>
    <row r="89" spans="1:15" s="55" customFormat="1" ht="34.5" customHeight="1" x14ac:dyDescent="0.2">
      <c r="A89" s="27">
        <f t="shared" si="5"/>
        <v>85</v>
      </c>
      <c r="B89" s="27">
        <v>89</v>
      </c>
      <c r="C89" s="22">
        <v>2120725861</v>
      </c>
      <c r="D89" s="33" t="s">
        <v>172</v>
      </c>
      <c r="E89" s="34" t="s">
        <v>13</v>
      </c>
      <c r="F89" s="31">
        <v>35550</v>
      </c>
      <c r="G89" s="22" t="s">
        <v>173</v>
      </c>
      <c r="H89" s="50" t="s">
        <v>188</v>
      </c>
      <c r="I89" s="29" t="s">
        <v>174</v>
      </c>
      <c r="J89" s="27"/>
      <c r="K89" s="27"/>
      <c r="L89" s="27"/>
      <c r="M89" s="27"/>
      <c r="N89" s="22" t="str">
        <f t="shared" ref="N89:N97" si="6">LEFT(G89,3)</f>
        <v>K21</v>
      </c>
      <c r="O89" s="22"/>
    </row>
    <row r="90" spans="1:15" ht="34.5" customHeight="1" x14ac:dyDescent="0.2">
      <c r="A90" s="27">
        <f t="shared" si="5"/>
        <v>86</v>
      </c>
      <c r="B90" s="27">
        <v>90</v>
      </c>
      <c r="C90" s="11">
        <v>2220728616</v>
      </c>
      <c r="D90" s="12" t="s">
        <v>222</v>
      </c>
      <c r="E90" s="13" t="s">
        <v>255</v>
      </c>
      <c r="F90" s="14">
        <v>35927</v>
      </c>
      <c r="G90" s="17" t="s">
        <v>252</v>
      </c>
      <c r="H90" s="49" t="s">
        <v>188</v>
      </c>
      <c r="I90" s="22" t="s">
        <v>28</v>
      </c>
      <c r="J90" s="27" t="s">
        <v>24</v>
      </c>
      <c r="K90" s="27" t="s">
        <v>24</v>
      </c>
      <c r="L90" s="27"/>
      <c r="M90" s="27"/>
      <c r="N90" s="22" t="str">
        <f t="shared" si="6"/>
        <v>K22</v>
      </c>
      <c r="O90" s="22"/>
    </row>
    <row r="91" spans="1:15" ht="34.5" customHeight="1" x14ac:dyDescent="0.2">
      <c r="A91" s="27">
        <f t="shared" si="5"/>
        <v>87</v>
      </c>
      <c r="B91" s="27">
        <v>91</v>
      </c>
      <c r="C91" s="11">
        <v>2220716703</v>
      </c>
      <c r="D91" s="12" t="s">
        <v>108</v>
      </c>
      <c r="E91" s="13" t="s">
        <v>251</v>
      </c>
      <c r="F91" s="14">
        <v>36022</v>
      </c>
      <c r="G91" s="17" t="s">
        <v>252</v>
      </c>
      <c r="H91" s="49" t="s">
        <v>188</v>
      </c>
      <c r="I91" s="22" t="s">
        <v>253</v>
      </c>
      <c r="J91" s="27"/>
      <c r="K91" s="27"/>
      <c r="L91" s="27"/>
      <c r="M91" s="27"/>
      <c r="N91" s="22" t="str">
        <f t="shared" si="6"/>
        <v>K22</v>
      </c>
      <c r="O91" s="22"/>
    </row>
    <row r="92" spans="1:15" ht="34.5" customHeight="1" x14ac:dyDescent="0.2">
      <c r="A92" s="27">
        <f t="shared" si="5"/>
        <v>88</v>
      </c>
      <c r="B92" s="27">
        <v>92</v>
      </c>
      <c r="C92" s="11">
        <v>2220727450</v>
      </c>
      <c r="D92" s="12" t="s">
        <v>69</v>
      </c>
      <c r="E92" s="13" t="s">
        <v>70</v>
      </c>
      <c r="F92" s="14">
        <v>35879</v>
      </c>
      <c r="G92" s="17" t="s">
        <v>240</v>
      </c>
      <c r="H92" s="49" t="s">
        <v>188</v>
      </c>
      <c r="I92" s="22" t="s">
        <v>15</v>
      </c>
      <c r="J92" s="27" t="s">
        <v>24</v>
      </c>
      <c r="K92" s="27" t="s">
        <v>24</v>
      </c>
      <c r="L92" s="27"/>
      <c r="M92" s="27"/>
      <c r="N92" s="22" t="str">
        <f t="shared" si="6"/>
        <v>K22</v>
      </c>
      <c r="O92" s="22"/>
    </row>
    <row r="93" spans="1:15" ht="34.5" customHeight="1" x14ac:dyDescent="0.2">
      <c r="A93" s="27">
        <f t="shared" si="5"/>
        <v>89</v>
      </c>
      <c r="B93" s="27">
        <v>93</v>
      </c>
      <c r="C93" s="11">
        <v>2221728803</v>
      </c>
      <c r="D93" s="12" t="s">
        <v>105</v>
      </c>
      <c r="E93" s="13" t="s">
        <v>106</v>
      </c>
      <c r="F93" s="14">
        <v>35879</v>
      </c>
      <c r="G93" s="17" t="s">
        <v>254</v>
      </c>
      <c r="H93" s="49" t="s">
        <v>188</v>
      </c>
      <c r="I93" s="22"/>
      <c r="J93" s="27" t="s">
        <v>24</v>
      </c>
      <c r="K93" s="27" t="s">
        <v>24</v>
      </c>
      <c r="L93" s="27"/>
      <c r="M93" s="27"/>
      <c r="N93" s="22" t="str">
        <f t="shared" si="6"/>
        <v>K22</v>
      </c>
      <c r="O93" s="22"/>
    </row>
    <row r="94" spans="1:15" ht="34.5" customHeight="1" x14ac:dyDescent="0.2">
      <c r="A94" s="27">
        <f t="shared" si="5"/>
        <v>90</v>
      </c>
      <c r="B94" s="27">
        <v>94</v>
      </c>
      <c r="C94" s="11">
        <v>2220316313</v>
      </c>
      <c r="D94" s="12" t="s">
        <v>59</v>
      </c>
      <c r="E94" s="13" t="s">
        <v>44</v>
      </c>
      <c r="F94" s="14">
        <v>35956</v>
      </c>
      <c r="G94" s="17" t="s">
        <v>254</v>
      </c>
      <c r="H94" s="49" t="s">
        <v>188</v>
      </c>
      <c r="I94" s="22" t="s">
        <v>15</v>
      </c>
      <c r="J94" s="27" t="s">
        <v>24</v>
      </c>
      <c r="K94" s="27" t="s">
        <v>24</v>
      </c>
      <c r="L94" s="27"/>
      <c r="M94" s="27"/>
      <c r="N94" s="22" t="str">
        <f t="shared" si="6"/>
        <v>K22</v>
      </c>
      <c r="O94" s="22"/>
    </row>
    <row r="95" spans="1:15" ht="34.5" customHeight="1" x14ac:dyDescent="0.2">
      <c r="A95" s="27">
        <f t="shared" si="5"/>
        <v>91</v>
      </c>
      <c r="B95" s="27">
        <v>95</v>
      </c>
      <c r="C95" s="11">
        <v>2220727302</v>
      </c>
      <c r="D95" s="12" t="s">
        <v>20</v>
      </c>
      <c r="E95" s="13" t="s">
        <v>21</v>
      </c>
      <c r="F95" s="14">
        <v>36139</v>
      </c>
      <c r="G95" s="17" t="s">
        <v>225</v>
      </c>
      <c r="H95" s="49" t="s">
        <v>188</v>
      </c>
      <c r="I95" s="22" t="s">
        <v>23</v>
      </c>
      <c r="J95" s="27" t="s">
        <v>24</v>
      </c>
      <c r="K95" s="27" t="s">
        <v>24</v>
      </c>
      <c r="L95" s="27"/>
      <c r="M95" s="27"/>
      <c r="N95" s="22" t="str">
        <f t="shared" si="6"/>
        <v>K22</v>
      </c>
      <c r="O95" s="22"/>
    </row>
    <row r="96" spans="1:15" ht="34.5" customHeight="1" x14ac:dyDescent="0.2">
      <c r="A96" s="27">
        <f t="shared" si="5"/>
        <v>92</v>
      </c>
      <c r="B96" s="27">
        <v>96</v>
      </c>
      <c r="C96" s="22">
        <v>2220727362</v>
      </c>
      <c r="D96" s="33" t="s">
        <v>179</v>
      </c>
      <c r="E96" s="34" t="s">
        <v>79</v>
      </c>
      <c r="F96" s="31">
        <v>35903</v>
      </c>
      <c r="G96" s="22" t="s">
        <v>71</v>
      </c>
      <c r="H96" s="50" t="s">
        <v>188</v>
      </c>
      <c r="I96" s="22" t="s">
        <v>180</v>
      </c>
      <c r="J96" s="27"/>
      <c r="K96" s="27"/>
      <c r="L96" s="27"/>
      <c r="M96" s="27"/>
      <c r="N96" s="22" t="str">
        <f t="shared" si="6"/>
        <v>K22</v>
      </c>
      <c r="O96" s="22"/>
    </row>
    <row r="97" spans="1:15" ht="34.5" customHeight="1" x14ac:dyDescent="0.2">
      <c r="A97" s="27">
        <f t="shared" si="5"/>
        <v>93</v>
      </c>
      <c r="B97" s="30">
        <v>97</v>
      </c>
      <c r="C97" s="43">
        <v>2220727450</v>
      </c>
      <c r="D97" s="59" t="s">
        <v>69</v>
      </c>
      <c r="E97" s="60" t="s">
        <v>70</v>
      </c>
      <c r="F97" s="44">
        <v>35879</v>
      </c>
      <c r="G97" s="43" t="s">
        <v>71</v>
      </c>
      <c r="H97" s="45" t="s">
        <v>188</v>
      </c>
      <c r="I97" s="46" t="s">
        <v>15</v>
      </c>
      <c r="J97" s="30" t="s">
        <v>24</v>
      </c>
      <c r="K97" s="30" t="s">
        <v>24</v>
      </c>
      <c r="L97" s="30"/>
      <c r="M97" s="30"/>
      <c r="N97" s="43" t="str">
        <f t="shared" si="6"/>
        <v>K22</v>
      </c>
      <c r="O97" s="43" t="s">
        <v>270</v>
      </c>
    </row>
    <row r="98" spans="1:15" ht="34.5" customHeight="1" x14ac:dyDescent="0.2">
      <c r="A98" s="27">
        <f t="shared" si="5"/>
        <v>94</v>
      </c>
      <c r="B98" s="30">
        <v>98</v>
      </c>
      <c r="C98" s="43">
        <v>2221728803</v>
      </c>
      <c r="D98" s="59" t="s">
        <v>105</v>
      </c>
      <c r="E98" s="60" t="s">
        <v>106</v>
      </c>
      <c r="F98" s="44">
        <v>35879</v>
      </c>
      <c r="G98" s="43" t="s">
        <v>60</v>
      </c>
      <c r="H98" s="45" t="s">
        <v>188</v>
      </c>
      <c r="I98" s="46" t="s">
        <v>28</v>
      </c>
      <c r="J98" s="30" t="s">
        <v>24</v>
      </c>
      <c r="K98" s="30" t="s">
        <v>24</v>
      </c>
      <c r="L98" s="30"/>
      <c r="M98" s="30"/>
      <c r="N98" s="43" t="s">
        <v>88</v>
      </c>
      <c r="O98" s="43" t="s">
        <v>270</v>
      </c>
    </row>
    <row r="99" spans="1:15" ht="34.5" customHeight="1" x14ac:dyDescent="0.2">
      <c r="A99" s="27">
        <f t="shared" si="5"/>
        <v>95</v>
      </c>
      <c r="B99" s="30">
        <v>99</v>
      </c>
      <c r="C99" s="43">
        <v>2220316313</v>
      </c>
      <c r="D99" s="59" t="s">
        <v>59</v>
      </c>
      <c r="E99" s="60" t="s">
        <v>44</v>
      </c>
      <c r="F99" s="44">
        <v>35956</v>
      </c>
      <c r="G99" s="43" t="s">
        <v>60</v>
      </c>
      <c r="H99" s="45" t="s">
        <v>188</v>
      </c>
      <c r="I99" s="46" t="s">
        <v>15</v>
      </c>
      <c r="J99" s="30" t="s">
        <v>24</v>
      </c>
      <c r="K99" s="30" t="s">
        <v>24</v>
      </c>
      <c r="L99" s="30"/>
      <c r="M99" s="30"/>
      <c r="N99" s="43" t="str">
        <f>LEFT(G99,3)</f>
        <v>K22</v>
      </c>
      <c r="O99" s="43" t="s">
        <v>270</v>
      </c>
    </row>
    <row r="100" spans="1:15" ht="34.5" customHeight="1" x14ac:dyDescent="0.2">
      <c r="A100" s="27">
        <f t="shared" si="5"/>
        <v>96</v>
      </c>
      <c r="B100" s="30">
        <v>100</v>
      </c>
      <c r="C100" s="43">
        <v>2221727275</v>
      </c>
      <c r="D100" s="59" t="s">
        <v>93</v>
      </c>
      <c r="E100" s="60" t="s">
        <v>94</v>
      </c>
      <c r="F100" s="44">
        <v>35871</v>
      </c>
      <c r="G100" s="43" t="s">
        <v>22</v>
      </c>
      <c r="H100" s="45" t="s">
        <v>188</v>
      </c>
      <c r="I100" s="46" t="s">
        <v>15</v>
      </c>
      <c r="J100" s="30" t="s">
        <v>24</v>
      </c>
      <c r="K100" s="30" t="s">
        <v>24</v>
      </c>
      <c r="L100" s="30"/>
      <c r="M100" s="30" t="s">
        <v>162</v>
      </c>
      <c r="N100" s="43" t="s">
        <v>88</v>
      </c>
      <c r="O100" s="43" t="s">
        <v>270</v>
      </c>
    </row>
    <row r="101" spans="1:15" ht="34.5" customHeight="1" x14ac:dyDescent="0.2">
      <c r="A101" s="27">
        <f t="shared" si="5"/>
        <v>97</v>
      </c>
      <c r="B101" s="30">
        <v>101</v>
      </c>
      <c r="C101" s="43">
        <v>2220727302</v>
      </c>
      <c r="D101" s="59" t="s">
        <v>20</v>
      </c>
      <c r="E101" s="60" t="s">
        <v>21</v>
      </c>
      <c r="F101" s="44">
        <v>36139</v>
      </c>
      <c r="G101" s="43" t="s">
        <v>22</v>
      </c>
      <c r="H101" s="45" t="s">
        <v>188</v>
      </c>
      <c r="I101" s="46" t="s">
        <v>23</v>
      </c>
      <c r="J101" s="30" t="s">
        <v>24</v>
      </c>
      <c r="K101" s="30" t="s">
        <v>24</v>
      </c>
      <c r="L101" s="30"/>
      <c r="M101" s="30"/>
      <c r="N101" s="43" t="str">
        <f>LEFT(G101,3)</f>
        <v>K22</v>
      </c>
      <c r="O101" s="43" t="s">
        <v>270</v>
      </c>
    </row>
    <row r="102" spans="1:15" ht="34.5" customHeight="1" x14ac:dyDescent="0.2">
      <c r="A102" s="27">
        <f t="shared" si="5"/>
        <v>98</v>
      </c>
      <c r="B102" s="27">
        <v>102</v>
      </c>
      <c r="C102" s="20" t="s">
        <v>117</v>
      </c>
      <c r="D102" s="23" t="s">
        <v>118</v>
      </c>
      <c r="E102" s="24" t="s">
        <v>119</v>
      </c>
      <c r="F102" s="31">
        <v>36090</v>
      </c>
      <c r="G102" s="22" t="s">
        <v>22</v>
      </c>
      <c r="H102" s="50" t="s">
        <v>188</v>
      </c>
      <c r="I102" s="29" t="s">
        <v>15</v>
      </c>
      <c r="J102" s="27" t="s">
        <v>24</v>
      </c>
      <c r="K102" s="27" t="s">
        <v>24</v>
      </c>
      <c r="L102" s="27" t="s">
        <v>24</v>
      </c>
      <c r="M102" s="27" t="s">
        <v>80</v>
      </c>
      <c r="N102" s="22" t="s">
        <v>88</v>
      </c>
      <c r="O102" s="22"/>
    </row>
    <row r="103" spans="1:15" ht="33.75" customHeight="1" x14ac:dyDescent="0.2">
      <c r="A103" s="27">
        <f t="shared" si="5"/>
        <v>99</v>
      </c>
      <c r="B103" s="30">
        <v>103</v>
      </c>
      <c r="C103" s="43">
        <v>2221729505</v>
      </c>
      <c r="D103" s="59" t="s">
        <v>103</v>
      </c>
      <c r="E103" s="60" t="s">
        <v>104</v>
      </c>
      <c r="F103" s="44">
        <v>35796</v>
      </c>
      <c r="G103" s="43" t="s">
        <v>22</v>
      </c>
      <c r="H103" s="45" t="s">
        <v>188</v>
      </c>
      <c r="I103" s="46" t="s">
        <v>15</v>
      </c>
      <c r="J103" s="30" t="s">
        <v>24</v>
      </c>
      <c r="K103" s="30" t="s">
        <v>24</v>
      </c>
      <c r="L103" s="30"/>
      <c r="M103" s="30"/>
      <c r="N103" s="43" t="s">
        <v>88</v>
      </c>
      <c r="O103" s="43" t="s">
        <v>270</v>
      </c>
    </row>
    <row r="104" spans="1:15" ht="33.75" customHeight="1" x14ac:dyDescent="0.2">
      <c r="A104" s="27">
        <f t="shared" si="5"/>
        <v>100</v>
      </c>
      <c r="B104" s="27">
        <v>104</v>
      </c>
      <c r="C104" s="20">
        <v>2220716644</v>
      </c>
      <c r="D104" s="23" t="s">
        <v>59</v>
      </c>
      <c r="E104" s="24" t="s">
        <v>100</v>
      </c>
      <c r="F104" s="31">
        <v>35945</v>
      </c>
      <c r="G104" s="22" t="s">
        <v>271</v>
      </c>
      <c r="H104" s="50" t="s">
        <v>187</v>
      </c>
      <c r="I104" s="29" t="s">
        <v>15</v>
      </c>
      <c r="J104" s="27"/>
      <c r="K104" s="27"/>
      <c r="L104" s="27"/>
      <c r="M104" s="27"/>
      <c r="N104" s="22" t="s">
        <v>88</v>
      </c>
      <c r="O104" s="22"/>
    </row>
    <row r="105" spans="1:15" ht="37.5" customHeight="1" x14ac:dyDescent="0.2">
      <c r="A105" s="27">
        <f t="shared" si="5"/>
        <v>101</v>
      </c>
      <c r="B105" s="30">
        <v>105</v>
      </c>
      <c r="C105" s="43">
        <v>2220717032</v>
      </c>
      <c r="D105" s="59" t="s">
        <v>273</v>
      </c>
      <c r="E105" s="60" t="s">
        <v>143</v>
      </c>
      <c r="F105" s="44">
        <v>35918</v>
      </c>
      <c r="G105" s="43" t="s">
        <v>246</v>
      </c>
      <c r="H105" s="45" t="s">
        <v>186</v>
      </c>
      <c r="I105" s="46" t="s">
        <v>15</v>
      </c>
      <c r="J105" s="30"/>
      <c r="K105" s="30"/>
      <c r="L105" s="30"/>
      <c r="M105" s="30"/>
      <c r="N105" s="43" t="s">
        <v>88</v>
      </c>
      <c r="O105" s="43" t="s">
        <v>270</v>
      </c>
    </row>
    <row r="106" spans="1:15" ht="15.75" customHeight="1" x14ac:dyDescent="0.2">
      <c r="F106" s="35"/>
    </row>
    <row r="107" spans="1:15" ht="15.75" customHeight="1" x14ac:dyDescent="0.2">
      <c r="F107" s="35"/>
    </row>
    <row r="108" spans="1:15" ht="15.75" customHeight="1" x14ac:dyDescent="0.2">
      <c r="F108" s="35"/>
    </row>
    <row r="109" spans="1:15" ht="15.75" customHeight="1" x14ac:dyDescent="0.2">
      <c r="F109" s="35"/>
    </row>
    <row r="110" spans="1:15" ht="15.75" customHeight="1" x14ac:dyDescent="0.2">
      <c r="F110" s="35"/>
    </row>
    <row r="111" spans="1:15" ht="15.75" customHeight="1" x14ac:dyDescent="0.2">
      <c r="F111" s="35"/>
    </row>
    <row r="112" spans="1:15" ht="15.75" customHeight="1" x14ac:dyDescent="0.2">
      <c r="F112" s="35"/>
    </row>
    <row r="113" spans="6:6" ht="15.75" customHeight="1" x14ac:dyDescent="0.2">
      <c r="F113" s="35"/>
    </row>
    <row r="114" spans="6:6" ht="15.75" customHeight="1" x14ac:dyDescent="0.2">
      <c r="F114" s="35"/>
    </row>
    <row r="115" spans="6:6" ht="15.75" customHeight="1" x14ac:dyDescent="0.2">
      <c r="F115" s="35"/>
    </row>
    <row r="116" spans="6:6" ht="15.75" customHeight="1" x14ac:dyDescent="0.2">
      <c r="F116" s="35"/>
    </row>
    <row r="117" spans="6:6" ht="15.75" customHeight="1" x14ac:dyDescent="0.2">
      <c r="F117" s="35"/>
    </row>
    <row r="118" spans="6:6" ht="15.75" customHeight="1" x14ac:dyDescent="0.2">
      <c r="F118" s="35"/>
    </row>
    <row r="119" spans="6:6" ht="15.75" customHeight="1" x14ac:dyDescent="0.2">
      <c r="F119" s="35"/>
    </row>
    <row r="120" spans="6:6" ht="15.75" customHeight="1" x14ac:dyDescent="0.2">
      <c r="F120" s="35"/>
    </row>
    <row r="121" spans="6:6" ht="15.75" customHeight="1" x14ac:dyDescent="0.2">
      <c r="F121" s="35"/>
    </row>
    <row r="122" spans="6:6" ht="15.75" customHeight="1" x14ac:dyDescent="0.2">
      <c r="F122" s="35"/>
    </row>
    <row r="123" spans="6:6" ht="15.75" customHeight="1" x14ac:dyDescent="0.2">
      <c r="F123" s="35"/>
    </row>
    <row r="124" spans="6:6" ht="15.75" customHeight="1" x14ac:dyDescent="0.2">
      <c r="F124" s="35"/>
    </row>
    <row r="125" spans="6:6" ht="15.75" customHeight="1" x14ac:dyDescent="0.2">
      <c r="F125" s="35"/>
    </row>
    <row r="126" spans="6:6" ht="15.75" customHeight="1" x14ac:dyDescent="0.2">
      <c r="F126" s="35"/>
    </row>
    <row r="127" spans="6:6" ht="15.75" customHeight="1" x14ac:dyDescent="0.2">
      <c r="F127" s="35"/>
    </row>
    <row r="128" spans="6:6" ht="15.75" customHeight="1" x14ac:dyDescent="0.2">
      <c r="F128" s="35"/>
    </row>
    <row r="129" spans="6:6" ht="15.75" customHeight="1" x14ac:dyDescent="0.2">
      <c r="F129" s="35"/>
    </row>
    <row r="130" spans="6:6" ht="15.75" customHeight="1" x14ac:dyDescent="0.2">
      <c r="F130" s="35"/>
    </row>
    <row r="131" spans="6:6" ht="15.75" customHeight="1" x14ac:dyDescent="0.2">
      <c r="F131" s="35"/>
    </row>
    <row r="132" spans="6:6" ht="15.75" customHeight="1" x14ac:dyDescent="0.2">
      <c r="F132" s="35"/>
    </row>
    <row r="133" spans="6:6" ht="15.75" customHeight="1" x14ac:dyDescent="0.2">
      <c r="F133" s="35"/>
    </row>
    <row r="134" spans="6:6" ht="15.75" customHeight="1" x14ac:dyDescent="0.2">
      <c r="F134" s="35"/>
    </row>
    <row r="135" spans="6:6" ht="15.75" customHeight="1" x14ac:dyDescent="0.2">
      <c r="F135" s="35"/>
    </row>
    <row r="136" spans="6:6" ht="15.75" customHeight="1" x14ac:dyDescent="0.2">
      <c r="F136" s="35"/>
    </row>
    <row r="137" spans="6:6" ht="15.75" customHeight="1" x14ac:dyDescent="0.2">
      <c r="F137" s="35"/>
    </row>
    <row r="138" spans="6:6" ht="15.75" customHeight="1" x14ac:dyDescent="0.2">
      <c r="F138" s="35"/>
    </row>
    <row r="139" spans="6:6" ht="15.75" customHeight="1" x14ac:dyDescent="0.2">
      <c r="F139" s="35"/>
    </row>
    <row r="140" spans="6:6" ht="15.75" customHeight="1" x14ac:dyDescent="0.2">
      <c r="F140" s="35"/>
    </row>
    <row r="141" spans="6:6" ht="15.75" customHeight="1" x14ac:dyDescent="0.2">
      <c r="F141" s="35"/>
    </row>
    <row r="142" spans="6:6" ht="15.75" customHeight="1" x14ac:dyDescent="0.2">
      <c r="F142" s="35"/>
    </row>
    <row r="143" spans="6:6" ht="15.75" customHeight="1" x14ac:dyDescent="0.2">
      <c r="F143" s="35"/>
    </row>
    <row r="144" spans="6:6" ht="15.75" customHeight="1" x14ac:dyDescent="0.2">
      <c r="F144" s="35"/>
    </row>
    <row r="145" spans="6:6" ht="15.75" customHeight="1" x14ac:dyDescent="0.2">
      <c r="F145" s="35"/>
    </row>
    <row r="146" spans="6:6" ht="15.75" customHeight="1" x14ac:dyDescent="0.2">
      <c r="F146" s="35"/>
    </row>
    <row r="147" spans="6:6" ht="15.75" customHeight="1" x14ac:dyDescent="0.2">
      <c r="F147" s="35"/>
    </row>
    <row r="148" spans="6:6" ht="15.75" customHeight="1" x14ac:dyDescent="0.2">
      <c r="F148" s="35"/>
    </row>
    <row r="149" spans="6:6" ht="15.75" customHeight="1" x14ac:dyDescent="0.2">
      <c r="F149" s="35"/>
    </row>
    <row r="150" spans="6:6" ht="15.75" customHeight="1" x14ac:dyDescent="0.2">
      <c r="F150" s="35"/>
    </row>
    <row r="151" spans="6:6" ht="15.75" customHeight="1" x14ac:dyDescent="0.2">
      <c r="F151" s="35"/>
    </row>
    <row r="152" spans="6:6" ht="15.75" customHeight="1" x14ac:dyDescent="0.2">
      <c r="F152" s="35"/>
    </row>
    <row r="153" spans="6:6" ht="15.75" customHeight="1" x14ac:dyDescent="0.2">
      <c r="F153" s="35"/>
    </row>
    <row r="154" spans="6:6" ht="15.75" customHeight="1" x14ac:dyDescent="0.2">
      <c r="F154" s="35"/>
    </row>
    <row r="155" spans="6:6" ht="15.75" customHeight="1" x14ac:dyDescent="0.2">
      <c r="F155" s="35"/>
    </row>
    <row r="156" spans="6:6" ht="15.75" customHeight="1" x14ac:dyDescent="0.2">
      <c r="F156" s="35"/>
    </row>
    <row r="157" spans="6:6" ht="15.75" customHeight="1" x14ac:dyDescent="0.2">
      <c r="F157" s="35"/>
    </row>
    <row r="158" spans="6:6" ht="15.75" customHeight="1" x14ac:dyDescent="0.2">
      <c r="F158" s="35"/>
    </row>
    <row r="159" spans="6:6" ht="15.75" customHeight="1" x14ac:dyDescent="0.2">
      <c r="F159" s="35"/>
    </row>
    <row r="160" spans="6:6" ht="15.75" customHeight="1" x14ac:dyDescent="0.2">
      <c r="F160" s="35"/>
    </row>
    <row r="161" spans="6:6" ht="15.75" customHeight="1" x14ac:dyDescent="0.2">
      <c r="F161" s="35"/>
    </row>
    <row r="162" spans="6:6" ht="15.75" customHeight="1" x14ac:dyDescent="0.2">
      <c r="F162" s="35"/>
    </row>
    <row r="163" spans="6:6" ht="15.75" customHeight="1" x14ac:dyDescent="0.2">
      <c r="F163" s="35"/>
    </row>
    <row r="164" spans="6:6" ht="15.75" customHeight="1" x14ac:dyDescent="0.2">
      <c r="F164" s="35"/>
    </row>
    <row r="165" spans="6:6" ht="15.75" customHeight="1" x14ac:dyDescent="0.2">
      <c r="F165" s="35"/>
    </row>
    <row r="166" spans="6:6" ht="15.75" customHeight="1" x14ac:dyDescent="0.2">
      <c r="F166" s="35"/>
    </row>
    <row r="167" spans="6:6" ht="15.75" customHeight="1" x14ac:dyDescent="0.2">
      <c r="F167" s="35"/>
    </row>
    <row r="168" spans="6:6" ht="15.75" customHeight="1" x14ac:dyDescent="0.2">
      <c r="F168" s="35"/>
    </row>
    <row r="169" spans="6:6" ht="15.75" customHeight="1" x14ac:dyDescent="0.2">
      <c r="F169" s="35"/>
    </row>
    <row r="170" spans="6:6" ht="15.75" customHeight="1" x14ac:dyDescent="0.2">
      <c r="F170" s="35"/>
    </row>
    <row r="171" spans="6:6" ht="15.75" customHeight="1" x14ac:dyDescent="0.2">
      <c r="F171" s="35"/>
    </row>
    <row r="172" spans="6:6" ht="15.75" customHeight="1" x14ac:dyDescent="0.2">
      <c r="F172" s="35"/>
    </row>
    <row r="173" spans="6:6" ht="15.75" customHeight="1" x14ac:dyDescent="0.2">
      <c r="F173" s="35"/>
    </row>
    <row r="174" spans="6:6" ht="15.75" customHeight="1" x14ac:dyDescent="0.2">
      <c r="F174" s="35"/>
    </row>
    <row r="175" spans="6:6" ht="15.75" customHeight="1" x14ac:dyDescent="0.2">
      <c r="F175" s="35"/>
    </row>
    <row r="176" spans="6:6" ht="15.75" customHeight="1" x14ac:dyDescent="0.2">
      <c r="F176" s="35"/>
    </row>
    <row r="177" spans="6:6" ht="15.75" customHeight="1" x14ac:dyDescent="0.2">
      <c r="F177" s="35"/>
    </row>
    <row r="178" spans="6:6" ht="15.75" customHeight="1" x14ac:dyDescent="0.2">
      <c r="F178" s="35"/>
    </row>
    <row r="179" spans="6:6" ht="15.75" customHeight="1" x14ac:dyDescent="0.2">
      <c r="F179" s="35"/>
    </row>
    <row r="180" spans="6:6" ht="15.75" customHeight="1" x14ac:dyDescent="0.2">
      <c r="F180" s="35"/>
    </row>
    <row r="181" spans="6:6" ht="15.75" customHeight="1" x14ac:dyDescent="0.2">
      <c r="F181" s="35"/>
    </row>
    <row r="182" spans="6:6" ht="15.75" customHeight="1" x14ac:dyDescent="0.2">
      <c r="F182" s="35"/>
    </row>
    <row r="183" spans="6:6" ht="15.75" customHeight="1" x14ac:dyDescent="0.2">
      <c r="F183" s="35"/>
    </row>
    <row r="184" spans="6:6" ht="15.75" customHeight="1" x14ac:dyDescent="0.2">
      <c r="F184" s="35"/>
    </row>
    <row r="185" spans="6:6" ht="15.75" customHeight="1" x14ac:dyDescent="0.2">
      <c r="F185" s="35"/>
    </row>
    <row r="186" spans="6:6" ht="15.75" customHeight="1" x14ac:dyDescent="0.2">
      <c r="F186" s="35"/>
    </row>
    <row r="187" spans="6:6" ht="15.75" customHeight="1" x14ac:dyDescent="0.2">
      <c r="F187" s="35"/>
    </row>
    <row r="188" spans="6:6" ht="15.75" customHeight="1" x14ac:dyDescent="0.2">
      <c r="F188" s="35"/>
    </row>
    <row r="189" spans="6:6" ht="15.75" customHeight="1" x14ac:dyDescent="0.2">
      <c r="F189" s="35"/>
    </row>
    <row r="190" spans="6:6" ht="15.75" customHeight="1" x14ac:dyDescent="0.2">
      <c r="F190" s="35"/>
    </row>
    <row r="191" spans="6:6" ht="15.75" customHeight="1" x14ac:dyDescent="0.2">
      <c r="F191" s="35"/>
    </row>
    <row r="192" spans="6:6" ht="15.75" customHeight="1" x14ac:dyDescent="0.2">
      <c r="F192" s="35"/>
    </row>
    <row r="193" spans="6:6" ht="15.75" customHeight="1" x14ac:dyDescent="0.2">
      <c r="F193" s="35"/>
    </row>
    <row r="194" spans="6:6" ht="15.75" customHeight="1" x14ac:dyDescent="0.2">
      <c r="F194" s="35"/>
    </row>
    <row r="195" spans="6:6" ht="15.75" customHeight="1" x14ac:dyDescent="0.2">
      <c r="F195" s="35"/>
    </row>
    <row r="196" spans="6:6" ht="15.75" customHeight="1" x14ac:dyDescent="0.2">
      <c r="F196" s="35"/>
    </row>
  </sheetData>
  <autoFilter ref="B4:V81"/>
  <sortState ref="C5:R111">
    <sortCondition ref="H5:H111"/>
    <sortCondition ref="G5:G111"/>
    <sortCondition ref="E5:E111"/>
  </sortState>
  <mergeCells count="12">
    <mergeCell ref="A3:A4"/>
    <mergeCell ref="O3:O4"/>
    <mergeCell ref="B3:B4"/>
    <mergeCell ref="C3:C4"/>
    <mergeCell ref="D3:D4"/>
    <mergeCell ref="E3:E4"/>
    <mergeCell ref="F3:F4"/>
    <mergeCell ref="G3:G4"/>
    <mergeCell ref="H3:H4"/>
    <mergeCell ref="I3:I4"/>
    <mergeCell ref="J3:M3"/>
    <mergeCell ref="N3:N4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zoomScale="160" zoomScaleNormal="160" workbookViewId="0">
      <selection activeCell="E3" sqref="E3"/>
    </sheetView>
  </sheetViews>
  <sheetFormatPr defaultRowHeight="14.25" x14ac:dyDescent="0.2"/>
  <cols>
    <col min="1" max="1" width="36.375" customWidth="1"/>
  </cols>
  <sheetData>
    <row r="1" spans="1:2" ht="26.25" customHeight="1" x14ac:dyDescent="0.25">
      <c r="A1" s="9" t="s">
        <v>193</v>
      </c>
    </row>
    <row r="2" spans="1:2" ht="15.75" x14ac:dyDescent="0.2">
      <c r="A2" s="8" t="s">
        <v>5</v>
      </c>
      <c r="B2" s="1" t="s">
        <v>185</v>
      </c>
    </row>
    <row r="3" spans="1:2" ht="19.5" customHeight="1" x14ac:dyDescent="0.25">
      <c r="A3" s="2" t="s">
        <v>186</v>
      </c>
      <c r="B3" s="3">
        <f>COUNTIF(Sheet1!$H$5:$H$103,A3)</f>
        <v>57</v>
      </c>
    </row>
    <row r="4" spans="1:2" ht="19.5" customHeight="1" x14ac:dyDescent="0.25">
      <c r="A4" s="2" t="s">
        <v>187</v>
      </c>
      <c r="B4" s="3">
        <f>COUNTIF(Sheet1!$H$5:$H$103,A4)</f>
        <v>26</v>
      </c>
    </row>
    <row r="5" spans="1:2" ht="19.5" customHeight="1" x14ac:dyDescent="0.25">
      <c r="A5" s="2" t="s">
        <v>188</v>
      </c>
      <c r="B5" s="3">
        <f>COUNTIF(Sheet1!$H$5:$H$103,A5)</f>
        <v>15</v>
      </c>
    </row>
    <row r="6" spans="1:2" ht="19.5" customHeight="1" x14ac:dyDescent="0.25">
      <c r="A6" s="4" t="s">
        <v>189</v>
      </c>
      <c r="B6" s="3">
        <f>COUNTIF(Sheet1!$H$5:$H$103,A6)</f>
        <v>0</v>
      </c>
    </row>
    <row r="7" spans="1:2" ht="19.5" customHeight="1" x14ac:dyDescent="0.25">
      <c r="A7" s="4" t="s">
        <v>190</v>
      </c>
      <c r="B7" s="3">
        <f>COUNTIF(Sheet1!$H$5:$H$103,A7)</f>
        <v>1</v>
      </c>
    </row>
    <row r="8" spans="1:2" ht="19.5" customHeight="1" x14ac:dyDescent="0.25">
      <c r="A8" s="5" t="s">
        <v>191</v>
      </c>
      <c r="B8" s="3">
        <f>COUNTIF(Sheet1!$H$5:$H$103,A8)</f>
        <v>0</v>
      </c>
    </row>
    <row r="9" spans="1:2" ht="15.75" x14ac:dyDescent="0.25">
      <c r="A9" s="6" t="s">
        <v>192</v>
      </c>
      <c r="B9" s="7">
        <f>SUM(B3:B8)</f>
        <v>99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2015-06-05T18:17:20Z</dcterms:created>
  <dcterms:modified xsi:type="dcterms:W3CDTF">2020-09-25T11:15:27Z</dcterms:modified>
</cp:coreProperties>
</file>