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680" windowHeight="8880" activeTab="1"/>
  </bookViews>
  <sheets>
    <sheet name="Sơ đồ ghế ngồi" sheetId="5" r:id="rId1"/>
    <sheet name="Chiều 10.07.23" sheetId="1" r:id="rId2"/>
    <sheet name="Sáng 11.07.23" sheetId="2" r:id="rId3"/>
    <sheet name="Chiều 11.07.23" sheetId="3" r:id="rId4"/>
  </sheets>
  <externalReferences>
    <externalReference r:id="rId5"/>
  </externalReferences>
  <definedNames>
    <definedName name="_xlnm._FilterDatabase" localSheetId="1" hidden="1">'Chiều 10.07.23'!$A$12:$O$251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J5" i="2"/>
  <c r="I232" i="3"/>
  <c r="H232" i="3"/>
  <c r="G232" i="3"/>
  <c r="F232" i="3"/>
  <c r="E232" i="3"/>
  <c r="I231" i="3"/>
  <c r="H231" i="3"/>
  <c r="G231" i="3"/>
  <c r="F231" i="3"/>
  <c r="E231" i="3"/>
  <c r="I230" i="3"/>
  <c r="H230" i="3"/>
  <c r="G230" i="3"/>
  <c r="F230" i="3"/>
  <c r="E230" i="3"/>
  <c r="I229" i="3"/>
  <c r="H229" i="3"/>
  <c r="G229" i="3"/>
  <c r="F229" i="3"/>
  <c r="E229" i="3"/>
  <c r="I228" i="3"/>
  <c r="H228" i="3"/>
  <c r="G228" i="3"/>
  <c r="F228" i="3"/>
  <c r="E228" i="3"/>
  <c r="I227" i="3"/>
  <c r="H227" i="3"/>
  <c r="G227" i="3"/>
  <c r="F227" i="3"/>
  <c r="E227" i="3"/>
  <c r="I226" i="3"/>
  <c r="H226" i="3"/>
  <c r="G226" i="3"/>
  <c r="F226" i="3"/>
  <c r="E226" i="3"/>
  <c r="I225" i="3"/>
  <c r="H225" i="3"/>
  <c r="G225" i="3"/>
  <c r="F225" i="3"/>
  <c r="E225" i="3"/>
  <c r="I224" i="3"/>
  <c r="H224" i="3"/>
  <c r="G224" i="3"/>
  <c r="F224" i="3"/>
  <c r="E224" i="3"/>
  <c r="I223" i="3"/>
  <c r="H223" i="3"/>
  <c r="G223" i="3"/>
  <c r="F223" i="3"/>
  <c r="E223" i="3"/>
  <c r="I222" i="3"/>
  <c r="H222" i="3"/>
  <c r="G222" i="3"/>
  <c r="F222" i="3"/>
  <c r="E222" i="3"/>
  <c r="I221" i="3"/>
  <c r="H221" i="3"/>
  <c r="G221" i="3"/>
  <c r="F221" i="3"/>
  <c r="E221" i="3"/>
  <c r="I220" i="3"/>
  <c r="H220" i="3"/>
  <c r="G220" i="3"/>
  <c r="F220" i="3"/>
  <c r="E220" i="3"/>
  <c r="I219" i="3"/>
  <c r="H219" i="3"/>
  <c r="G219" i="3"/>
  <c r="F219" i="3"/>
  <c r="E219" i="3"/>
  <c r="I218" i="3"/>
  <c r="H218" i="3"/>
  <c r="G218" i="3"/>
  <c r="F218" i="3"/>
  <c r="E218" i="3"/>
  <c r="I217" i="3"/>
  <c r="H217" i="3"/>
  <c r="G217" i="3"/>
  <c r="F217" i="3"/>
  <c r="E217" i="3"/>
  <c r="I216" i="3"/>
  <c r="H216" i="3"/>
  <c r="G216" i="3"/>
  <c r="F216" i="3"/>
  <c r="E216" i="3"/>
  <c r="I215" i="3"/>
  <c r="H215" i="3"/>
  <c r="G215" i="3"/>
  <c r="F215" i="3"/>
  <c r="E215" i="3"/>
  <c r="I214" i="3"/>
  <c r="H214" i="3"/>
  <c r="G214" i="3"/>
  <c r="F214" i="3"/>
  <c r="E214" i="3"/>
  <c r="I213" i="3"/>
  <c r="H213" i="3"/>
  <c r="G213" i="3"/>
  <c r="F213" i="3"/>
  <c r="E213" i="3"/>
  <c r="I212" i="3"/>
  <c r="H212" i="3"/>
  <c r="G212" i="3"/>
  <c r="F212" i="3"/>
  <c r="E212" i="3"/>
  <c r="I211" i="3"/>
  <c r="H211" i="3"/>
  <c r="G211" i="3"/>
  <c r="F211" i="3"/>
  <c r="E211" i="3"/>
  <c r="I210" i="3"/>
  <c r="H210" i="3"/>
  <c r="G210" i="3"/>
  <c r="F210" i="3"/>
  <c r="E210" i="3"/>
  <c r="I209" i="3"/>
  <c r="H209" i="3"/>
  <c r="G209" i="3"/>
  <c r="F209" i="3"/>
  <c r="E209" i="3"/>
  <c r="I208" i="3"/>
  <c r="H208" i="3"/>
  <c r="G208" i="3"/>
  <c r="F208" i="3"/>
  <c r="E208" i="3"/>
  <c r="I207" i="3"/>
  <c r="H207" i="3"/>
  <c r="G207" i="3"/>
  <c r="F207" i="3"/>
  <c r="E207" i="3"/>
  <c r="I206" i="3"/>
  <c r="H206" i="3"/>
  <c r="G206" i="3"/>
  <c r="F206" i="3"/>
  <c r="E206" i="3"/>
  <c r="I205" i="3"/>
  <c r="H205" i="3"/>
  <c r="G205" i="3"/>
  <c r="F205" i="3"/>
  <c r="E205" i="3"/>
  <c r="I204" i="3"/>
  <c r="H204" i="3"/>
  <c r="G204" i="3"/>
  <c r="F204" i="3"/>
  <c r="E204" i="3"/>
  <c r="I203" i="3"/>
  <c r="H203" i="3"/>
  <c r="G203" i="3"/>
  <c r="F203" i="3"/>
  <c r="E203" i="3"/>
  <c r="I202" i="3"/>
  <c r="H202" i="3"/>
  <c r="G202" i="3"/>
  <c r="F202" i="3"/>
  <c r="E202" i="3"/>
  <c r="I201" i="3"/>
  <c r="H201" i="3"/>
  <c r="G201" i="3"/>
  <c r="F201" i="3"/>
  <c r="E201" i="3"/>
  <c r="I200" i="3"/>
  <c r="H200" i="3"/>
  <c r="G200" i="3"/>
  <c r="F200" i="3"/>
  <c r="E200" i="3"/>
  <c r="I199" i="3"/>
  <c r="H199" i="3"/>
  <c r="G199" i="3"/>
  <c r="F199" i="3"/>
  <c r="E199" i="3"/>
  <c r="I198" i="3"/>
  <c r="H198" i="3"/>
  <c r="G198" i="3"/>
  <c r="F198" i="3"/>
  <c r="E198" i="3"/>
  <c r="I197" i="3"/>
  <c r="H197" i="3"/>
  <c r="G197" i="3"/>
  <c r="F197" i="3"/>
  <c r="E197" i="3"/>
  <c r="I196" i="3"/>
  <c r="H196" i="3"/>
  <c r="G196" i="3"/>
  <c r="F196" i="3"/>
  <c r="E196" i="3"/>
  <c r="I195" i="3"/>
  <c r="H195" i="3"/>
  <c r="G195" i="3"/>
  <c r="F195" i="3"/>
  <c r="E195" i="3"/>
  <c r="I194" i="3"/>
  <c r="H194" i="3"/>
  <c r="G194" i="3"/>
  <c r="F194" i="3"/>
  <c r="E194" i="3"/>
  <c r="I193" i="3"/>
  <c r="H193" i="3"/>
  <c r="G193" i="3"/>
  <c r="F193" i="3"/>
  <c r="E193" i="3"/>
  <c r="I192" i="3"/>
  <c r="H192" i="3"/>
  <c r="G192" i="3"/>
  <c r="F192" i="3"/>
  <c r="E192" i="3"/>
  <c r="I191" i="3"/>
  <c r="H191" i="3"/>
  <c r="G191" i="3"/>
  <c r="F191" i="3"/>
  <c r="E191" i="3"/>
  <c r="I190" i="3"/>
  <c r="H190" i="3"/>
  <c r="G190" i="3"/>
  <c r="F190" i="3"/>
  <c r="E190" i="3"/>
  <c r="I189" i="3"/>
  <c r="H189" i="3"/>
  <c r="G189" i="3"/>
  <c r="F189" i="3"/>
  <c r="E189" i="3"/>
  <c r="I188" i="3"/>
  <c r="H188" i="3"/>
  <c r="G188" i="3"/>
  <c r="F188" i="3"/>
  <c r="E188" i="3"/>
  <c r="I187" i="3"/>
  <c r="H187" i="3"/>
  <c r="G187" i="3"/>
  <c r="F187" i="3"/>
  <c r="E187" i="3"/>
  <c r="I186" i="3"/>
  <c r="H186" i="3"/>
  <c r="G186" i="3"/>
  <c r="F186" i="3"/>
  <c r="E186" i="3"/>
  <c r="I185" i="3"/>
  <c r="H185" i="3"/>
  <c r="G185" i="3"/>
  <c r="F185" i="3"/>
  <c r="E185" i="3"/>
  <c r="I184" i="3"/>
  <c r="H184" i="3"/>
  <c r="G184" i="3"/>
  <c r="F184" i="3"/>
  <c r="E184" i="3"/>
  <c r="I183" i="3"/>
  <c r="H183" i="3"/>
  <c r="G183" i="3"/>
  <c r="F183" i="3"/>
  <c r="E183" i="3"/>
  <c r="I182" i="3"/>
  <c r="H182" i="3"/>
  <c r="G182" i="3"/>
  <c r="F182" i="3"/>
  <c r="E182" i="3"/>
  <c r="I181" i="3"/>
  <c r="H181" i="3"/>
  <c r="G181" i="3"/>
  <c r="F181" i="3"/>
  <c r="E181" i="3"/>
  <c r="I180" i="3"/>
  <c r="H180" i="3"/>
  <c r="G180" i="3"/>
  <c r="F180" i="3"/>
  <c r="E180" i="3"/>
  <c r="I179" i="3"/>
  <c r="H179" i="3"/>
  <c r="G179" i="3"/>
  <c r="F179" i="3"/>
  <c r="E179" i="3"/>
  <c r="I178" i="3"/>
  <c r="H178" i="3"/>
  <c r="G178" i="3"/>
  <c r="F178" i="3"/>
  <c r="E178" i="3"/>
  <c r="I177" i="3"/>
  <c r="H177" i="3"/>
  <c r="G177" i="3"/>
  <c r="F177" i="3"/>
  <c r="E177" i="3"/>
  <c r="I176" i="3"/>
  <c r="H176" i="3"/>
  <c r="G176" i="3"/>
  <c r="F176" i="3"/>
  <c r="E176" i="3"/>
  <c r="I175" i="3"/>
  <c r="H175" i="3"/>
  <c r="G175" i="3"/>
  <c r="F175" i="3"/>
  <c r="E175" i="3"/>
  <c r="I174" i="3"/>
  <c r="H174" i="3"/>
  <c r="G174" i="3"/>
  <c r="F174" i="3"/>
  <c r="E174" i="3"/>
  <c r="I173" i="3"/>
  <c r="H173" i="3"/>
  <c r="G173" i="3"/>
  <c r="F173" i="3"/>
  <c r="E173" i="3"/>
  <c r="I172" i="3"/>
  <c r="H172" i="3"/>
  <c r="G172" i="3"/>
  <c r="F172" i="3"/>
  <c r="E172" i="3"/>
  <c r="I171" i="3"/>
  <c r="H171" i="3"/>
  <c r="G171" i="3"/>
  <c r="F171" i="3"/>
  <c r="E171" i="3"/>
  <c r="I170" i="3"/>
  <c r="H170" i="3"/>
  <c r="G170" i="3"/>
  <c r="F170" i="3"/>
  <c r="E170" i="3"/>
  <c r="I169" i="3"/>
  <c r="H169" i="3"/>
  <c r="G169" i="3"/>
  <c r="F169" i="3"/>
  <c r="E169" i="3"/>
  <c r="I168" i="3"/>
  <c r="H168" i="3"/>
  <c r="G168" i="3"/>
  <c r="F168" i="3"/>
  <c r="E168" i="3"/>
  <c r="I167" i="3"/>
  <c r="H167" i="3"/>
  <c r="G167" i="3"/>
  <c r="F167" i="3"/>
  <c r="E167" i="3"/>
  <c r="I166" i="3"/>
  <c r="H166" i="3"/>
  <c r="G166" i="3"/>
  <c r="F166" i="3"/>
  <c r="E166" i="3"/>
  <c r="I165" i="3"/>
  <c r="H165" i="3"/>
  <c r="G165" i="3"/>
  <c r="F165" i="3"/>
  <c r="E165" i="3"/>
  <c r="I164" i="3"/>
  <c r="H164" i="3"/>
  <c r="G164" i="3"/>
  <c r="F164" i="3"/>
  <c r="E164" i="3"/>
  <c r="I163" i="3"/>
  <c r="H163" i="3"/>
  <c r="G163" i="3"/>
  <c r="F163" i="3"/>
  <c r="E163" i="3"/>
  <c r="I162" i="3"/>
  <c r="H162" i="3"/>
  <c r="G162" i="3"/>
  <c r="F162" i="3"/>
  <c r="E162" i="3"/>
  <c r="I161" i="3"/>
  <c r="H161" i="3"/>
  <c r="G161" i="3"/>
  <c r="F161" i="3"/>
  <c r="E161" i="3"/>
  <c r="I160" i="3"/>
  <c r="H160" i="3"/>
  <c r="G160" i="3"/>
  <c r="F160" i="3"/>
  <c r="E160" i="3"/>
  <c r="I159" i="3"/>
  <c r="H159" i="3"/>
  <c r="G159" i="3"/>
  <c r="F159" i="3"/>
  <c r="E159" i="3"/>
  <c r="I158" i="3"/>
  <c r="H158" i="3"/>
  <c r="G158" i="3"/>
  <c r="F158" i="3"/>
  <c r="E158" i="3"/>
  <c r="I157" i="3"/>
  <c r="H157" i="3"/>
  <c r="G157" i="3"/>
  <c r="F157" i="3"/>
  <c r="E157" i="3"/>
  <c r="I156" i="3"/>
  <c r="H156" i="3"/>
  <c r="G156" i="3"/>
  <c r="F156" i="3"/>
  <c r="E156" i="3"/>
  <c r="I155" i="3"/>
  <c r="H155" i="3"/>
  <c r="G155" i="3"/>
  <c r="F155" i="3"/>
  <c r="E155" i="3"/>
  <c r="I154" i="3"/>
  <c r="H154" i="3"/>
  <c r="G154" i="3"/>
  <c r="F154" i="3"/>
  <c r="E154" i="3"/>
  <c r="I153" i="3"/>
  <c r="H153" i="3"/>
  <c r="G153" i="3"/>
  <c r="F153" i="3"/>
  <c r="E153" i="3"/>
  <c r="I152" i="3"/>
  <c r="H152" i="3"/>
  <c r="G152" i="3"/>
  <c r="F152" i="3"/>
  <c r="E152" i="3"/>
  <c r="I151" i="3"/>
  <c r="H151" i="3"/>
  <c r="G151" i="3"/>
  <c r="F151" i="3"/>
  <c r="E151" i="3"/>
  <c r="I150" i="3"/>
  <c r="H150" i="3"/>
  <c r="G150" i="3"/>
  <c r="F150" i="3"/>
  <c r="E150" i="3"/>
  <c r="I149" i="3"/>
  <c r="H149" i="3"/>
  <c r="G149" i="3"/>
  <c r="F149" i="3"/>
  <c r="E149" i="3"/>
  <c r="I148" i="3"/>
  <c r="H148" i="3"/>
  <c r="G148" i="3"/>
  <c r="F148" i="3"/>
  <c r="E148" i="3"/>
  <c r="I147" i="3"/>
  <c r="H147" i="3"/>
  <c r="G147" i="3"/>
  <c r="F147" i="3"/>
  <c r="E147" i="3"/>
  <c r="I146" i="3"/>
  <c r="H146" i="3"/>
  <c r="G146" i="3"/>
  <c r="F146" i="3"/>
  <c r="E146" i="3"/>
  <c r="I145" i="3"/>
  <c r="H145" i="3"/>
  <c r="G145" i="3"/>
  <c r="F145" i="3"/>
  <c r="E145" i="3"/>
  <c r="I144" i="3"/>
  <c r="H144" i="3"/>
  <c r="G144" i="3"/>
  <c r="F144" i="3"/>
  <c r="E144" i="3"/>
  <c r="I143" i="3"/>
  <c r="H143" i="3"/>
  <c r="G143" i="3"/>
  <c r="F143" i="3"/>
  <c r="E143" i="3"/>
  <c r="I142" i="3"/>
  <c r="H142" i="3"/>
  <c r="G142" i="3"/>
  <c r="F142" i="3"/>
  <c r="E142" i="3"/>
  <c r="I141" i="3"/>
  <c r="H141" i="3"/>
  <c r="G141" i="3"/>
  <c r="F141" i="3"/>
  <c r="E141" i="3"/>
  <c r="I140" i="3"/>
  <c r="H140" i="3"/>
  <c r="G140" i="3"/>
  <c r="F140" i="3"/>
  <c r="E140" i="3"/>
  <c r="I139" i="3"/>
  <c r="H139" i="3"/>
  <c r="G139" i="3"/>
  <c r="F139" i="3"/>
  <c r="E139" i="3"/>
  <c r="I138" i="3"/>
  <c r="H138" i="3"/>
  <c r="G138" i="3"/>
  <c r="F138" i="3"/>
  <c r="E138" i="3"/>
  <c r="I137" i="3"/>
  <c r="H137" i="3"/>
  <c r="G137" i="3"/>
  <c r="F137" i="3"/>
  <c r="E137" i="3"/>
  <c r="I136" i="3"/>
  <c r="H136" i="3"/>
  <c r="G136" i="3"/>
  <c r="F136" i="3"/>
  <c r="E136" i="3"/>
  <c r="I135" i="3"/>
  <c r="H135" i="3"/>
  <c r="G135" i="3"/>
  <c r="F135" i="3"/>
  <c r="E135" i="3"/>
  <c r="I134" i="3"/>
  <c r="H134" i="3"/>
  <c r="G134" i="3"/>
  <c r="F134" i="3"/>
  <c r="E134" i="3"/>
  <c r="I133" i="3"/>
  <c r="H133" i="3"/>
  <c r="G133" i="3"/>
  <c r="F133" i="3"/>
  <c r="E133" i="3"/>
  <c r="I132" i="3"/>
  <c r="H132" i="3"/>
  <c r="G132" i="3"/>
  <c r="F132" i="3"/>
  <c r="E132" i="3"/>
  <c r="I131" i="3"/>
  <c r="H131" i="3"/>
  <c r="G131" i="3"/>
  <c r="F131" i="3"/>
  <c r="E131" i="3"/>
  <c r="I130" i="3"/>
  <c r="H130" i="3"/>
  <c r="G130" i="3"/>
  <c r="F130" i="3"/>
  <c r="E130" i="3"/>
  <c r="I129" i="3"/>
  <c r="H129" i="3"/>
  <c r="G129" i="3"/>
  <c r="F129" i="3"/>
  <c r="E129" i="3"/>
  <c r="I128" i="3"/>
  <c r="H128" i="3"/>
  <c r="G128" i="3"/>
  <c r="F128" i="3"/>
  <c r="E128" i="3"/>
  <c r="I127" i="3"/>
  <c r="H127" i="3"/>
  <c r="G127" i="3"/>
  <c r="F127" i="3"/>
  <c r="E127" i="3"/>
  <c r="I126" i="3"/>
  <c r="H126" i="3"/>
  <c r="G126" i="3"/>
  <c r="F126" i="3"/>
  <c r="E126" i="3"/>
  <c r="I125" i="3"/>
  <c r="H125" i="3"/>
  <c r="G125" i="3"/>
  <c r="F125" i="3"/>
  <c r="E125" i="3"/>
  <c r="I124" i="3"/>
  <c r="H124" i="3"/>
  <c r="G124" i="3"/>
  <c r="F124" i="3"/>
  <c r="E124" i="3"/>
  <c r="I123" i="3"/>
  <c r="H123" i="3"/>
  <c r="G123" i="3"/>
  <c r="F123" i="3"/>
  <c r="E123" i="3"/>
  <c r="I122" i="3"/>
  <c r="H122" i="3"/>
  <c r="G122" i="3"/>
  <c r="F122" i="3"/>
  <c r="E122" i="3"/>
  <c r="I121" i="3"/>
  <c r="H121" i="3"/>
  <c r="G121" i="3"/>
  <c r="F121" i="3"/>
  <c r="E121" i="3"/>
  <c r="I120" i="3"/>
  <c r="H120" i="3"/>
  <c r="G120" i="3"/>
  <c r="F120" i="3"/>
  <c r="E120" i="3"/>
  <c r="I119" i="3"/>
  <c r="H119" i="3"/>
  <c r="G119" i="3"/>
  <c r="F119" i="3"/>
  <c r="E119" i="3"/>
  <c r="I118" i="3"/>
  <c r="H118" i="3"/>
  <c r="G118" i="3"/>
  <c r="F118" i="3"/>
  <c r="E118" i="3"/>
  <c r="I117" i="3"/>
  <c r="H117" i="3"/>
  <c r="G117" i="3"/>
  <c r="F117" i="3"/>
  <c r="E117" i="3"/>
  <c r="I116" i="3"/>
  <c r="H116" i="3"/>
  <c r="G116" i="3"/>
  <c r="F116" i="3"/>
  <c r="E116" i="3"/>
  <c r="I115" i="3"/>
  <c r="H115" i="3"/>
  <c r="G115" i="3"/>
  <c r="F115" i="3"/>
  <c r="E115" i="3"/>
  <c r="I114" i="3"/>
  <c r="H114" i="3"/>
  <c r="G114" i="3"/>
  <c r="F114" i="3"/>
  <c r="E114" i="3"/>
  <c r="I113" i="3"/>
  <c r="H113" i="3"/>
  <c r="G113" i="3"/>
  <c r="F113" i="3"/>
  <c r="E113" i="3"/>
  <c r="I112" i="3"/>
  <c r="H112" i="3"/>
  <c r="G112" i="3"/>
  <c r="F112" i="3"/>
  <c r="E112" i="3"/>
  <c r="I111" i="3"/>
  <c r="H111" i="3"/>
  <c r="G111" i="3"/>
  <c r="F111" i="3"/>
  <c r="E111" i="3"/>
  <c r="I110" i="3"/>
  <c r="H110" i="3"/>
  <c r="G110" i="3"/>
  <c r="F110" i="3"/>
  <c r="E110" i="3"/>
  <c r="I109" i="3"/>
  <c r="H109" i="3"/>
  <c r="G109" i="3"/>
  <c r="F109" i="3"/>
  <c r="E109" i="3"/>
  <c r="I108" i="3"/>
  <c r="H108" i="3"/>
  <c r="G108" i="3"/>
  <c r="F108" i="3"/>
  <c r="E108" i="3"/>
  <c r="I107" i="3"/>
  <c r="H107" i="3"/>
  <c r="G107" i="3"/>
  <c r="F107" i="3"/>
  <c r="E107" i="3"/>
  <c r="I106" i="3"/>
  <c r="H106" i="3"/>
  <c r="G106" i="3"/>
  <c r="F106" i="3"/>
  <c r="E106" i="3"/>
  <c r="I105" i="3"/>
  <c r="H105" i="3"/>
  <c r="G105" i="3"/>
  <c r="F105" i="3"/>
  <c r="E105" i="3"/>
  <c r="I104" i="3"/>
  <c r="H104" i="3"/>
  <c r="G104" i="3"/>
  <c r="F104" i="3"/>
  <c r="E104" i="3"/>
  <c r="I103" i="3"/>
  <c r="H103" i="3"/>
  <c r="G103" i="3"/>
  <c r="F103" i="3"/>
  <c r="E103" i="3"/>
  <c r="I102" i="3"/>
  <c r="H102" i="3"/>
  <c r="G102" i="3"/>
  <c r="F102" i="3"/>
  <c r="E102" i="3"/>
  <c r="I101" i="3"/>
  <c r="H101" i="3"/>
  <c r="G101" i="3"/>
  <c r="F101" i="3"/>
  <c r="E101" i="3"/>
  <c r="I100" i="3"/>
  <c r="H100" i="3"/>
  <c r="G100" i="3"/>
  <c r="F100" i="3"/>
  <c r="E100" i="3"/>
  <c r="I99" i="3"/>
  <c r="H99" i="3"/>
  <c r="G99" i="3"/>
  <c r="F99" i="3"/>
  <c r="E99" i="3"/>
  <c r="I98" i="3"/>
  <c r="H98" i="3"/>
  <c r="G98" i="3"/>
  <c r="F98" i="3"/>
  <c r="E98" i="3"/>
  <c r="I97" i="3"/>
  <c r="H97" i="3"/>
  <c r="G97" i="3"/>
  <c r="F97" i="3"/>
  <c r="E97" i="3"/>
  <c r="I96" i="3"/>
  <c r="H96" i="3"/>
  <c r="G96" i="3"/>
  <c r="F96" i="3"/>
  <c r="E96" i="3"/>
  <c r="I95" i="3"/>
  <c r="H95" i="3"/>
  <c r="G95" i="3"/>
  <c r="F95" i="3"/>
  <c r="E95" i="3"/>
  <c r="I94" i="3"/>
  <c r="H94" i="3"/>
  <c r="G94" i="3"/>
  <c r="F94" i="3"/>
  <c r="E94" i="3"/>
  <c r="I93" i="3"/>
  <c r="H93" i="3"/>
  <c r="G93" i="3"/>
  <c r="F93" i="3"/>
  <c r="E93" i="3"/>
  <c r="I92" i="3"/>
  <c r="H92" i="3"/>
  <c r="G92" i="3"/>
  <c r="F92" i="3"/>
  <c r="E92" i="3"/>
  <c r="I91" i="3"/>
  <c r="H91" i="3"/>
  <c r="G91" i="3"/>
  <c r="F91" i="3"/>
  <c r="E91" i="3"/>
  <c r="I90" i="3"/>
  <c r="H90" i="3"/>
  <c r="G90" i="3"/>
  <c r="F90" i="3"/>
  <c r="E90" i="3"/>
  <c r="I89" i="3"/>
  <c r="H89" i="3"/>
  <c r="G89" i="3"/>
  <c r="F89" i="3"/>
  <c r="E89" i="3"/>
  <c r="I88" i="3"/>
  <c r="H88" i="3"/>
  <c r="G88" i="3"/>
  <c r="F88" i="3"/>
  <c r="E88" i="3"/>
  <c r="I87" i="3"/>
  <c r="H87" i="3"/>
  <c r="G87" i="3"/>
  <c r="F87" i="3"/>
  <c r="E87" i="3"/>
  <c r="I86" i="3"/>
  <c r="H86" i="3"/>
  <c r="G86" i="3"/>
  <c r="F86" i="3"/>
  <c r="E86" i="3"/>
  <c r="I85" i="3"/>
  <c r="H85" i="3"/>
  <c r="G85" i="3"/>
  <c r="F85" i="3"/>
  <c r="E85" i="3"/>
  <c r="I84" i="3"/>
  <c r="H84" i="3"/>
  <c r="G84" i="3"/>
  <c r="F84" i="3"/>
  <c r="E84" i="3"/>
  <c r="I83" i="3"/>
  <c r="H83" i="3"/>
  <c r="G83" i="3"/>
  <c r="F83" i="3"/>
  <c r="E83" i="3"/>
  <c r="I82" i="3"/>
  <c r="H82" i="3"/>
  <c r="G82" i="3"/>
  <c r="F82" i="3"/>
  <c r="E82" i="3"/>
  <c r="I81" i="3"/>
  <c r="H81" i="3"/>
  <c r="G81" i="3"/>
  <c r="F81" i="3"/>
  <c r="E81" i="3"/>
  <c r="I80" i="3"/>
  <c r="H80" i="3"/>
  <c r="G80" i="3"/>
  <c r="F80" i="3"/>
  <c r="E80" i="3"/>
  <c r="I79" i="3"/>
  <c r="H79" i="3"/>
  <c r="G79" i="3"/>
  <c r="F79" i="3"/>
  <c r="E79" i="3"/>
  <c r="I78" i="3"/>
  <c r="H78" i="3"/>
  <c r="G78" i="3"/>
  <c r="F78" i="3"/>
  <c r="E78" i="3"/>
  <c r="I77" i="3"/>
  <c r="H77" i="3"/>
  <c r="G77" i="3"/>
  <c r="F77" i="3"/>
  <c r="E77" i="3"/>
  <c r="I76" i="3"/>
  <c r="H76" i="3"/>
  <c r="G76" i="3"/>
  <c r="F76" i="3"/>
  <c r="E76" i="3"/>
  <c r="I75" i="3"/>
  <c r="H75" i="3"/>
  <c r="G75" i="3"/>
  <c r="F75" i="3"/>
  <c r="E75" i="3"/>
  <c r="I74" i="3"/>
  <c r="H74" i="3"/>
  <c r="G74" i="3"/>
  <c r="F74" i="3"/>
  <c r="E74" i="3"/>
  <c r="I73" i="3"/>
  <c r="H73" i="3"/>
  <c r="G73" i="3"/>
  <c r="F73" i="3"/>
  <c r="E73" i="3"/>
  <c r="I72" i="3"/>
  <c r="H72" i="3"/>
  <c r="G72" i="3"/>
  <c r="F72" i="3"/>
  <c r="E72" i="3"/>
  <c r="I71" i="3"/>
  <c r="H71" i="3"/>
  <c r="G71" i="3"/>
  <c r="F71" i="3"/>
  <c r="E71" i="3"/>
  <c r="I70" i="3"/>
  <c r="H70" i="3"/>
  <c r="G70" i="3"/>
  <c r="F70" i="3"/>
  <c r="E70" i="3"/>
  <c r="I69" i="3"/>
  <c r="H69" i="3"/>
  <c r="G69" i="3"/>
  <c r="F69" i="3"/>
  <c r="E69" i="3"/>
  <c r="I68" i="3"/>
  <c r="H68" i="3"/>
  <c r="G68" i="3"/>
  <c r="F68" i="3"/>
  <c r="E68" i="3"/>
  <c r="I67" i="3"/>
  <c r="H67" i="3"/>
  <c r="G67" i="3"/>
  <c r="F67" i="3"/>
  <c r="E67" i="3"/>
  <c r="I66" i="3"/>
  <c r="H66" i="3"/>
  <c r="G66" i="3"/>
  <c r="F66" i="3"/>
  <c r="E66" i="3"/>
  <c r="I65" i="3"/>
  <c r="H65" i="3"/>
  <c r="G65" i="3"/>
  <c r="F65" i="3"/>
  <c r="E65" i="3"/>
  <c r="I64" i="3"/>
  <c r="H64" i="3"/>
  <c r="G64" i="3"/>
  <c r="F64" i="3"/>
  <c r="E64" i="3"/>
  <c r="I63" i="3"/>
  <c r="H63" i="3"/>
  <c r="G63" i="3"/>
  <c r="F63" i="3"/>
  <c r="E63" i="3"/>
  <c r="I62" i="3"/>
  <c r="H62" i="3"/>
  <c r="G62" i="3"/>
  <c r="F62" i="3"/>
  <c r="E62" i="3"/>
  <c r="I61" i="3"/>
  <c r="H61" i="3"/>
  <c r="G61" i="3"/>
  <c r="F61" i="3"/>
  <c r="E61" i="3"/>
  <c r="I60" i="3"/>
  <c r="H60" i="3"/>
  <c r="G60" i="3"/>
  <c r="F60" i="3"/>
  <c r="E60" i="3"/>
  <c r="I59" i="3"/>
  <c r="H59" i="3"/>
  <c r="G59" i="3"/>
  <c r="F59" i="3"/>
  <c r="E59" i="3"/>
  <c r="I58" i="3"/>
  <c r="H58" i="3"/>
  <c r="G58" i="3"/>
  <c r="F58" i="3"/>
  <c r="E58" i="3"/>
  <c r="I57" i="3"/>
  <c r="H57" i="3"/>
  <c r="G57" i="3"/>
  <c r="F57" i="3"/>
  <c r="E57" i="3"/>
  <c r="I56" i="3"/>
  <c r="H56" i="3"/>
  <c r="G56" i="3"/>
  <c r="F56" i="3"/>
  <c r="E56" i="3"/>
  <c r="I55" i="3"/>
  <c r="H55" i="3"/>
  <c r="G55" i="3"/>
  <c r="F55" i="3"/>
  <c r="E55" i="3"/>
  <c r="I54" i="3"/>
  <c r="H54" i="3"/>
  <c r="G54" i="3"/>
  <c r="F54" i="3"/>
  <c r="E54" i="3"/>
  <c r="I53" i="3"/>
  <c r="H53" i="3"/>
  <c r="G53" i="3"/>
  <c r="F53" i="3"/>
  <c r="E53" i="3"/>
  <c r="I52" i="3"/>
  <c r="H52" i="3"/>
  <c r="G52" i="3"/>
  <c r="F52" i="3"/>
  <c r="E52" i="3"/>
  <c r="I51" i="3"/>
  <c r="H51" i="3"/>
  <c r="G51" i="3"/>
  <c r="F51" i="3"/>
  <c r="E51" i="3"/>
  <c r="I50" i="3"/>
  <c r="H50" i="3"/>
  <c r="G50" i="3"/>
  <c r="F50" i="3"/>
  <c r="E50" i="3"/>
  <c r="I49" i="3"/>
  <c r="H49" i="3"/>
  <c r="G49" i="3"/>
  <c r="F49" i="3"/>
  <c r="E49" i="3"/>
  <c r="I48" i="3"/>
  <c r="H48" i="3"/>
  <c r="G48" i="3"/>
  <c r="F48" i="3"/>
  <c r="E48" i="3"/>
  <c r="I47" i="3"/>
  <c r="H47" i="3"/>
  <c r="G47" i="3"/>
  <c r="F47" i="3"/>
  <c r="E47" i="3"/>
  <c r="I46" i="3"/>
  <c r="H46" i="3"/>
  <c r="G46" i="3"/>
  <c r="F46" i="3"/>
  <c r="E46" i="3"/>
  <c r="I45" i="3"/>
  <c r="H45" i="3"/>
  <c r="G45" i="3"/>
  <c r="F45" i="3"/>
  <c r="E45" i="3"/>
  <c r="I44" i="3"/>
  <c r="H44" i="3"/>
  <c r="G44" i="3"/>
  <c r="F44" i="3"/>
  <c r="E44" i="3"/>
  <c r="I43" i="3"/>
  <c r="H43" i="3"/>
  <c r="G43" i="3"/>
  <c r="F43" i="3"/>
  <c r="E43" i="3"/>
  <c r="I42" i="3"/>
  <c r="H42" i="3"/>
  <c r="G42" i="3"/>
  <c r="F42" i="3"/>
  <c r="E42" i="3"/>
  <c r="I41" i="3"/>
  <c r="H41" i="3"/>
  <c r="G41" i="3"/>
  <c r="F41" i="3"/>
  <c r="E41" i="3"/>
  <c r="I40" i="3"/>
  <c r="H40" i="3"/>
  <c r="G40" i="3"/>
  <c r="F40" i="3"/>
  <c r="E40" i="3"/>
  <c r="I39" i="3"/>
  <c r="H39" i="3"/>
  <c r="G39" i="3"/>
  <c r="F39" i="3"/>
  <c r="E39" i="3"/>
  <c r="I38" i="3"/>
  <c r="H38" i="3"/>
  <c r="G38" i="3"/>
  <c r="F38" i="3"/>
  <c r="E38" i="3"/>
  <c r="I37" i="3"/>
  <c r="H37" i="3"/>
  <c r="G37" i="3"/>
  <c r="F37" i="3"/>
  <c r="E37" i="3"/>
  <c r="I36" i="3"/>
  <c r="H36" i="3"/>
  <c r="G36" i="3"/>
  <c r="F36" i="3"/>
  <c r="E36" i="3"/>
  <c r="I35" i="3"/>
  <c r="H35" i="3"/>
  <c r="G35" i="3"/>
  <c r="F35" i="3"/>
  <c r="E35" i="3"/>
  <c r="I34" i="3"/>
  <c r="H34" i="3"/>
  <c r="G34" i="3"/>
  <c r="F34" i="3"/>
  <c r="E34" i="3"/>
  <c r="I33" i="3"/>
  <c r="H33" i="3"/>
  <c r="G33" i="3"/>
  <c r="F33" i="3"/>
  <c r="E33" i="3"/>
  <c r="I32" i="3"/>
  <c r="H32" i="3"/>
  <c r="G32" i="3"/>
  <c r="F32" i="3"/>
  <c r="E32" i="3"/>
  <c r="I31" i="3"/>
  <c r="H31" i="3"/>
  <c r="G31" i="3"/>
  <c r="F31" i="3"/>
  <c r="E31" i="3"/>
  <c r="I30" i="3"/>
  <c r="H30" i="3"/>
  <c r="G30" i="3"/>
  <c r="F30" i="3"/>
  <c r="E30" i="3"/>
  <c r="I29" i="3"/>
  <c r="H29" i="3"/>
  <c r="G29" i="3"/>
  <c r="F29" i="3"/>
  <c r="E29" i="3"/>
  <c r="I28" i="3"/>
  <c r="H28" i="3"/>
  <c r="G28" i="3"/>
  <c r="F28" i="3"/>
  <c r="E28" i="3"/>
  <c r="I27" i="3"/>
  <c r="H27" i="3"/>
  <c r="G27" i="3"/>
  <c r="F27" i="3"/>
  <c r="E27" i="3"/>
  <c r="I26" i="3"/>
  <c r="H26" i="3"/>
  <c r="G26" i="3"/>
  <c r="F26" i="3"/>
  <c r="E26" i="3"/>
  <c r="I25" i="3"/>
  <c r="H25" i="3"/>
  <c r="G25" i="3"/>
  <c r="F25" i="3"/>
  <c r="E25" i="3"/>
  <c r="I24" i="3"/>
  <c r="H24" i="3"/>
  <c r="G24" i="3"/>
  <c r="F24" i="3"/>
  <c r="E24" i="3"/>
  <c r="I23" i="3"/>
  <c r="H23" i="3"/>
  <c r="G23" i="3"/>
  <c r="F23" i="3"/>
  <c r="E23" i="3"/>
  <c r="I22" i="3"/>
  <c r="H22" i="3"/>
  <c r="G22" i="3"/>
  <c r="F22" i="3"/>
  <c r="E22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7" i="3"/>
  <c r="H17" i="3"/>
  <c r="G17" i="3"/>
  <c r="F17" i="3"/>
  <c r="E17" i="3"/>
  <c r="I16" i="3"/>
  <c r="H16" i="3"/>
  <c r="G16" i="3"/>
  <c r="F16" i="3"/>
  <c r="E16" i="3"/>
  <c r="I15" i="3"/>
  <c r="H15" i="3"/>
  <c r="G15" i="3"/>
  <c r="F15" i="3"/>
  <c r="E15" i="3"/>
  <c r="I14" i="3"/>
  <c r="H14" i="3"/>
  <c r="G14" i="3"/>
  <c r="F14" i="3"/>
  <c r="E14" i="3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I13" i="3"/>
  <c r="H13" i="3"/>
  <c r="G13" i="3"/>
  <c r="F13" i="3"/>
  <c r="E13" i="3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</calcChain>
</file>

<file path=xl/sharedStrings.xml><?xml version="1.0" encoding="utf-8"?>
<sst xmlns="http://schemas.openxmlformats.org/spreadsheetml/2006/main" count="5183" uniqueCount="2303">
  <si>
    <t>DANH SÁCH CHỖ NGỒI DỰ LỄ PHÁT BẰNG</t>
  </si>
  <si>
    <t>CHIỀU NGÀY 10/07/2023 - HỘI TRƯỜNG TẦNG 4 - 03 QUANG TRUNG</t>
  </si>
  <si>
    <t>Nhóm</t>
  </si>
  <si>
    <t>Dãy ghế</t>
  </si>
  <si>
    <t>Số lượng SV</t>
  </si>
  <si>
    <t>Tổng</t>
  </si>
  <si>
    <t>M</t>
  </si>
  <si>
    <t>G</t>
  </si>
  <si>
    <t>L</t>
  </si>
  <si>
    <t>F</t>
  </si>
  <si>
    <t>K</t>
  </si>
  <si>
    <t>E</t>
  </si>
  <si>
    <t>J</t>
  </si>
  <si>
    <t>D</t>
  </si>
  <si>
    <t>I</t>
  </si>
  <si>
    <t>C</t>
  </si>
  <si>
    <t>H</t>
  </si>
  <si>
    <t>B</t>
  </si>
  <si>
    <t>STT</t>
  </si>
  <si>
    <t>MSSV</t>
  </si>
  <si>
    <t>Họ</t>
  </si>
  <si>
    <t>Tên</t>
  </si>
  <si>
    <t>Lớp</t>
  </si>
  <si>
    <t>Chuyên ngành</t>
  </si>
  <si>
    <t>SĐT</t>
  </si>
  <si>
    <t>Suất</t>
  </si>
  <si>
    <t>Ký nhận lễ phục, cọc 200k + CMND</t>
  </si>
  <si>
    <t>Trả lễ phục, nhận lại tiền và CMND</t>
  </si>
  <si>
    <t>GV Phụ trách phát lễ phục</t>
  </si>
  <si>
    <t>Ghi chú</t>
  </si>
  <si>
    <t>M - 2</t>
  </si>
  <si>
    <t>Trương Ánh</t>
  </si>
  <si>
    <t>Linh</t>
  </si>
  <si>
    <t>K25PSU-DLH</t>
  </si>
  <si>
    <t>Quản trị Du lịch &amp; Nhà hàng PSU</t>
  </si>
  <si>
    <t>0916664107</t>
  </si>
  <si>
    <t>U - 3</t>
  </si>
  <si>
    <t>M - 3</t>
  </si>
  <si>
    <t>Lê Chu Kiều</t>
  </si>
  <si>
    <t>Anh</t>
  </si>
  <si>
    <t>K25PSU-DLL7</t>
  </si>
  <si>
    <t>Quản trị Du lịch &amp; Lữ hành PSU</t>
  </si>
  <si>
    <t>0334018984</t>
  </si>
  <si>
    <t>U - 4</t>
  </si>
  <si>
    <t>M - 4</t>
  </si>
  <si>
    <t>Lê Hoàng</t>
  </si>
  <si>
    <t>K25PSU-DLL2</t>
  </si>
  <si>
    <t>0763666064</t>
  </si>
  <si>
    <t>U - 5</t>
  </si>
  <si>
    <t>M - 5</t>
  </si>
  <si>
    <t>Nguyễn Phạm Phương</t>
  </si>
  <si>
    <t>K25PSU-DLL8</t>
  </si>
  <si>
    <t>0932005275</t>
  </si>
  <si>
    <t>U - 6</t>
  </si>
  <si>
    <t>M - 6</t>
  </si>
  <si>
    <t>Trần Thị Mỹ</t>
  </si>
  <si>
    <t>K25PSU-DLL3</t>
  </si>
  <si>
    <t>0947626707</t>
  </si>
  <si>
    <t>U - 7</t>
  </si>
  <si>
    <t>M - 7</t>
  </si>
  <si>
    <t>Bùi Thị Ngọc</t>
  </si>
  <si>
    <t>Ánh</t>
  </si>
  <si>
    <t>K24PSUDLL4</t>
  </si>
  <si>
    <t>0969704137</t>
  </si>
  <si>
    <t>U - 8</t>
  </si>
  <si>
    <t>M - 8</t>
  </si>
  <si>
    <t>Nguyễn Tá</t>
  </si>
  <si>
    <t>0981903500</t>
  </si>
  <si>
    <t>U - 9</t>
  </si>
  <si>
    <t>M - 9</t>
  </si>
  <si>
    <t>Nguyễn Thị Linh</t>
  </si>
  <si>
    <t>Chi</t>
  </si>
  <si>
    <t>0967003010</t>
  </si>
  <si>
    <t>U - 10</t>
  </si>
  <si>
    <t>M - 10</t>
  </si>
  <si>
    <t>Nguyễn Thị</t>
  </si>
  <si>
    <t>Chung</t>
  </si>
  <si>
    <t>K25PSU-DLL6</t>
  </si>
  <si>
    <t>0905704875</t>
  </si>
  <si>
    <t>U - 11</t>
  </si>
  <si>
    <t>M - 11</t>
  </si>
  <si>
    <t>Trần Thị Ánh</t>
  </si>
  <si>
    <t>Diễm</t>
  </si>
  <si>
    <t>0795646636</t>
  </si>
  <si>
    <t>U - 12</t>
  </si>
  <si>
    <t>M - 12</t>
  </si>
  <si>
    <t>Trần Thị</t>
  </si>
  <si>
    <t>0935273923</t>
  </si>
  <si>
    <t>U - 13</t>
  </si>
  <si>
    <t>M - 13</t>
  </si>
  <si>
    <t>Trần Thị Triệu</t>
  </si>
  <si>
    <t>Duyên</t>
  </si>
  <si>
    <t>0354282270</t>
  </si>
  <si>
    <t>U - 14</t>
  </si>
  <si>
    <t>M - 14</t>
  </si>
  <si>
    <t>Trương Thị Mỹ</t>
  </si>
  <si>
    <t>0343441231</t>
  </si>
  <si>
    <t>U - 15</t>
  </si>
  <si>
    <t>M - 15</t>
  </si>
  <si>
    <t>Nguyễn Tâm</t>
  </si>
  <si>
    <t>Đức</t>
  </si>
  <si>
    <t>K25PSU-DLL1</t>
  </si>
  <si>
    <t>0916747375</t>
  </si>
  <si>
    <t>U - 16</t>
  </si>
  <si>
    <t>M - 16</t>
  </si>
  <si>
    <t>Trần Thị Duy</t>
  </si>
  <si>
    <t>Hiếu</t>
  </si>
  <si>
    <t>K25PSU-DLL5</t>
  </si>
  <si>
    <t>0898225385</t>
  </si>
  <si>
    <t>U - 17</t>
  </si>
  <si>
    <t>M - 17</t>
  </si>
  <si>
    <t>Đinh Công</t>
  </si>
  <si>
    <t>Hoàng</t>
  </si>
  <si>
    <t>0905257209</t>
  </si>
  <si>
    <t>U - 18</t>
  </si>
  <si>
    <t>M - 18</t>
  </si>
  <si>
    <t>Dương Tấn</t>
  </si>
  <si>
    <t>Huy</t>
  </si>
  <si>
    <t>0817095049</t>
  </si>
  <si>
    <t>U - 19</t>
  </si>
  <si>
    <t>M - 19</t>
  </si>
  <si>
    <t>Nguyễn Thanh</t>
  </si>
  <si>
    <t>Huyền</t>
  </si>
  <si>
    <t>0859334706</t>
  </si>
  <si>
    <t>U - 20</t>
  </si>
  <si>
    <t>M - 20</t>
  </si>
  <si>
    <t>Nguyễn Song</t>
  </si>
  <si>
    <t>Hương</t>
  </si>
  <si>
    <t>0935838577</t>
  </si>
  <si>
    <t>T - 3</t>
  </si>
  <si>
    <t>L - 2</t>
  </si>
  <si>
    <t>Phan Gia</t>
  </si>
  <si>
    <t>Kiệt</t>
  </si>
  <si>
    <t>0392989527</t>
  </si>
  <si>
    <t>T - 4</t>
  </si>
  <si>
    <t>L - 3</t>
  </si>
  <si>
    <t>Đinh Quỳnh Minh</t>
  </si>
  <si>
    <t>Khuê</t>
  </si>
  <si>
    <t>K25PSU-DLL4</t>
  </si>
  <si>
    <t>0794276411</t>
  </si>
  <si>
    <t>T - 5</t>
  </si>
  <si>
    <t>L - 4</t>
  </si>
  <si>
    <t>Phạm Thị</t>
  </si>
  <si>
    <t>Lành</t>
  </si>
  <si>
    <t>0338246162</t>
  </si>
  <si>
    <t>T - 6</t>
  </si>
  <si>
    <t>L - 5</t>
  </si>
  <si>
    <t>Nguyễn Khánh</t>
  </si>
  <si>
    <t>0382500056</t>
  </si>
  <si>
    <t>T - 7</t>
  </si>
  <si>
    <t>L - 6</t>
  </si>
  <si>
    <t>Trần Thị Khánh</t>
  </si>
  <si>
    <t>0911489260</t>
  </si>
  <si>
    <t>T - 8</t>
  </si>
  <si>
    <t>L - 7</t>
  </si>
  <si>
    <t>Trương Thị</t>
  </si>
  <si>
    <t>0778541743</t>
  </si>
  <si>
    <t>T - 9</t>
  </si>
  <si>
    <t>L - 8</t>
  </si>
  <si>
    <t>Huỳnh Thị A</t>
  </si>
  <si>
    <t>Ly</t>
  </si>
  <si>
    <t>0935462330</t>
  </si>
  <si>
    <t>T - 10</t>
  </si>
  <si>
    <t>L - 9</t>
  </si>
  <si>
    <t>Đoàn Thị My</t>
  </si>
  <si>
    <t>My</t>
  </si>
  <si>
    <t>0342206862</t>
  </si>
  <si>
    <t>T - 11</t>
  </si>
  <si>
    <t>L - 10</t>
  </si>
  <si>
    <t>Nguyễn Phước</t>
  </si>
  <si>
    <t>Nam</t>
  </si>
  <si>
    <t>0378314828</t>
  </si>
  <si>
    <t>T - 12</t>
  </si>
  <si>
    <t>L - 11</t>
  </si>
  <si>
    <t>Nguyễn Lê Thanh</t>
  </si>
  <si>
    <t>Nga</t>
  </si>
  <si>
    <t>0935023376</t>
  </si>
  <si>
    <t>T - 13</t>
  </si>
  <si>
    <t>L - 12</t>
  </si>
  <si>
    <t>Lưu Phạm Bích</t>
  </si>
  <si>
    <t>Ngọc</t>
  </si>
  <si>
    <t>0706076802</t>
  </si>
  <si>
    <t>T - 14</t>
  </si>
  <si>
    <t>L - 13</t>
  </si>
  <si>
    <t>Lê Tô Trí</t>
  </si>
  <si>
    <t>Nhân</t>
  </si>
  <si>
    <t>0846721565</t>
  </si>
  <si>
    <t>T - 15</t>
  </si>
  <si>
    <t>L - 14</t>
  </si>
  <si>
    <t>Đặng Trương Ý</t>
  </si>
  <si>
    <t>Nhi</t>
  </si>
  <si>
    <t>0932035017</t>
  </si>
  <si>
    <t>T - 16</t>
  </si>
  <si>
    <t>L - 15</t>
  </si>
  <si>
    <t>Hoàng Vũ Đông</t>
  </si>
  <si>
    <t>Như</t>
  </si>
  <si>
    <t>0961006427</t>
  </si>
  <si>
    <t>T - 17</t>
  </si>
  <si>
    <t>L - 16</t>
  </si>
  <si>
    <t>Lê Thị Quỳnh</t>
  </si>
  <si>
    <t>0788505181</t>
  </si>
  <si>
    <t>T - 18</t>
  </si>
  <si>
    <t>L - 17</t>
  </si>
  <si>
    <t>Trần Nguyễn Quỳnh</t>
  </si>
  <si>
    <t>0905796758</t>
  </si>
  <si>
    <t>T - 19</t>
  </si>
  <si>
    <t>L - 18</t>
  </si>
  <si>
    <t>Nguyễn Thị Thu</t>
  </si>
  <si>
    <t>Phương</t>
  </si>
  <si>
    <t>K24PSUDLL</t>
  </si>
  <si>
    <t>0359134501</t>
  </si>
  <si>
    <t>T - 20</t>
  </si>
  <si>
    <t>L - 19</t>
  </si>
  <si>
    <t>Đặng Phúc</t>
  </si>
  <si>
    <t>Tây</t>
  </si>
  <si>
    <t>0767313269</t>
  </si>
  <si>
    <t>S - 3</t>
  </si>
  <si>
    <t>L - 20</t>
  </si>
  <si>
    <t>Nguyễn Thị Kim</t>
  </si>
  <si>
    <t>Thảo</t>
  </si>
  <si>
    <t>0796621651</t>
  </si>
  <si>
    <t>S - 4</t>
  </si>
  <si>
    <t>L - 21</t>
  </si>
  <si>
    <t>Trần Thị Thu</t>
  </si>
  <si>
    <t>0935097344</t>
  </si>
  <si>
    <t>S - 5</t>
  </si>
  <si>
    <t>K - 3</t>
  </si>
  <si>
    <t>Võ Thị Thanh</t>
  </si>
  <si>
    <t>0703326772</t>
  </si>
  <si>
    <t>S - 6</t>
  </si>
  <si>
    <t>K - 4</t>
  </si>
  <si>
    <t>Hà Bách</t>
  </si>
  <si>
    <t>Thắng</t>
  </si>
  <si>
    <t>0337048611</t>
  </si>
  <si>
    <t>S - 7</t>
  </si>
  <si>
    <t>K - 5</t>
  </si>
  <si>
    <t>Nguyễn Trần Minh</t>
  </si>
  <si>
    <t>Thi</t>
  </si>
  <si>
    <t>K24PSUDLL7</t>
  </si>
  <si>
    <t>0704066395</t>
  </si>
  <si>
    <t>S - 8</t>
  </si>
  <si>
    <t>K - 6</t>
  </si>
  <si>
    <t>Nguyễn Vũ Anh</t>
  </si>
  <si>
    <t>Thư</t>
  </si>
  <si>
    <t>0343155452</t>
  </si>
  <si>
    <t>S - 9</t>
  </si>
  <si>
    <t>K - 7</t>
  </si>
  <si>
    <t>Dương Thị</t>
  </si>
  <si>
    <t>Thương</t>
  </si>
  <si>
    <t>0347896649</t>
  </si>
  <si>
    <t>S - 10</t>
  </si>
  <si>
    <t>K - 8</t>
  </si>
  <si>
    <t>Nguyễn Mai</t>
  </si>
  <si>
    <t>0931927090</t>
  </si>
  <si>
    <t>S - 11</t>
  </si>
  <si>
    <t>K - 9</t>
  </si>
  <si>
    <t>0366650012</t>
  </si>
  <si>
    <t>S - 12</t>
  </si>
  <si>
    <t>K - 10</t>
  </si>
  <si>
    <t>Bùi Thị Thanh</t>
  </si>
  <si>
    <t>Trà</t>
  </si>
  <si>
    <t>0766625603</t>
  </si>
  <si>
    <t>S - 13</t>
  </si>
  <si>
    <t>K - 11</t>
  </si>
  <si>
    <t>Nguyễn Thị Thuỳ</t>
  </si>
  <si>
    <t>Trang</t>
  </si>
  <si>
    <t>0779595797</t>
  </si>
  <si>
    <t>S - 14</t>
  </si>
  <si>
    <t>K - 12</t>
  </si>
  <si>
    <t>Trần Thị Huyền</t>
  </si>
  <si>
    <t>0971300303</t>
  </si>
  <si>
    <t>S - 15</t>
  </si>
  <si>
    <t>K - 13</t>
  </si>
  <si>
    <t>Trần Thuỵ Bảo</t>
  </si>
  <si>
    <t>Trâm</t>
  </si>
  <si>
    <t>0702773488</t>
  </si>
  <si>
    <t>S - 16</t>
  </si>
  <si>
    <t>K - 14</t>
  </si>
  <si>
    <t>Đỗ Công</t>
  </si>
  <si>
    <t>Trí</t>
  </si>
  <si>
    <t>0355763535</t>
  </si>
  <si>
    <t>S - 17</t>
  </si>
  <si>
    <t>K - 15</t>
  </si>
  <si>
    <t>Hoàng Công Minh</t>
  </si>
  <si>
    <t>0901990476</t>
  </si>
  <si>
    <t>S - 18</t>
  </si>
  <si>
    <t>K - 16</t>
  </si>
  <si>
    <t>Nguyễn Thị Mai</t>
  </si>
  <si>
    <t>Vy</t>
  </si>
  <si>
    <t>0349116898</t>
  </si>
  <si>
    <t>S - 19</t>
  </si>
  <si>
    <t>K - 17</t>
  </si>
  <si>
    <t>Nguyễn Thị Thúy</t>
  </si>
  <si>
    <t>0765372143</t>
  </si>
  <si>
    <t>S - 20</t>
  </si>
  <si>
    <t>K - 18</t>
  </si>
  <si>
    <t>Ý</t>
  </si>
  <si>
    <t>0905640057</t>
  </si>
  <si>
    <t>R - 3</t>
  </si>
  <si>
    <t>K - 19</t>
  </si>
  <si>
    <t>Võ Thị Như</t>
  </si>
  <si>
    <t>0394579881</t>
  </si>
  <si>
    <t>R - 4</t>
  </si>
  <si>
    <t>K - 20</t>
  </si>
  <si>
    <t>Nguyễn Kim</t>
  </si>
  <si>
    <t>Yến</t>
  </si>
  <si>
    <t>0984294431</t>
  </si>
  <si>
    <t>R - 5</t>
  </si>
  <si>
    <t>J - 3</t>
  </si>
  <si>
    <t>An</t>
  </si>
  <si>
    <t>K25PSU-DLK16</t>
  </si>
  <si>
    <t>Quản trị Du lịch &amp; Khách sạn PSU</t>
  </si>
  <si>
    <t>0392820253</t>
  </si>
  <si>
    <t>R - 6</t>
  </si>
  <si>
    <t>J - 4</t>
  </si>
  <si>
    <t>Bùi Thị Phương</t>
  </si>
  <si>
    <t>K25PSU-DLK4</t>
  </si>
  <si>
    <t>0708253707</t>
  </si>
  <si>
    <t>R - 7</t>
  </si>
  <si>
    <t>J - 5</t>
  </si>
  <si>
    <t>Lê Nguyễn Diệu</t>
  </si>
  <si>
    <t>0905954360</t>
  </si>
  <si>
    <t>R - 8</t>
  </si>
  <si>
    <t>J - 6</t>
  </si>
  <si>
    <t>Nguyễn Thị Kiều</t>
  </si>
  <si>
    <t>K24PSU-DLK10</t>
  </si>
  <si>
    <t>0937028275</t>
  </si>
  <si>
    <t>R - 9</t>
  </si>
  <si>
    <t>J - 7</t>
  </si>
  <si>
    <t xml:space="preserve">Nguyễn Thị Vân </t>
  </si>
  <si>
    <t>K25PSU-DLK1</t>
  </si>
  <si>
    <t>0762712521</t>
  </si>
  <si>
    <t>R - 10</t>
  </si>
  <si>
    <t>J - 8</t>
  </si>
  <si>
    <t>Phan Lê Vân</t>
  </si>
  <si>
    <t>0778190956</t>
  </si>
  <si>
    <t>R - 11</t>
  </si>
  <si>
    <t>J - 9</t>
  </si>
  <si>
    <t>Trần Hoàng Khánh</t>
  </si>
  <si>
    <t>Bình</t>
  </si>
  <si>
    <t>K25PSU-DLK11</t>
  </si>
  <si>
    <t>0931629773</t>
  </si>
  <si>
    <t>R - 12</t>
  </si>
  <si>
    <t>J - 10</t>
  </si>
  <si>
    <t>Phạm Ngọc Thụy</t>
  </si>
  <si>
    <t>Các</t>
  </si>
  <si>
    <t>K25PSU-DLK9</t>
  </si>
  <si>
    <t>0898792335</t>
  </si>
  <si>
    <t>R - 13</t>
  </si>
  <si>
    <t>J - 11</t>
  </si>
  <si>
    <t>Phạm Thị Thanh</t>
  </si>
  <si>
    <t>Cao</t>
  </si>
  <si>
    <t>0865919401</t>
  </si>
  <si>
    <t>R - 14</t>
  </si>
  <si>
    <t>J - 12</t>
  </si>
  <si>
    <t>Hồ Lê Minh</t>
  </si>
  <si>
    <t>Châu</t>
  </si>
  <si>
    <t>K25PSU-DLK6</t>
  </si>
  <si>
    <t>0769559935</t>
  </si>
  <si>
    <t>R - 15</t>
  </si>
  <si>
    <t>J - 13</t>
  </si>
  <si>
    <t>Huỳnh Minh</t>
  </si>
  <si>
    <t>K25PSU-DLK5</t>
  </si>
  <si>
    <t>0327607036</t>
  </si>
  <si>
    <t>R - 16</t>
  </si>
  <si>
    <t>J - 14</t>
  </si>
  <si>
    <t>Nguyễn Thị Trân</t>
  </si>
  <si>
    <t>K24PSU-DLK7</t>
  </si>
  <si>
    <t>0766659292</t>
  </si>
  <si>
    <t>R - 17</t>
  </si>
  <si>
    <t>J - 15</t>
  </si>
  <si>
    <t>Lâm Huyền</t>
  </si>
  <si>
    <t>K25PSU-DLK3</t>
  </si>
  <si>
    <t>0868440089</t>
  </si>
  <si>
    <t>R - 18</t>
  </si>
  <si>
    <t>J - 16</t>
  </si>
  <si>
    <t>Lê Thuỷ</t>
  </si>
  <si>
    <t>0976035201</t>
  </si>
  <si>
    <t>R - 19</t>
  </si>
  <si>
    <t>J - 17</t>
  </si>
  <si>
    <t>K25PSU-DLK17</t>
  </si>
  <si>
    <t>0787759469</t>
  </si>
  <si>
    <t>R - 20</t>
  </si>
  <si>
    <t>J - 18</t>
  </si>
  <si>
    <t xml:space="preserve">Nguyễn Thị Minh </t>
  </si>
  <si>
    <t>Chí</t>
  </si>
  <si>
    <t>0356057500</t>
  </si>
  <si>
    <t>R - 21</t>
  </si>
  <si>
    <t>J - 19</t>
  </si>
  <si>
    <t>Danh</t>
  </si>
  <si>
    <t>0905357943</t>
  </si>
  <si>
    <t>Q - 3</t>
  </si>
  <si>
    <t>J - 20</t>
  </si>
  <si>
    <t>Phan Ngọc</t>
  </si>
  <si>
    <t>Diệp</t>
  </si>
  <si>
    <t>K25PSU-DLK15</t>
  </si>
  <si>
    <t>0898536026</t>
  </si>
  <si>
    <t>Q - 4</t>
  </si>
  <si>
    <t>I - 3</t>
  </si>
  <si>
    <t>Phạm Thị Mỹ</t>
  </si>
  <si>
    <t>Dung</t>
  </si>
  <si>
    <t>K25PSU-DLK13</t>
  </si>
  <si>
    <t>0705986075</t>
  </si>
  <si>
    <t>Q - 5</t>
  </si>
  <si>
    <t>I - 4</t>
  </si>
  <si>
    <t>Phan Thị Mỹ</t>
  </si>
  <si>
    <t>0369725853</t>
  </si>
  <si>
    <t>Q - 6</t>
  </si>
  <si>
    <t>I - 5</t>
  </si>
  <si>
    <t>Phạm Trần Bích</t>
  </si>
  <si>
    <t>0934802238</t>
  </si>
  <si>
    <t>Q - 7</t>
  </si>
  <si>
    <t>I - 6</t>
  </si>
  <si>
    <t>Phan Thị Ngọc</t>
  </si>
  <si>
    <t>0562012269</t>
  </si>
  <si>
    <t>Q - 8</t>
  </si>
  <si>
    <t>I - 7</t>
  </si>
  <si>
    <t>Trần Lê Khả</t>
  </si>
  <si>
    <t>0935198362</t>
  </si>
  <si>
    <t>Q - 9</t>
  </si>
  <si>
    <t>I - 8</t>
  </si>
  <si>
    <t>Đoàn Thuỳ</t>
  </si>
  <si>
    <t>Dương</t>
  </si>
  <si>
    <t>K25PSU-DLK2</t>
  </si>
  <si>
    <t>0967101655</t>
  </si>
  <si>
    <t>Q - 10</t>
  </si>
  <si>
    <t>I - 9</t>
  </si>
  <si>
    <t>0937678814</t>
  </si>
  <si>
    <t>Q - 11</t>
  </si>
  <si>
    <t>I - 10</t>
  </si>
  <si>
    <t>Trịnh Minh</t>
  </si>
  <si>
    <t>K25PSU-DLK7</t>
  </si>
  <si>
    <t>0813290555</t>
  </si>
  <si>
    <t>Q - 12</t>
  </si>
  <si>
    <t>I - 11</t>
  </si>
  <si>
    <t>Trần Thị Thanh</t>
  </si>
  <si>
    <t>Giang</t>
  </si>
  <si>
    <t>0943416257</t>
  </si>
  <si>
    <t>Q - 13</t>
  </si>
  <si>
    <t>I - 12</t>
  </si>
  <si>
    <t>Trương Thị Kim</t>
  </si>
  <si>
    <t>Giảng</t>
  </si>
  <si>
    <t>0866118532</t>
  </si>
  <si>
    <t>Q - 14</t>
  </si>
  <si>
    <t>I - 13</t>
  </si>
  <si>
    <t>Lương Hải</t>
  </si>
  <si>
    <t>Hà</t>
  </si>
  <si>
    <t>0346578617</t>
  </si>
  <si>
    <t>Q - 15</t>
  </si>
  <si>
    <t>I - 14</t>
  </si>
  <si>
    <t>Phạm Quang</t>
  </si>
  <si>
    <t>0375399322</t>
  </si>
  <si>
    <t>Q - 16</t>
  </si>
  <si>
    <t>I - 15</t>
  </si>
  <si>
    <t>Nguyễn Nguyên</t>
  </si>
  <si>
    <t>Hạ</t>
  </si>
  <si>
    <t>K25PSU-DLK12</t>
  </si>
  <si>
    <t>0704423563</t>
  </si>
  <si>
    <t>Q - 17</t>
  </si>
  <si>
    <t>I - 16</t>
  </si>
  <si>
    <t>Huỳnh Thị Hồng</t>
  </si>
  <si>
    <t>Hạnh</t>
  </si>
  <si>
    <t>K24PSU-DLK1</t>
  </si>
  <si>
    <t>0702721299</t>
  </si>
  <si>
    <t>Q - 18</t>
  </si>
  <si>
    <t>I - 17</t>
  </si>
  <si>
    <t>Ngô Thị Tuyết</t>
  </si>
  <si>
    <t>K25PSU-DLK10</t>
  </si>
  <si>
    <t>0899850314</t>
  </si>
  <si>
    <t>Q - 19</t>
  </si>
  <si>
    <t>I - 18</t>
  </si>
  <si>
    <t>Phạm Lê Hồng</t>
  </si>
  <si>
    <t>K25PSU-DLK18</t>
  </si>
  <si>
    <t>0905372136</t>
  </si>
  <si>
    <t>Q - 20</t>
  </si>
  <si>
    <t>I - 19</t>
  </si>
  <si>
    <t>Hồ Thị Thanh</t>
  </si>
  <si>
    <t>Hằng</t>
  </si>
  <si>
    <t>0837957430</t>
  </si>
  <si>
    <t>Q - 21</t>
  </si>
  <si>
    <t>I - 20</t>
  </si>
  <si>
    <t>Thân Thị Thanh</t>
  </si>
  <si>
    <t>0935268125</t>
  </si>
  <si>
    <t>Q - 22</t>
  </si>
  <si>
    <t>H - 1</t>
  </si>
  <si>
    <t>Huỳnh Thảo</t>
  </si>
  <si>
    <t>Hân</t>
  </si>
  <si>
    <t>0374471536</t>
  </si>
  <si>
    <t>P - 1</t>
  </si>
  <si>
    <t>H - 2</t>
  </si>
  <si>
    <t>Phạm Thị Ngọc</t>
  </si>
  <si>
    <t>K24PSU-DLK6</t>
  </si>
  <si>
    <t>0366215764</t>
  </si>
  <si>
    <t>P -2</t>
  </si>
  <si>
    <t>H - 3</t>
  </si>
  <si>
    <t>Đinh Thị Thu</t>
  </si>
  <si>
    <t>Hiền</t>
  </si>
  <si>
    <t>0708067187</t>
  </si>
  <si>
    <t>P - 3</t>
  </si>
  <si>
    <t>H - 4</t>
  </si>
  <si>
    <t>Hồ Nguyễn Thuý</t>
  </si>
  <si>
    <t>K25PSU-DLK8</t>
  </si>
  <si>
    <t>0702079945</t>
  </si>
  <si>
    <t>P - 4</t>
  </si>
  <si>
    <t>H - 5</t>
  </si>
  <si>
    <t>Lương Thị Minh</t>
  </si>
  <si>
    <t>0979852146</t>
  </si>
  <si>
    <t>P - 5</t>
  </si>
  <si>
    <t>H - 6</t>
  </si>
  <si>
    <t>Nguyễn Thuý</t>
  </si>
  <si>
    <t>0899853594</t>
  </si>
  <si>
    <t>P - 6</t>
  </si>
  <si>
    <t>H - 7</t>
  </si>
  <si>
    <t>Lê Thị Kim</t>
  </si>
  <si>
    <t>0905683633</t>
  </si>
  <si>
    <t>P - 7</t>
  </si>
  <si>
    <t>H - 8</t>
  </si>
  <si>
    <t>Võ Thị Ái</t>
  </si>
  <si>
    <t>Hoa</t>
  </si>
  <si>
    <t>0947651699</t>
  </si>
  <si>
    <t>P - 8</t>
  </si>
  <si>
    <t>H - 9</t>
  </si>
  <si>
    <t>Lê Cát Gia</t>
  </si>
  <si>
    <t>0925048669</t>
  </si>
  <si>
    <t>P - 9</t>
  </si>
  <si>
    <t>H - 10</t>
  </si>
  <si>
    <t>K24PSU-DLK15</t>
  </si>
  <si>
    <t>0783663991</t>
  </si>
  <si>
    <t>P - 10</t>
  </si>
  <si>
    <t>H - 11</t>
  </si>
  <si>
    <t>Lê Nguyễn Thanh</t>
  </si>
  <si>
    <t>0947350011</t>
  </si>
  <si>
    <t>P - 11</t>
  </si>
  <si>
    <t>H - 12</t>
  </si>
  <si>
    <t>0707419841</t>
  </si>
  <si>
    <t>P - 12</t>
  </si>
  <si>
    <t>H - 13</t>
  </si>
  <si>
    <t>Nguyễn Thị Trúc</t>
  </si>
  <si>
    <t>Huỳnh</t>
  </si>
  <si>
    <t>0793115203</t>
  </si>
  <si>
    <t>P - 13</t>
  </si>
  <si>
    <t>H - 14</t>
  </si>
  <si>
    <t>Trương Thị Quỳnh</t>
  </si>
  <si>
    <t>0944596351</t>
  </si>
  <si>
    <t>P - 14</t>
  </si>
  <si>
    <t>H - 15</t>
  </si>
  <si>
    <t>Thái Thế</t>
  </si>
  <si>
    <t>Kiện</t>
  </si>
  <si>
    <t>0763168108</t>
  </si>
  <si>
    <t>P - 15</t>
  </si>
  <si>
    <t>H - 16</t>
  </si>
  <si>
    <t>Trần</t>
  </si>
  <si>
    <t>Khải</t>
  </si>
  <si>
    <t>0935158413</t>
  </si>
  <si>
    <t>P - 16</t>
  </si>
  <si>
    <t>H - 17</t>
  </si>
  <si>
    <t>Trần Vỹ</t>
  </si>
  <si>
    <t>Khang</t>
  </si>
  <si>
    <t>0328696019</t>
  </si>
  <si>
    <t>P - 17</t>
  </si>
  <si>
    <t>H - 18</t>
  </si>
  <si>
    <t>Bùi Hương</t>
  </si>
  <si>
    <t>Lan</t>
  </si>
  <si>
    <t>0348114429</t>
  </si>
  <si>
    <t>P - 18</t>
  </si>
  <si>
    <t>H - 19</t>
  </si>
  <si>
    <t>Châu Phương</t>
  </si>
  <si>
    <t>0913716947</t>
  </si>
  <si>
    <t>P - 19</t>
  </si>
  <si>
    <t>H - 20</t>
  </si>
  <si>
    <t>Ung Thị Mỹ</t>
  </si>
  <si>
    <t>Lệ</t>
  </si>
  <si>
    <t>0787692335</t>
  </si>
  <si>
    <t>P - 20</t>
  </si>
  <si>
    <t>H - 21</t>
  </si>
  <si>
    <t>Đinh Thị Huệ</t>
  </si>
  <si>
    <t>Liên</t>
  </si>
  <si>
    <t>0702410141</t>
  </si>
  <si>
    <t>P - 21</t>
  </si>
  <si>
    <t>H - 22</t>
  </si>
  <si>
    <t>Nguyễn Thị Nhật</t>
  </si>
  <si>
    <t>0377367710</t>
  </si>
  <si>
    <t>P - 22</t>
  </si>
  <si>
    <t>G - 1</t>
  </si>
  <si>
    <t>0708080399</t>
  </si>
  <si>
    <t>O - 1</t>
  </si>
  <si>
    <t>G - 2</t>
  </si>
  <si>
    <t>Trần Thị Phương</t>
  </si>
  <si>
    <t>0362665900</t>
  </si>
  <si>
    <t>o - 2</t>
  </si>
  <si>
    <t>G - 3</t>
  </si>
  <si>
    <t>Đinh Mai</t>
  </si>
  <si>
    <t>Lưu</t>
  </si>
  <si>
    <t>0971922802</t>
  </si>
  <si>
    <t>O - 3</t>
  </si>
  <si>
    <t>G - 4</t>
  </si>
  <si>
    <t>Huỳnh Ly</t>
  </si>
  <si>
    <t>0904082382</t>
  </si>
  <si>
    <t>O - 4</t>
  </si>
  <si>
    <t>G - 5</t>
  </si>
  <si>
    <t>Huỳnh Thị Dịu</t>
  </si>
  <si>
    <t>0702349230</t>
  </si>
  <si>
    <t>O - 5</t>
  </si>
  <si>
    <t>G - 6</t>
  </si>
  <si>
    <t>Nguyễn Thị Phương</t>
  </si>
  <si>
    <t>0973199313</t>
  </si>
  <si>
    <t>O - 6</t>
  </si>
  <si>
    <t>G - 7</t>
  </si>
  <si>
    <t>Nguyễn Thị Ý</t>
  </si>
  <si>
    <t>0868876018</t>
  </si>
  <si>
    <t>O - 7</t>
  </si>
  <si>
    <t>G - 8</t>
  </si>
  <si>
    <t>0981485200</t>
  </si>
  <si>
    <t>O - 8</t>
  </si>
  <si>
    <t>G - 9</t>
  </si>
  <si>
    <t>Trần Nguyễn Ánh</t>
  </si>
  <si>
    <t>K24PSU-DLK5</t>
  </si>
  <si>
    <t>0969416339</t>
  </si>
  <si>
    <t>O - 9</t>
  </si>
  <si>
    <t>G - 10</t>
  </si>
  <si>
    <t>Đinh Thị Ngọc</t>
  </si>
  <si>
    <t>Mai</t>
  </si>
  <si>
    <t>0396531369</t>
  </si>
  <si>
    <t>O - 10</t>
  </si>
  <si>
    <t>G - 11</t>
  </si>
  <si>
    <t>Nguyễn Hoàng</t>
  </si>
  <si>
    <t>Mi</t>
  </si>
  <si>
    <t>0773313650</t>
  </si>
  <si>
    <t>O - 11</t>
  </si>
  <si>
    <t>G - 12</t>
  </si>
  <si>
    <t>Hồ Văn</t>
  </si>
  <si>
    <t>Minh</t>
  </si>
  <si>
    <t>0703310263</t>
  </si>
  <si>
    <t>O - 12</t>
  </si>
  <si>
    <t>G - 13</t>
  </si>
  <si>
    <t>Phạm Đức</t>
  </si>
  <si>
    <t>0386645323</t>
  </si>
  <si>
    <t>O - 13</t>
  </si>
  <si>
    <t>G - 14</t>
  </si>
  <si>
    <t>Châu Tiểu</t>
  </si>
  <si>
    <t>0338652598</t>
  </si>
  <si>
    <t>O - 14</t>
  </si>
  <si>
    <t>G - 15</t>
  </si>
  <si>
    <t>Nguyễn Thảo</t>
  </si>
  <si>
    <t>K25PSU-DLK14</t>
  </si>
  <si>
    <t>0346606690</t>
  </si>
  <si>
    <t>O - 15</t>
  </si>
  <si>
    <t>G - 16</t>
  </si>
  <si>
    <t>Nguyễn Thị Huyền</t>
  </si>
  <si>
    <t>0708135852</t>
  </si>
  <si>
    <t>O - 16</t>
  </si>
  <si>
    <t>G - 17</t>
  </si>
  <si>
    <t>Phạm Nguyễn Trà</t>
  </si>
  <si>
    <t>0387620010</t>
  </si>
  <si>
    <t>O - 17</t>
  </si>
  <si>
    <t>G - 18</t>
  </si>
  <si>
    <t>Nguyễn Ngọc Ni</t>
  </si>
  <si>
    <t>Na</t>
  </si>
  <si>
    <t>0905993130</t>
  </si>
  <si>
    <t>O - 18</t>
  </si>
  <si>
    <t>G - 19</t>
  </si>
  <si>
    <t>Lê Hoài Vân</t>
  </si>
  <si>
    <t>0961988036</t>
  </si>
  <si>
    <t>O - 19</t>
  </si>
  <si>
    <t>G - 20</t>
  </si>
  <si>
    <t>Ni</t>
  </si>
  <si>
    <t>0702780337</t>
  </si>
  <si>
    <t>O - 20</t>
  </si>
  <si>
    <t>G - 21</t>
  </si>
  <si>
    <t>Đặng Thanh</t>
  </si>
  <si>
    <t>Ny</t>
  </si>
  <si>
    <t>0775447672</t>
  </si>
  <si>
    <t>O - 21</t>
  </si>
  <si>
    <t>G - 22</t>
  </si>
  <si>
    <t>Nguyễn Thuỳ</t>
  </si>
  <si>
    <t>0935245361</t>
  </si>
  <si>
    <t>O - 22</t>
  </si>
  <si>
    <t>F - 1</t>
  </si>
  <si>
    <t>Hoàng Thị Kiều</t>
  </si>
  <si>
    <t>Ngân</t>
  </si>
  <si>
    <t>0799112536</t>
  </si>
  <si>
    <t>N - 1</t>
  </si>
  <si>
    <t>F - 2</t>
  </si>
  <si>
    <t>Nguyễn Quỳnh</t>
  </si>
  <si>
    <t>0934844126</t>
  </si>
  <si>
    <t>N - 2</t>
  </si>
  <si>
    <t>F - 3</t>
  </si>
  <si>
    <t>Phạm Thị Kim</t>
  </si>
  <si>
    <t>0363765216</t>
  </si>
  <si>
    <t>N - 3</t>
  </si>
  <si>
    <t>F - 4</t>
  </si>
  <si>
    <t>Phan Thị Bích</t>
  </si>
  <si>
    <t>0368741582</t>
  </si>
  <si>
    <t>N - 4</t>
  </si>
  <si>
    <t>F - 5</t>
  </si>
  <si>
    <t>Trương Thị Thu</t>
  </si>
  <si>
    <t>0767545025</t>
  </si>
  <si>
    <t>N - 5</t>
  </si>
  <si>
    <t>F - 6</t>
  </si>
  <si>
    <t>Lại Thị Hồng</t>
  </si>
  <si>
    <t>0989789201</t>
  </si>
  <si>
    <t>N - 6</t>
  </si>
  <si>
    <t>F - 7</t>
  </si>
  <si>
    <t>Lê Thị Như</t>
  </si>
  <si>
    <t>0905954107</t>
  </si>
  <si>
    <t>N - 7</t>
  </si>
  <si>
    <t>F - 8</t>
  </si>
  <si>
    <t>Nguyễn Lê Hoài</t>
  </si>
  <si>
    <t>0896229249</t>
  </si>
  <si>
    <t>N - 8</t>
  </si>
  <si>
    <t>F - 9</t>
  </si>
  <si>
    <t>Nguyễn Ngọc</t>
  </si>
  <si>
    <t>Ngôn</t>
  </si>
  <si>
    <t>0333595329</t>
  </si>
  <si>
    <t>N - 9</t>
  </si>
  <si>
    <t>F - 10</t>
  </si>
  <si>
    <t>Nguyễn Kim Thảo</t>
  </si>
  <si>
    <t>Nguyên</t>
  </si>
  <si>
    <t>0782759483</t>
  </si>
  <si>
    <t>N - 10</t>
  </si>
  <si>
    <t>F - 11</t>
  </si>
  <si>
    <t>Nguyễn Thị Thảo</t>
  </si>
  <si>
    <t>K24PSUDLK1</t>
  </si>
  <si>
    <t>0935065507</t>
  </si>
  <si>
    <t>N - 11</t>
  </si>
  <si>
    <t>F - 12</t>
  </si>
  <si>
    <t>Nhàn</t>
  </si>
  <si>
    <t>0704432801</t>
  </si>
  <si>
    <t>N - 12</t>
  </si>
  <si>
    <t>F - 13</t>
  </si>
  <si>
    <t>Phạm Minh</t>
  </si>
  <si>
    <t>Nhật</t>
  </si>
  <si>
    <t>0825114796</t>
  </si>
  <si>
    <t>N - 13</t>
  </si>
  <si>
    <t>F - 14</t>
  </si>
  <si>
    <t>Nguyễn Thị Đan</t>
  </si>
  <si>
    <t>0814672424</t>
  </si>
  <si>
    <t>N - 14</t>
  </si>
  <si>
    <t>F - 15</t>
  </si>
  <si>
    <t>Nguyễn Thị Tuyết</t>
  </si>
  <si>
    <t>0947173027</t>
  </si>
  <si>
    <t>N - 15</t>
  </si>
  <si>
    <t>F - 16</t>
  </si>
  <si>
    <t>Phạm Thị Hồng</t>
  </si>
  <si>
    <t>0989119265</t>
  </si>
  <si>
    <t>N - 16</t>
  </si>
  <si>
    <t>F - 17</t>
  </si>
  <si>
    <t>Phạm Thu Uyên</t>
  </si>
  <si>
    <t>0382613419</t>
  </si>
  <si>
    <t>N - 17</t>
  </si>
  <si>
    <t>F - 18</t>
  </si>
  <si>
    <t>Nhung</t>
  </si>
  <si>
    <t>0796939088</t>
  </si>
  <si>
    <t>N - 18</t>
  </si>
  <si>
    <t>F - 19</t>
  </si>
  <si>
    <t>Đào Thị Quỳnh</t>
  </si>
  <si>
    <t>0385591911</t>
  </si>
  <si>
    <t>N - 19</t>
  </si>
  <si>
    <t>F - 20</t>
  </si>
  <si>
    <t>Hoàng Thị Quỳnh</t>
  </si>
  <si>
    <t>0775405469</t>
  </si>
  <si>
    <t>N - 20</t>
  </si>
  <si>
    <t>F - 21</t>
  </si>
  <si>
    <t>Ngô Thị Khánh</t>
  </si>
  <si>
    <t>0936287408</t>
  </si>
  <si>
    <t>N - 21</t>
  </si>
  <si>
    <t>F - 22</t>
  </si>
  <si>
    <t>Trần Thị Quỳnh</t>
  </si>
  <si>
    <t>0896202838</t>
  </si>
  <si>
    <t>N - 22</t>
  </si>
  <si>
    <t>E - 1</t>
  </si>
  <si>
    <t>Oanh</t>
  </si>
  <si>
    <t>0827374738</t>
  </si>
  <si>
    <t>W - 1</t>
  </si>
  <si>
    <t>E - 2</t>
  </si>
  <si>
    <t>0848507009</t>
  </si>
  <si>
    <t>W - 2</t>
  </si>
  <si>
    <t>E - 3</t>
  </si>
  <si>
    <t>Võ Thị Kim</t>
  </si>
  <si>
    <t>0585267948</t>
  </si>
  <si>
    <t>W - 3</t>
  </si>
  <si>
    <t>E - 4</t>
  </si>
  <si>
    <t>0379678763</t>
  </si>
  <si>
    <t>W - 4</t>
  </si>
  <si>
    <t>E - 5</t>
  </si>
  <si>
    <t>Nguyễn Văn</t>
  </si>
  <si>
    <t>Phát</t>
  </si>
  <si>
    <t>0932544332</t>
  </si>
  <si>
    <t>W - 5</t>
  </si>
  <si>
    <t>E - 6</t>
  </si>
  <si>
    <t>Trương Văn</t>
  </si>
  <si>
    <t>0784001122</t>
  </si>
  <si>
    <t>W - 6</t>
  </si>
  <si>
    <t>E - 7</t>
  </si>
  <si>
    <t>Lê Ngô Minh</t>
  </si>
  <si>
    <t>Phúc</t>
  </si>
  <si>
    <t>0769943045</t>
  </si>
  <si>
    <t>W - 7</t>
  </si>
  <si>
    <t>E - 8</t>
  </si>
  <si>
    <t>Phan Thị Thu</t>
  </si>
  <si>
    <t>Phụng</t>
  </si>
  <si>
    <t>0935177809</t>
  </si>
  <si>
    <t>W - 8</t>
  </si>
  <si>
    <t>E - 9</t>
  </si>
  <si>
    <t>Đặng Thị Mai</t>
  </si>
  <si>
    <t>0373914563</t>
  </si>
  <si>
    <t>W - 9</t>
  </si>
  <si>
    <t>E - 10</t>
  </si>
  <si>
    <t>Lê Trần Hoài</t>
  </si>
  <si>
    <t>0924453198</t>
  </si>
  <si>
    <t>W - 10</t>
  </si>
  <si>
    <t>E - 11</t>
  </si>
  <si>
    <t>0905959073</t>
  </si>
  <si>
    <t>W - 11</t>
  </si>
  <si>
    <t>E - 12</t>
  </si>
  <si>
    <t>0775403397</t>
  </si>
  <si>
    <t>W - 12</t>
  </si>
  <si>
    <t>E - 13</t>
  </si>
  <si>
    <t>Đặng Vinh</t>
  </si>
  <si>
    <t>Quang</t>
  </si>
  <si>
    <t>0964359185</t>
  </si>
  <si>
    <t>W - 13</t>
  </si>
  <si>
    <t>E - 14</t>
  </si>
  <si>
    <t>Nguyễn</t>
  </si>
  <si>
    <t>Quốc</t>
  </si>
  <si>
    <t>0898472620</t>
  </si>
  <si>
    <t>W - 14</t>
  </si>
  <si>
    <t>E - 15</t>
  </si>
  <si>
    <t>Quyên</t>
  </si>
  <si>
    <t>0342694660</t>
  </si>
  <si>
    <t>W - 15</t>
  </si>
  <si>
    <t>E - 16</t>
  </si>
  <si>
    <t>Phạm Thị Đoang</t>
  </si>
  <si>
    <t>0905461885</t>
  </si>
  <si>
    <t>W - 16</t>
  </si>
  <si>
    <t>E - 17</t>
  </si>
  <si>
    <t>Diệp Khánh</t>
  </si>
  <si>
    <t>Quỳnh</t>
  </si>
  <si>
    <t>0869024248</t>
  </si>
  <si>
    <t>W - 17</t>
  </si>
  <si>
    <t>E - 18</t>
  </si>
  <si>
    <t>Đỗ Như</t>
  </si>
  <si>
    <t>0367013150</t>
  </si>
  <si>
    <t>W - 18</t>
  </si>
  <si>
    <t>E - 19</t>
  </si>
  <si>
    <t>Phan Nguyệt</t>
  </si>
  <si>
    <t>0905875162</t>
  </si>
  <si>
    <t>W - 19</t>
  </si>
  <si>
    <t>E - 20</t>
  </si>
  <si>
    <t>Phan Thị Như</t>
  </si>
  <si>
    <t>0869410813</t>
  </si>
  <si>
    <t>W - 20</t>
  </si>
  <si>
    <t>E - 21</t>
  </si>
  <si>
    <t>Trần Ngọc Diễm</t>
  </si>
  <si>
    <t>0902428258</t>
  </si>
  <si>
    <t>W - 21</t>
  </si>
  <si>
    <t>E - 22</t>
  </si>
  <si>
    <t>Sang</t>
  </si>
  <si>
    <t>0935074453</t>
  </si>
  <si>
    <t>W - 22</t>
  </si>
  <si>
    <t>D - 1</t>
  </si>
  <si>
    <t>Phan Thị Mai</t>
  </si>
  <si>
    <t>Sương</t>
  </si>
  <si>
    <t>0328725289</t>
  </si>
  <si>
    <t>X - 1</t>
  </si>
  <si>
    <t>D - 2</t>
  </si>
  <si>
    <t>Thái Thị Thanh</t>
  </si>
  <si>
    <t>Tâm</t>
  </si>
  <si>
    <t>0923552721</t>
  </si>
  <si>
    <t>X - 2</t>
  </si>
  <si>
    <t>D - 3</t>
  </si>
  <si>
    <t>Nguyễn Hoàng Thuỷ</t>
  </si>
  <si>
    <t>Tiên</t>
  </si>
  <si>
    <t>0912340402</t>
  </si>
  <si>
    <t>X - 3</t>
  </si>
  <si>
    <t>D - 4</t>
  </si>
  <si>
    <t>Nguyễn Trần Cẩm</t>
  </si>
  <si>
    <t>0392182350</t>
  </si>
  <si>
    <t>X - 4</t>
  </si>
  <si>
    <t>D - 5</t>
  </si>
  <si>
    <t>Nguyễn Như Khánh</t>
  </si>
  <si>
    <t>Toàn</t>
  </si>
  <si>
    <t>0949093758</t>
  </si>
  <si>
    <t>X - 5</t>
  </si>
  <si>
    <t>D - 6</t>
  </si>
  <si>
    <t>Hà Bích</t>
  </si>
  <si>
    <t>Tô</t>
  </si>
  <si>
    <t>0905723905</t>
  </si>
  <si>
    <t>X - 6</t>
  </si>
  <si>
    <t>D - 7</t>
  </si>
  <si>
    <t>Nguyễn Thị Minh</t>
  </si>
  <si>
    <t>Thanh</t>
  </si>
  <si>
    <t>0934754978</t>
  </si>
  <si>
    <t>X - 7</t>
  </si>
  <si>
    <t>D - 8</t>
  </si>
  <si>
    <t>Nguyễn Vân Thái</t>
  </si>
  <si>
    <t>0935453989</t>
  </si>
  <si>
    <t>X - 8</t>
  </si>
  <si>
    <t>D - 9</t>
  </si>
  <si>
    <t>Phan Lê Thanh</t>
  </si>
  <si>
    <t>0935634896</t>
  </si>
  <si>
    <t>X - 9</t>
  </si>
  <si>
    <t>D - 10</t>
  </si>
  <si>
    <t>0703561437</t>
  </si>
  <si>
    <t>X - 10</t>
  </si>
  <si>
    <t>D - 11</t>
  </si>
  <si>
    <t>Trương Như</t>
  </si>
  <si>
    <t>0905748158</t>
  </si>
  <si>
    <t>X - 11</t>
  </si>
  <si>
    <t>D - 12</t>
  </si>
  <si>
    <t>Mai Vũ Ân</t>
  </si>
  <si>
    <t>Thiên</t>
  </si>
  <si>
    <t>0708102639</t>
  </si>
  <si>
    <t>X - 12</t>
  </si>
  <si>
    <t>D - 13</t>
  </si>
  <si>
    <t>Thiệt</t>
  </si>
  <si>
    <t>0765399921</t>
  </si>
  <si>
    <t>X - 13</t>
  </si>
  <si>
    <t>D - 14</t>
  </si>
  <si>
    <t>Nguyễn Công</t>
  </si>
  <si>
    <t>Thiệu</t>
  </si>
  <si>
    <t>0325782672</t>
  </si>
  <si>
    <t>X - 14</t>
  </si>
  <si>
    <t>D - 15</t>
  </si>
  <si>
    <t>Huỳnh Thị Thanh</t>
  </si>
  <si>
    <t>Thịnh</t>
  </si>
  <si>
    <t>0905703805</t>
  </si>
  <si>
    <t>X - 15</t>
  </si>
  <si>
    <t>D - 16</t>
  </si>
  <si>
    <t>Thoa</t>
  </si>
  <si>
    <t>K24PSUDLK13</t>
  </si>
  <si>
    <t>0796260687</t>
  </si>
  <si>
    <t>X - 16</t>
  </si>
  <si>
    <t>D - 17</t>
  </si>
  <si>
    <t>Đặng Thị</t>
  </si>
  <si>
    <t>Thu</t>
  </si>
  <si>
    <t>0972809354</t>
  </si>
  <si>
    <t>X - 17</t>
  </si>
  <si>
    <t>D - 18</t>
  </si>
  <si>
    <t>Ngô Thị</t>
  </si>
  <si>
    <t>0327489817</t>
  </si>
  <si>
    <t>X - 18</t>
  </si>
  <si>
    <t>D - 19</t>
  </si>
  <si>
    <t>Thuận</t>
  </si>
  <si>
    <t>0702176147</t>
  </si>
  <si>
    <t>X - 19</t>
  </si>
  <si>
    <t>D - 20</t>
  </si>
  <si>
    <t>Phạm Thị Phương</t>
  </si>
  <si>
    <t>0935405378</t>
  </si>
  <si>
    <t>X - 20</t>
  </si>
  <si>
    <t>D - 21</t>
  </si>
  <si>
    <t>Thuý</t>
  </si>
  <si>
    <t>0859530995</t>
  </si>
  <si>
    <t>X - 21</t>
  </si>
  <si>
    <t>D - 22</t>
  </si>
  <si>
    <t>Lê Thị Thanh</t>
  </si>
  <si>
    <t>Thủy</t>
  </si>
  <si>
    <t>0908573642</t>
  </si>
  <si>
    <t>X - 22</t>
  </si>
  <si>
    <t>C - 3</t>
  </si>
  <si>
    <t>Huỳnh Thị Minh</t>
  </si>
  <si>
    <t>Thúy</t>
  </si>
  <si>
    <t>0905599479</t>
  </si>
  <si>
    <t xml:space="preserve">Y - 3 </t>
  </si>
  <si>
    <t>C - 4</t>
  </si>
  <si>
    <t>Lê Thị Anh</t>
  </si>
  <si>
    <t>0765351820</t>
  </si>
  <si>
    <t>Y - 4</t>
  </si>
  <si>
    <t>C - 5</t>
  </si>
  <si>
    <t>Nguyễn Anh</t>
  </si>
  <si>
    <t>0935374286</t>
  </si>
  <si>
    <t>Y - 5</t>
  </si>
  <si>
    <t>C - 6</t>
  </si>
  <si>
    <t>Lê Thị Hoài</t>
  </si>
  <si>
    <t>K24PSU-DLK4</t>
  </si>
  <si>
    <t>0923234671</t>
  </si>
  <si>
    <t>Y - 6</t>
  </si>
  <si>
    <t>C - 7</t>
  </si>
  <si>
    <t>Trần Thị Hương</t>
  </si>
  <si>
    <t>0901904765</t>
  </si>
  <si>
    <t>Y - 7</t>
  </si>
  <si>
    <t>C - 8</t>
  </si>
  <si>
    <t>0905072716</t>
  </si>
  <si>
    <t>Y - 8</t>
  </si>
  <si>
    <t>C - 9</t>
  </si>
  <si>
    <t>Lương Thị Huyền</t>
  </si>
  <si>
    <t>0354312529</t>
  </si>
  <si>
    <t>Y - 9</t>
  </si>
  <si>
    <t>C - 10</t>
  </si>
  <si>
    <t>0375942018</t>
  </si>
  <si>
    <t>Y - 10</t>
  </si>
  <si>
    <t>C - 11</t>
  </si>
  <si>
    <t>Nguyễn Đoàn Uyên</t>
  </si>
  <si>
    <t>0985199424</t>
  </si>
  <si>
    <t>Y - 11</t>
  </si>
  <si>
    <t>C - 12</t>
  </si>
  <si>
    <t>Nguyễn Kiều</t>
  </si>
  <si>
    <t>K24PSU-DLK14</t>
  </si>
  <si>
    <t>0702709923</t>
  </si>
  <si>
    <t>Y - 12</t>
  </si>
  <si>
    <t>C - 13</t>
  </si>
  <si>
    <t>Nguyễn Nữ Thiên</t>
  </si>
  <si>
    <t>0796751612</t>
  </si>
  <si>
    <t>Y - 13</t>
  </si>
  <si>
    <t>C - 14</t>
  </si>
  <si>
    <t>0398298812</t>
  </si>
  <si>
    <t>Y - 14</t>
  </si>
  <si>
    <t>C - 15</t>
  </si>
  <si>
    <t>Phạm Thị Thuỳ</t>
  </si>
  <si>
    <t>0767281821</t>
  </si>
  <si>
    <t>Y - 15</t>
  </si>
  <si>
    <t>C - 16</t>
  </si>
  <si>
    <t>Lê Ngọc Bảo</t>
  </si>
  <si>
    <t>0935305673</t>
  </si>
  <si>
    <t>Y - 16</t>
  </si>
  <si>
    <t>C - 17</t>
  </si>
  <si>
    <t>Mai Ngọc</t>
  </si>
  <si>
    <t>0702703927</t>
  </si>
  <si>
    <t>Y - 17</t>
  </si>
  <si>
    <t>C - 18</t>
  </si>
  <si>
    <t>Nguyễn Thị Bích</t>
  </si>
  <si>
    <t>0702544901</t>
  </si>
  <si>
    <t>Y - 18</t>
  </si>
  <si>
    <t>C - 19</t>
  </si>
  <si>
    <t>Từ Thị Bích</t>
  </si>
  <si>
    <t>0778757943</t>
  </si>
  <si>
    <t>Y - 19</t>
  </si>
  <si>
    <t>C - 20</t>
  </si>
  <si>
    <t>Ngô Thị Xuân</t>
  </si>
  <si>
    <t>Triều</t>
  </si>
  <si>
    <t>0966916815</t>
  </si>
  <si>
    <t>Y - 20</t>
  </si>
  <si>
    <t>B - 3</t>
  </si>
  <si>
    <t>Huỳnh Lê Kiều</t>
  </si>
  <si>
    <t>Trinh</t>
  </si>
  <si>
    <t>0389022818</t>
  </si>
  <si>
    <t>Z - 3</t>
  </si>
  <si>
    <t>B - 4</t>
  </si>
  <si>
    <t>Ngô Thị Kiều</t>
  </si>
  <si>
    <t>0983805360</t>
  </si>
  <si>
    <t>Z - 4</t>
  </si>
  <si>
    <t>B - 5</t>
  </si>
  <si>
    <t>Ngô Thị Thu</t>
  </si>
  <si>
    <t>0778695627</t>
  </si>
  <si>
    <t>Z - 5</t>
  </si>
  <si>
    <t>B - 6</t>
  </si>
  <si>
    <t>Phan Đỗ Phương</t>
  </si>
  <si>
    <t>0784787373</t>
  </si>
  <si>
    <t>Z - 6</t>
  </si>
  <si>
    <t>B - 7</t>
  </si>
  <si>
    <t>Đỗ Bình Phương</t>
  </si>
  <si>
    <t>Uyên</t>
  </si>
  <si>
    <t>0707422571</t>
  </si>
  <si>
    <t>Z - 7</t>
  </si>
  <si>
    <t>B - 8</t>
  </si>
  <si>
    <t>0339518484</t>
  </si>
  <si>
    <t>Z - 8</t>
  </si>
  <si>
    <t>B - 9</t>
  </si>
  <si>
    <t>Võ Thị Thúy</t>
  </si>
  <si>
    <t>0702449212</t>
  </si>
  <si>
    <t>Z - 9</t>
  </si>
  <si>
    <t>B - 10</t>
  </si>
  <si>
    <t>Nguyễn Thị Hoàng</t>
  </si>
  <si>
    <t>Va</t>
  </si>
  <si>
    <t>0379444552</t>
  </si>
  <si>
    <t>Z - 10</t>
  </si>
  <si>
    <t>B - 11</t>
  </si>
  <si>
    <t>Đinh Nguyễn Hải</t>
  </si>
  <si>
    <t>Vân</t>
  </si>
  <si>
    <t>0708557420</t>
  </si>
  <si>
    <t>Z - 11</t>
  </si>
  <si>
    <t>B - 12</t>
  </si>
  <si>
    <t>Bùi Thị Lê</t>
  </si>
  <si>
    <t>Vi</t>
  </si>
  <si>
    <t>0905907280</t>
  </si>
  <si>
    <t>Z - 12</t>
  </si>
  <si>
    <t>B - 13</t>
  </si>
  <si>
    <t>Vũ</t>
  </si>
  <si>
    <t>0935867518</t>
  </si>
  <si>
    <t>Z - 13</t>
  </si>
  <si>
    <t>B - 14</t>
  </si>
  <si>
    <t>Đào Thuý</t>
  </si>
  <si>
    <t>0772582778</t>
  </si>
  <si>
    <t>Z - 14</t>
  </si>
  <si>
    <t>B - 15</t>
  </si>
  <si>
    <t>Huỳnh Nhất</t>
  </si>
  <si>
    <t>0775813662</t>
  </si>
  <si>
    <t>Z - 15</t>
  </si>
  <si>
    <t>B - 16</t>
  </si>
  <si>
    <t>Khương Khánh</t>
  </si>
  <si>
    <t>0905687418</t>
  </si>
  <si>
    <t>Z - 16</t>
  </si>
  <si>
    <t>B - 17</t>
  </si>
  <si>
    <t>Lê Hữu Hạ</t>
  </si>
  <si>
    <t>0394336885</t>
  </si>
  <si>
    <t>Z - 17</t>
  </si>
  <si>
    <t>B - 18</t>
  </si>
  <si>
    <t>Lê Thị Tường</t>
  </si>
  <si>
    <t>0376823095</t>
  </si>
  <si>
    <t>Z - 18</t>
  </si>
  <si>
    <t>B - 19</t>
  </si>
  <si>
    <t>Nguyễn Thị Yến</t>
  </si>
  <si>
    <t>0988496388</t>
  </si>
  <si>
    <t>Z - 19</t>
  </si>
  <si>
    <t>B - 20</t>
  </si>
  <si>
    <t>Phạm Tường</t>
  </si>
  <si>
    <t>0901930270</t>
  </si>
  <si>
    <t>Z - 20</t>
  </si>
  <si>
    <t>SÁNG NGÀY 11/07/2023 - HỘI TRƯỜNG TẦNG 4 - 03 QUANG TRUNG</t>
  </si>
  <si>
    <t>Lê Văn</t>
  </si>
  <si>
    <t>K25DLL4</t>
  </si>
  <si>
    <t>Quản trị Du lịch &amp; Lữ hành</t>
  </si>
  <si>
    <t>0702401237</t>
  </si>
  <si>
    <t>Nguyễn Thị Thanh</t>
  </si>
  <si>
    <t>K25DLL8</t>
  </si>
  <si>
    <t>0339907505</t>
  </si>
  <si>
    <t>Đỗ Thị Bích</t>
  </si>
  <si>
    <t>K25DLL1</t>
  </si>
  <si>
    <t>0855423855</t>
  </si>
  <si>
    <t>Hoàng Ngọc</t>
  </si>
  <si>
    <t>K25DLL5</t>
  </si>
  <si>
    <t>0372896955</t>
  </si>
  <si>
    <t>Lê Thị Ngọc</t>
  </si>
  <si>
    <t>K25DLL2</t>
  </si>
  <si>
    <t>0934785837</t>
  </si>
  <si>
    <t>Phan Nhật</t>
  </si>
  <si>
    <t>0367518849</t>
  </si>
  <si>
    <t>0702790868</t>
  </si>
  <si>
    <t>Nguyễn Thị Ngọc</t>
  </si>
  <si>
    <t>0367010116</t>
  </si>
  <si>
    <t>Ngô Đình</t>
  </si>
  <si>
    <t>Ân</t>
  </si>
  <si>
    <t>K24DLL6</t>
  </si>
  <si>
    <t>0347273615</t>
  </si>
  <si>
    <t>Lâm Đức</t>
  </si>
  <si>
    <t>Din</t>
  </si>
  <si>
    <t>0398123976</t>
  </si>
  <si>
    <t>Bùi Thị Thùy</t>
  </si>
  <si>
    <t>K24DLL1</t>
  </si>
  <si>
    <t>0702486009</t>
  </si>
  <si>
    <t>Nguyễn Lệ Kiều</t>
  </si>
  <si>
    <t>0342748114</t>
  </si>
  <si>
    <t>Phan Thị</t>
  </si>
  <si>
    <t>K25DLL6</t>
  </si>
  <si>
    <t>0352591246</t>
  </si>
  <si>
    <t>Đại</t>
  </si>
  <si>
    <t>K24DLL4</t>
  </si>
  <si>
    <t>0935641464</t>
  </si>
  <si>
    <t>Huỳnh Thị</t>
  </si>
  <si>
    <t>Đào</t>
  </si>
  <si>
    <t>0905945231</t>
  </si>
  <si>
    <t>Phạm Hữu Anh</t>
  </si>
  <si>
    <t>K25DLL7</t>
  </si>
  <si>
    <t>0899622279</t>
  </si>
  <si>
    <t>Lê Trường</t>
  </si>
  <si>
    <t>0836804049</t>
  </si>
  <si>
    <t>Võ Trường</t>
  </si>
  <si>
    <t>0348466229</t>
  </si>
  <si>
    <t>0779712276</t>
  </si>
  <si>
    <t>M - 21</t>
  </si>
  <si>
    <t>K25DLL3</t>
  </si>
  <si>
    <t>0334081664</t>
  </si>
  <si>
    <t>0825564489</t>
  </si>
  <si>
    <t>Nguyễn Lê Ngọc</t>
  </si>
  <si>
    <t>0398849047</t>
  </si>
  <si>
    <t>Đặng Mỹ</t>
  </si>
  <si>
    <t>Hậu</t>
  </si>
  <si>
    <t>0348634467</t>
  </si>
  <si>
    <t>Đặng Thị Ngọc Hiền</t>
  </si>
  <si>
    <t>0359464978</t>
  </si>
  <si>
    <t xml:space="preserve">Đặng Thị Thu </t>
  </si>
  <si>
    <t>0396597583</t>
  </si>
  <si>
    <t>0389483662</t>
  </si>
  <si>
    <t>Hoài</t>
  </si>
  <si>
    <t>0813011554</t>
  </si>
  <si>
    <t>Phan Vũ</t>
  </si>
  <si>
    <t>0335096767</t>
  </si>
  <si>
    <t>Hồng</t>
  </si>
  <si>
    <t>0934780750</t>
  </si>
  <si>
    <t>Trương Thị Ngọc</t>
  </si>
  <si>
    <t>0337454682</t>
  </si>
  <si>
    <t>Nguyễn Hữu</t>
  </si>
  <si>
    <t>Huân</t>
  </si>
  <si>
    <t>K24DLL2</t>
  </si>
  <si>
    <t>0766542494</t>
  </si>
  <si>
    <t>0337472624</t>
  </si>
  <si>
    <t>0342071366</t>
  </si>
  <si>
    <t>0766742823</t>
  </si>
  <si>
    <t>Nguyễn Ngọc Quốc</t>
  </si>
  <si>
    <t>Kiên</t>
  </si>
  <si>
    <t>0345842723</t>
  </si>
  <si>
    <t>Lê Thị</t>
  </si>
  <si>
    <t>Kiều</t>
  </si>
  <si>
    <t>0705183470</t>
  </si>
  <si>
    <t>Lê Nguyễn Phúc</t>
  </si>
  <si>
    <t>K25DLL9</t>
  </si>
  <si>
    <t>0796664761</t>
  </si>
  <si>
    <t>Trần Nhật</t>
  </si>
  <si>
    <t>0905842181</t>
  </si>
  <si>
    <t>Trần Phúc Văn</t>
  </si>
  <si>
    <t>Loan</t>
  </si>
  <si>
    <t>0378118302</t>
  </si>
  <si>
    <t>Nguyễn Đức</t>
  </si>
  <si>
    <t>Long</t>
  </si>
  <si>
    <t>0898157210</t>
  </si>
  <si>
    <t>Võ Đình</t>
  </si>
  <si>
    <t>0772478700</t>
  </si>
  <si>
    <t xml:space="preserve">Bùi Lê Hiểu </t>
  </si>
  <si>
    <t>K25DLL10</t>
  </si>
  <si>
    <t>0936349918</t>
  </si>
  <si>
    <t>Trương Trần Mỹ</t>
  </si>
  <si>
    <t>0908946213</t>
  </si>
  <si>
    <t>Đoàn Thị Mỹ</t>
  </si>
  <si>
    <t>Mẫn</t>
  </si>
  <si>
    <t>0796912091</t>
  </si>
  <si>
    <t>Hoàng Hữu</t>
  </si>
  <si>
    <t>K26DLL3</t>
  </si>
  <si>
    <t>0916642830</t>
  </si>
  <si>
    <t>Hồ Thị Tuyết</t>
  </si>
  <si>
    <t>0363481934</t>
  </si>
  <si>
    <t>Hồ Thị</t>
  </si>
  <si>
    <t>0332845342</t>
  </si>
  <si>
    <t>0913190081</t>
  </si>
  <si>
    <t>Thân Bùi Thiên</t>
  </si>
  <si>
    <t>Niên</t>
  </si>
  <si>
    <t>0377417628</t>
  </si>
  <si>
    <t>Ngát</t>
  </si>
  <si>
    <t>0376569475</t>
  </si>
  <si>
    <t>Lê Thị Thu</t>
  </si>
  <si>
    <t>0326404907</t>
  </si>
  <si>
    <t>Phan Thị Kim</t>
  </si>
  <si>
    <t>0389287702</t>
  </si>
  <si>
    <t xml:space="preserve">Nguyễn Duy </t>
  </si>
  <si>
    <t>K24DLL7</t>
  </si>
  <si>
    <t>0905902272</t>
  </si>
  <si>
    <t>Nguyễn Phương Tiểu</t>
  </si>
  <si>
    <t>0935027491</t>
  </si>
  <si>
    <t>Nguyễn Thục</t>
  </si>
  <si>
    <t>0935858168</t>
  </si>
  <si>
    <t>Đàm Thị Thảo</t>
  </si>
  <si>
    <t>Nguyệt</t>
  </si>
  <si>
    <t>0858753754</t>
  </si>
  <si>
    <t>0707510941</t>
  </si>
  <si>
    <t>Tào Thục</t>
  </si>
  <si>
    <t>0898199221</t>
  </si>
  <si>
    <t>Trần Văn Ý</t>
  </si>
  <si>
    <t>0336431711</t>
  </si>
  <si>
    <t>Nguyễn Thị Hồng</t>
  </si>
  <si>
    <t>0382062190</t>
  </si>
  <si>
    <t>Nguyễn Thành</t>
  </si>
  <si>
    <t>Phong</t>
  </si>
  <si>
    <t>0359272918</t>
  </si>
  <si>
    <t>Ngô Thiên</t>
  </si>
  <si>
    <t>Phú</t>
  </si>
  <si>
    <t>K24DLL9</t>
  </si>
  <si>
    <t>0905663200</t>
  </si>
  <si>
    <t>0357113575</t>
  </si>
  <si>
    <t>Nguyễn Hồng</t>
  </si>
  <si>
    <t>0888630975</t>
  </si>
  <si>
    <t>Đinh Thị Nhả</t>
  </si>
  <si>
    <t>0869027458</t>
  </si>
  <si>
    <t>0396655177</t>
  </si>
  <si>
    <t>Trương Thu</t>
  </si>
  <si>
    <t>0704501685</t>
  </si>
  <si>
    <t>Nguyễn Duy</t>
  </si>
  <si>
    <t>0393449814</t>
  </si>
  <si>
    <t>Trần Nguyên</t>
  </si>
  <si>
    <t>0847834850</t>
  </si>
  <si>
    <t>Lý Thị Nhật</t>
  </si>
  <si>
    <t>0364518700</t>
  </si>
  <si>
    <t>0767680925</t>
  </si>
  <si>
    <t>Cung Đình</t>
  </si>
  <si>
    <t>Quyết</t>
  </si>
  <si>
    <t>032910577</t>
  </si>
  <si>
    <t>Đặng Thị Như</t>
  </si>
  <si>
    <t>0779622067</t>
  </si>
  <si>
    <t>Võ Thi Như</t>
  </si>
  <si>
    <t>0583038452</t>
  </si>
  <si>
    <t>Bùi Nhất</t>
  </si>
  <si>
    <t>Sinh</t>
  </si>
  <si>
    <t>0923698238</t>
  </si>
  <si>
    <t>Ngô Văn</t>
  </si>
  <si>
    <t>0339493919</t>
  </si>
  <si>
    <t>Lê Văn Xuân</t>
  </si>
  <si>
    <t>Sơn</t>
  </si>
  <si>
    <t>0905400149</t>
  </si>
  <si>
    <t>Võ Yến</t>
  </si>
  <si>
    <t>0982314577</t>
  </si>
  <si>
    <t>Đặng Anh</t>
  </si>
  <si>
    <t>Tài</t>
  </si>
  <si>
    <t>0793120579</t>
  </si>
  <si>
    <t>0971852249</t>
  </si>
  <si>
    <t>0352952585</t>
  </si>
  <si>
    <t>Phan Thị Thanh</t>
  </si>
  <si>
    <t>0982101105</t>
  </si>
  <si>
    <t>Võ Khánh</t>
  </si>
  <si>
    <t>Tuyên</t>
  </si>
  <si>
    <t>0703456697</t>
  </si>
  <si>
    <t>Nguyễn Thị Mộng</t>
  </si>
  <si>
    <t>Tuyền</t>
  </si>
  <si>
    <t>0764051125</t>
  </si>
  <si>
    <t>Lê Hùng</t>
  </si>
  <si>
    <t>Tướng</t>
  </si>
  <si>
    <t>K24DLL8</t>
  </si>
  <si>
    <t>0775511928</t>
  </si>
  <si>
    <t xml:space="preserve">Bùi Văn </t>
  </si>
  <si>
    <t>Thành</t>
  </si>
  <si>
    <t>0378461710</t>
  </si>
  <si>
    <t>Cao Thị Anh</t>
  </si>
  <si>
    <t>0905469506</t>
  </si>
  <si>
    <t>Lê Thị Hồng</t>
  </si>
  <si>
    <t>Thắm</t>
  </si>
  <si>
    <t>0366987012</t>
  </si>
  <si>
    <t>Nguyễn Thị An</t>
  </si>
  <si>
    <t>0779504505</t>
  </si>
  <si>
    <t>Dương Chí</t>
  </si>
  <si>
    <t>Thông</t>
  </si>
  <si>
    <t>0965949227</t>
  </si>
  <si>
    <t>Nguyễn Thanh Nguyệt Anh</t>
  </si>
  <si>
    <t>Thục</t>
  </si>
  <si>
    <t>0934780971</t>
  </si>
  <si>
    <t>Dương Trần Thanh</t>
  </si>
  <si>
    <t>Thuỷ</t>
  </si>
  <si>
    <t>0343212701</t>
  </si>
  <si>
    <t>Phạm Thị Bích</t>
  </si>
  <si>
    <t>0379588784</t>
  </si>
  <si>
    <t>Lý Hoàng</t>
  </si>
  <si>
    <t>K24DLL3</t>
  </si>
  <si>
    <t>0706030858</t>
  </si>
  <si>
    <t>Lưu Lê Ngọc</t>
  </si>
  <si>
    <t>Trân</t>
  </si>
  <si>
    <t>K24DLL5</t>
  </si>
  <si>
    <t>0905649718</t>
  </si>
  <si>
    <t>P - 2</t>
  </si>
  <si>
    <t>Nguyễn Ngọc Bảo</t>
  </si>
  <si>
    <t>0905524218</t>
  </si>
  <si>
    <t>Nguyễn Thị Mỹ</t>
  </si>
  <si>
    <t>0986755112</t>
  </si>
  <si>
    <t>Trọng</t>
  </si>
  <si>
    <t>0971097041</t>
  </si>
  <si>
    <t>Hoàng Thị Diễm</t>
  </si>
  <si>
    <t>Trúc</t>
  </si>
  <si>
    <t>0373763050</t>
  </si>
  <si>
    <t>Nguyễn Hoàng Phương</t>
  </si>
  <si>
    <t>0765069321</t>
  </si>
  <si>
    <t>Nguyễn Trường Như</t>
  </si>
  <si>
    <t>0702764660</t>
  </si>
  <si>
    <t>0394034928</t>
  </si>
  <si>
    <t>Lương Thị Thuý</t>
  </si>
  <si>
    <t>0986588149</t>
  </si>
  <si>
    <t>Ngô Thúy</t>
  </si>
  <si>
    <t>0386432510</t>
  </si>
  <si>
    <t>Huỳnh Nguyễn Trúc</t>
  </si>
  <si>
    <t>Viên</t>
  </si>
  <si>
    <t>0889019745</t>
  </si>
  <si>
    <t>Vinh</t>
  </si>
  <si>
    <t>0942189565</t>
  </si>
  <si>
    <t>Huỳnh Nguyễn Thuỳ</t>
  </si>
  <si>
    <t>0934755518</t>
  </si>
  <si>
    <t>Trần Thị Phước</t>
  </si>
  <si>
    <t>Xuân</t>
  </si>
  <si>
    <t>0869041681</t>
  </si>
  <si>
    <t>0799551062</t>
  </si>
  <si>
    <t>Trương Nữ Như</t>
  </si>
  <si>
    <t>0382890818</t>
  </si>
  <si>
    <t>Trương Thị Như</t>
  </si>
  <si>
    <t>0799402442</t>
  </si>
  <si>
    <t>Yên</t>
  </si>
  <si>
    <t>0382813778</t>
  </si>
  <si>
    <t>Trịnh Thị Như</t>
  </si>
  <si>
    <t>0336355613</t>
  </si>
  <si>
    <t>Lộc</t>
  </si>
  <si>
    <t>0327111535</t>
  </si>
  <si>
    <t>0374018285</t>
  </si>
  <si>
    <t>0393538591</t>
  </si>
  <si>
    <t>Nguyễn Hồ Thiên</t>
  </si>
  <si>
    <t>K25DLK8</t>
  </si>
  <si>
    <t>Quản trị Du lịch &amp; Khách sạn</t>
  </si>
  <si>
    <t>0944040257</t>
  </si>
  <si>
    <t>O - 2</t>
  </si>
  <si>
    <t>Nguyễn Minh</t>
  </si>
  <si>
    <t>K25DLK12</t>
  </si>
  <si>
    <t>0387700682</t>
  </si>
  <si>
    <t>Bùi Phạm Trâm</t>
  </si>
  <si>
    <t>0988259282</t>
  </si>
  <si>
    <t>Lê Phương</t>
  </si>
  <si>
    <t>K25DLK26</t>
  </si>
  <si>
    <t>0374573980</t>
  </si>
  <si>
    <t>Lê Thị Mai</t>
  </si>
  <si>
    <t>K25DLK9</t>
  </si>
  <si>
    <t>0352032402</t>
  </si>
  <si>
    <t>Lê Thị Vân</t>
  </si>
  <si>
    <t>K25DLK11</t>
  </si>
  <si>
    <t>0981780545</t>
  </si>
  <si>
    <t>Ngô Trần Nhật</t>
  </si>
  <si>
    <t>K25DLK3</t>
  </si>
  <si>
    <t>0902228953</t>
  </si>
  <si>
    <t>Nguyễn lê thị vân</t>
  </si>
  <si>
    <t>anh</t>
  </si>
  <si>
    <t>K25DLK18</t>
  </si>
  <si>
    <t>0364725525</t>
  </si>
  <si>
    <t>Nguyễn Tú</t>
  </si>
  <si>
    <t>0896418305</t>
  </si>
  <si>
    <t>Nguyễn Thị Vân</t>
  </si>
  <si>
    <t>K25DLK25</t>
  </si>
  <si>
    <t>0782795814</t>
  </si>
  <si>
    <t>K25DLK6</t>
  </si>
  <si>
    <t>0768035128</t>
  </si>
  <si>
    <t>Văn Thị Tú</t>
  </si>
  <si>
    <t>0925799345</t>
  </si>
  <si>
    <t>Võ Hữu</t>
  </si>
  <si>
    <t>K25DLK24</t>
  </si>
  <si>
    <t>0346359505</t>
  </si>
  <si>
    <t>Đặng Nhật</t>
  </si>
  <si>
    <t>K25DLK16</t>
  </si>
  <si>
    <t>0357211901</t>
  </si>
  <si>
    <t>0963572126</t>
  </si>
  <si>
    <t>Ngô Thị Ngọc</t>
  </si>
  <si>
    <t>K25DLK7</t>
  </si>
  <si>
    <t>0769986560</t>
  </si>
  <si>
    <t>K24DLK12</t>
  </si>
  <si>
    <t>0763659025</t>
  </si>
  <si>
    <t>Ba</t>
  </si>
  <si>
    <t>K25DLK15</t>
  </si>
  <si>
    <t>0335469720</t>
  </si>
  <si>
    <t>Doãn Thị Thái</t>
  </si>
  <si>
    <t>Bảo</t>
  </si>
  <si>
    <t>K25DLK23</t>
  </si>
  <si>
    <t>0352956733</t>
  </si>
  <si>
    <t>0367849350</t>
  </si>
  <si>
    <t>Huỳnh Thái Hải</t>
  </si>
  <si>
    <t>Cơ</t>
  </si>
  <si>
    <t>0898404238</t>
  </si>
  <si>
    <t>Tạ Ngọc</t>
  </si>
  <si>
    <t>Cường</t>
  </si>
  <si>
    <t>0775995527</t>
  </si>
  <si>
    <t>Kiều Hoàng</t>
  </si>
  <si>
    <t>0981871479</t>
  </si>
  <si>
    <t>K24DLK10</t>
  </si>
  <si>
    <t>0913095715</t>
  </si>
  <si>
    <t>0968469040</t>
  </si>
  <si>
    <t>Nguyễn Phan Quỳnh</t>
  </si>
  <si>
    <t>K25DLK1</t>
  </si>
  <si>
    <t>0867827498</t>
  </si>
  <si>
    <t>Nguyễn Huyền</t>
  </si>
  <si>
    <t>Chinh</t>
  </si>
  <si>
    <t>0849096882</t>
  </si>
  <si>
    <t>Trương Khả</t>
  </si>
  <si>
    <t>Di</t>
  </si>
  <si>
    <t>K25DLK22</t>
  </si>
  <si>
    <t>0358768277</t>
  </si>
  <si>
    <t>Lâm Thị Thu</t>
  </si>
  <si>
    <t>0865041605</t>
  </si>
  <si>
    <t>Huỳnh Thị Ngọc</t>
  </si>
  <si>
    <t>0702349322</t>
  </si>
  <si>
    <t>PHẠM THỊ NGỌC</t>
  </si>
  <si>
    <t>DIỆP</t>
  </si>
  <si>
    <t>0905401874</t>
  </si>
  <si>
    <t>Cao Thị Xuân</t>
  </si>
  <si>
    <t>Diệu</t>
  </si>
  <si>
    <t>K25DLK13</t>
  </si>
  <si>
    <t>0392413816</t>
  </si>
  <si>
    <t>Phạm Thị Thu</t>
  </si>
  <si>
    <t>0779084957</t>
  </si>
  <si>
    <t>0935227074</t>
  </si>
  <si>
    <t>K25DLK5</t>
  </si>
  <si>
    <t>0365156312</t>
  </si>
  <si>
    <t>Trần Thị Hạnh</t>
  </si>
  <si>
    <t>0332426739</t>
  </si>
  <si>
    <t>Đặng Công</t>
  </si>
  <si>
    <t xml:space="preserve"> Dũng</t>
  </si>
  <si>
    <t>0706101900</t>
  </si>
  <si>
    <t>Trà Đình</t>
  </si>
  <si>
    <t>Dũng</t>
  </si>
  <si>
    <t>0834222357</t>
  </si>
  <si>
    <t>Trần Quốc</t>
  </si>
  <si>
    <t>K25DLK4</t>
  </si>
  <si>
    <t>0935780283</t>
  </si>
  <si>
    <t>Ngô Quang</t>
  </si>
  <si>
    <t>Duy</t>
  </si>
  <si>
    <t>0358855886</t>
  </si>
  <si>
    <t>Nguyễn Cao Kiều</t>
  </si>
  <si>
    <t>0869784128</t>
  </si>
  <si>
    <t>0374087207</t>
  </si>
  <si>
    <t>0777469427</t>
  </si>
  <si>
    <t>Nguyễn Trịnh Thu</t>
  </si>
  <si>
    <t>0945191474</t>
  </si>
  <si>
    <t>Văn Thuỷ Mỹ</t>
  </si>
  <si>
    <t>0329038716</t>
  </si>
  <si>
    <t>Bùi Thị Ánh</t>
  </si>
  <si>
    <t>0987532770</t>
  </si>
  <si>
    <t>Đoàn Lê Thuỳ</t>
  </si>
  <si>
    <t>0834571525</t>
  </si>
  <si>
    <t>Lê Thị Hoa Anh</t>
  </si>
  <si>
    <t>0398309163</t>
  </si>
  <si>
    <t>Đạt</t>
  </si>
  <si>
    <t>0775476989</t>
  </si>
  <si>
    <t>Huỳnh Tuấn</t>
  </si>
  <si>
    <t>0796768126</t>
  </si>
  <si>
    <t>Nguyễn Tấn</t>
  </si>
  <si>
    <t>K25DLK21</t>
  </si>
  <si>
    <t>0707221101</t>
  </si>
  <si>
    <t>Lê Thiên</t>
  </si>
  <si>
    <t>Định</t>
  </si>
  <si>
    <t>0376609967</t>
  </si>
  <si>
    <t>Lê Công</t>
  </si>
  <si>
    <t>0905433654</t>
  </si>
  <si>
    <t>Nguyễn Thị Quỳnh</t>
  </si>
  <si>
    <t>0762511722</t>
  </si>
  <si>
    <t>Nguyễn Thị Trà</t>
  </si>
  <si>
    <t>K24DLK18</t>
  </si>
  <si>
    <t>0367789026</t>
  </si>
  <si>
    <t>Phùng Châu</t>
  </si>
  <si>
    <t>0983231247</t>
  </si>
  <si>
    <t>Bùi Thị</t>
  </si>
  <si>
    <t>0384276476</t>
  </si>
  <si>
    <t>Đào Lê Ngân</t>
  </si>
  <si>
    <t>0396078408</t>
  </si>
  <si>
    <t>0388721588</t>
  </si>
  <si>
    <t>Hải</t>
  </si>
  <si>
    <t>0967390247</t>
  </si>
  <si>
    <t>Trần Lâm</t>
  </si>
  <si>
    <t>0762636959</t>
  </si>
  <si>
    <t>Huỳnh Hồng</t>
  </si>
  <si>
    <t>0702383901</t>
  </si>
  <si>
    <t>0935903891</t>
  </si>
  <si>
    <t>0382581828</t>
  </si>
  <si>
    <t>0358514814</t>
  </si>
  <si>
    <t>Võ Thị Hồng</t>
  </si>
  <si>
    <t>0916967127</t>
  </si>
  <si>
    <t>Võ Thị Mỹ</t>
  </si>
  <si>
    <t>0972003835</t>
  </si>
  <si>
    <t>Hồ Thị Thuý</t>
  </si>
  <si>
    <t>0354262732</t>
  </si>
  <si>
    <t>Trần Thị Thuý</t>
  </si>
  <si>
    <t>0935812984</t>
  </si>
  <si>
    <t>Võ Thị Thu</t>
  </si>
  <si>
    <t>K25DLK10</t>
  </si>
  <si>
    <t>0932137204</t>
  </si>
  <si>
    <t>Nguyễn Gia</t>
  </si>
  <si>
    <t>0905673038</t>
  </si>
  <si>
    <t>0358221675</t>
  </si>
  <si>
    <t>Đàm Phương</t>
  </si>
  <si>
    <t>0774851397</t>
  </si>
  <si>
    <t>Nguyễn Thị Diệu</t>
  </si>
  <si>
    <t>0786006314</t>
  </si>
  <si>
    <t>0374377418</t>
  </si>
  <si>
    <t>0807632</t>
  </si>
  <si>
    <t>0793346537</t>
  </si>
  <si>
    <t>Trương Lê Thu</t>
  </si>
  <si>
    <t>K25DLK2</t>
  </si>
  <si>
    <t>0395551040</t>
  </si>
  <si>
    <t>Đinh Thị Kim</t>
  </si>
  <si>
    <t>Hiến</t>
  </si>
  <si>
    <t>0823725807</t>
  </si>
  <si>
    <t>Phan thị</t>
  </si>
  <si>
    <t>hiệp</t>
  </si>
  <si>
    <t>K25DLK14</t>
  </si>
  <si>
    <t>0967887167</t>
  </si>
  <si>
    <t>Đặng Thị Ngọc</t>
  </si>
  <si>
    <t>K24DLK20</t>
  </si>
  <si>
    <t>0366724360</t>
  </si>
  <si>
    <t>Nguyễn Đoàn Thị</t>
  </si>
  <si>
    <t>0934743825</t>
  </si>
  <si>
    <t>0905973771</t>
  </si>
  <si>
    <t xml:space="preserve">Nguyễn Thị </t>
  </si>
  <si>
    <t>0378684998</t>
  </si>
  <si>
    <t>Nguyễn Văn Trung</t>
  </si>
  <si>
    <t>0334622088</t>
  </si>
  <si>
    <t>Trần Thị Bảo</t>
  </si>
  <si>
    <t>K25DLK19</t>
  </si>
  <si>
    <t>0372457001</t>
  </si>
  <si>
    <t>Nguyễn Thị Ánh</t>
  </si>
  <si>
    <t>0344290316</t>
  </si>
  <si>
    <t>0898226661</t>
  </si>
  <si>
    <t>V - 3</t>
  </si>
  <si>
    <t>0978601691</t>
  </si>
  <si>
    <t>V - 4</t>
  </si>
  <si>
    <t>0969342485</t>
  </si>
  <si>
    <t>V - 5</t>
  </si>
  <si>
    <t>Nguyễn Huy</t>
  </si>
  <si>
    <t>0983685815</t>
  </si>
  <si>
    <t>V - 6</t>
  </si>
  <si>
    <t>0325220425</t>
  </si>
  <si>
    <t>V - 7</t>
  </si>
  <si>
    <t>0868412029</t>
  </si>
  <si>
    <t>V - 8</t>
  </si>
  <si>
    <t>0703977045</t>
  </si>
  <si>
    <t>V - 9</t>
  </si>
  <si>
    <t>Phan Thị Thuý</t>
  </si>
  <si>
    <t>0799342583</t>
  </si>
  <si>
    <t>V - 10</t>
  </si>
  <si>
    <t>0905613264</t>
  </si>
  <si>
    <t>V - 11</t>
  </si>
  <si>
    <t>K25DLK17</t>
  </si>
  <si>
    <t>0796736017</t>
  </si>
  <si>
    <t>V - 12</t>
  </si>
  <si>
    <t>Phạm Trần Xuân</t>
  </si>
  <si>
    <t>0353969492</t>
  </si>
  <si>
    <t>V - 13</t>
  </si>
  <si>
    <t>Nguyễn Tấn Tấn</t>
  </si>
  <si>
    <t>Hưng</t>
  </si>
  <si>
    <t>0976632541</t>
  </si>
  <si>
    <t>V - 14</t>
  </si>
  <si>
    <t>Trần Phục</t>
  </si>
  <si>
    <t>K25DLK20</t>
  </si>
  <si>
    <t>0971340646</t>
  </si>
  <si>
    <t>V - 15</t>
  </si>
  <si>
    <t>Nguyễn Thị Diễm</t>
  </si>
  <si>
    <t>0332943437</t>
  </si>
  <si>
    <t>V - 16</t>
  </si>
  <si>
    <t>Nguyễn Thị Lan</t>
  </si>
  <si>
    <t>0913022701</t>
  </si>
  <si>
    <t>V - 17</t>
  </si>
  <si>
    <t>0854848212</t>
  </si>
  <si>
    <t>V - 18</t>
  </si>
  <si>
    <t>0776629713</t>
  </si>
  <si>
    <t>V - 19</t>
  </si>
  <si>
    <t>Trần Thị Xuân</t>
  </si>
  <si>
    <t>0782023530</t>
  </si>
  <si>
    <t>V - 20</t>
  </si>
  <si>
    <t>SÁNG NGÀY 17/02/2023 - HỘI TRƯỜNG TẦNG 4 - 03 QUANG TRUNG</t>
  </si>
  <si>
    <t>D- 1</t>
  </si>
  <si>
    <t>D- 2</t>
  </si>
  <si>
    <t>D- 3</t>
  </si>
  <si>
    <t>D- 4</t>
  </si>
  <si>
    <t>D- 5</t>
  </si>
  <si>
    <t>D- 6</t>
  </si>
  <si>
    <t>D- 7</t>
  </si>
  <si>
    <t>D- 8</t>
  </si>
  <si>
    <t>D- 9</t>
  </si>
  <si>
    <t>D- 10</t>
  </si>
  <si>
    <t>D- 11</t>
  </si>
  <si>
    <t>D- 12</t>
  </si>
  <si>
    <t>D- 13</t>
  </si>
  <si>
    <t>D- 14</t>
  </si>
  <si>
    <t>D- 15</t>
  </si>
  <si>
    <t>D- 16</t>
  </si>
  <si>
    <t>D- 17</t>
  </si>
  <si>
    <t>D- 18</t>
  </si>
  <si>
    <t>D- 19</t>
  </si>
  <si>
    <t>D- 20</t>
  </si>
  <si>
    <t>D- 21</t>
  </si>
  <si>
    <t>D- 22</t>
  </si>
  <si>
    <t>Ngô Thị Thanh Nga</t>
  </si>
  <si>
    <t>Nguyễn Thị Minh Thư</t>
  </si>
  <si>
    <t>Huỳnh Lý Thùy Linh</t>
  </si>
  <si>
    <t>Phan Thị Hồng Hải</t>
  </si>
  <si>
    <t>Đinh Nguyễn Minh Huệ</t>
  </si>
  <si>
    <t>Mai Thị Thương</t>
  </si>
  <si>
    <t>Trần Hoàng Anh</t>
  </si>
  <si>
    <t>Hồ Minh Phúc</t>
  </si>
  <si>
    <t>Trần Thị Vân Anh</t>
  </si>
  <si>
    <t>Đặng Thị Thùy Trang</t>
  </si>
  <si>
    <t>Lê Hoàng Diệu Linh</t>
  </si>
  <si>
    <t>Nguyễn Đan Vy</t>
  </si>
  <si>
    <t>Hồ Sử Minh Tài</t>
  </si>
  <si>
    <t>Dương Thị Xuân Diệu</t>
  </si>
  <si>
    <t>Số Ghế Phụ Huynh</t>
  </si>
  <si>
    <t>Số Ghế Sinh viên</t>
  </si>
  <si>
    <t>Số ghế sinh viên</t>
  </si>
  <si>
    <t>Cao Thị Cẩm Hương</t>
  </si>
  <si>
    <t>Lý Thị Thương</t>
  </si>
  <si>
    <t>Đinh Thị Mỹ Lệ</t>
  </si>
  <si>
    <t>Phí Thanh</t>
  </si>
  <si>
    <t>K25PSU-DLK</t>
  </si>
  <si>
    <t>0775513389</t>
  </si>
  <si>
    <t>M -1</t>
  </si>
  <si>
    <t>M - 22</t>
  </si>
  <si>
    <r>
      <rPr>
        <sz val="11"/>
        <rFont val="Times New Roman"/>
        <family val="1"/>
      </rPr>
      <t>U</t>
    </r>
  </si>
  <si>
    <r>
      <rPr>
        <sz val="11"/>
        <rFont val="Times New Roman"/>
        <family val="1"/>
      </rPr>
      <t>U-3</t>
    </r>
  </si>
  <si>
    <r>
      <rPr>
        <sz val="11"/>
        <rFont val="Times New Roman"/>
        <family val="1"/>
      </rPr>
      <t>U-4</t>
    </r>
  </si>
  <si>
    <r>
      <rPr>
        <sz val="11"/>
        <rFont val="Times New Roman"/>
        <family val="1"/>
      </rPr>
      <t>U-5</t>
    </r>
  </si>
  <si>
    <r>
      <rPr>
        <sz val="11"/>
        <rFont val="Times New Roman"/>
        <family val="1"/>
      </rPr>
      <t>U-6</t>
    </r>
  </si>
  <si>
    <r>
      <rPr>
        <sz val="11"/>
        <rFont val="Times New Roman"/>
        <family val="1"/>
      </rPr>
      <t>U-7</t>
    </r>
  </si>
  <si>
    <r>
      <rPr>
        <sz val="11"/>
        <rFont val="Times New Roman"/>
        <family val="1"/>
      </rPr>
      <t>U-8</t>
    </r>
  </si>
  <si>
    <r>
      <rPr>
        <sz val="11"/>
        <rFont val="Times New Roman"/>
        <family val="1"/>
      </rPr>
      <t>U-9</t>
    </r>
  </si>
  <si>
    <r>
      <rPr>
        <sz val="11"/>
        <rFont val="Times New Roman"/>
        <family val="1"/>
      </rPr>
      <t>U-10</t>
    </r>
  </si>
  <si>
    <r>
      <rPr>
        <sz val="11"/>
        <rFont val="Times New Roman"/>
        <family val="1"/>
      </rPr>
      <t>U-11</t>
    </r>
  </si>
  <si>
    <r>
      <rPr>
        <sz val="11"/>
        <rFont val="Times New Roman"/>
        <family val="1"/>
      </rPr>
      <t>U-12</t>
    </r>
  </si>
  <si>
    <r>
      <rPr>
        <sz val="11"/>
        <rFont val="Times New Roman"/>
        <family val="1"/>
      </rPr>
      <t>U-T13</t>
    </r>
  </si>
  <si>
    <r>
      <rPr>
        <sz val="11"/>
        <rFont val="Times New Roman"/>
        <family val="1"/>
      </rPr>
      <t>U-14</t>
    </r>
  </si>
  <si>
    <r>
      <rPr>
        <sz val="11"/>
        <rFont val="Times New Roman"/>
        <family val="1"/>
      </rPr>
      <t>U-15</t>
    </r>
  </si>
  <si>
    <r>
      <rPr>
        <sz val="11"/>
        <rFont val="Times New Roman"/>
        <family val="1"/>
      </rPr>
      <t>U-16</t>
    </r>
  </si>
  <si>
    <r>
      <rPr>
        <sz val="11"/>
        <rFont val="Times New Roman"/>
        <family val="1"/>
      </rPr>
      <t>U-17</t>
    </r>
  </si>
  <si>
    <r>
      <rPr>
        <sz val="11"/>
        <rFont val="Times New Roman"/>
        <family val="1"/>
      </rPr>
      <t>U-18</t>
    </r>
  </si>
  <si>
    <r>
      <rPr>
        <sz val="11"/>
        <rFont val="Times New Roman"/>
        <family val="1"/>
      </rPr>
      <t>U-19</t>
    </r>
  </si>
  <si>
    <r>
      <rPr>
        <sz val="11"/>
        <rFont val="Times New Roman"/>
        <family val="1"/>
      </rPr>
      <t>U-20</t>
    </r>
  </si>
  <si>
    <r>
      <rPr>
        <sz val="11"/>
        <rFont val="Times New Roman"/>
        <family val="1"/>
      </rPr>
      <t>T</t>
    </r>
  </si>
  <si>
    <r>
      <rPr>
        <sz val="11"/>
        <rFont val="Times New Roman"/>
        <family val="1"/>
      </rPr>
      <t>T-3</t>
    </r>
  </si>
  <si>
    <r>
      <rPr>
        <sz val="11"/>
        <rFont val="Times New Roman"/>
        <family val="1"/>
      </rPr>
      <t>T-4</t>
    </r>
  </si>
  <si>
    <r>
      <rPr>
        <sz val="11"/>
        <rFont val="Times New Roman"/>
        <family val="1"/>
      </rPr>
      <t>T-5</t>
    </r>
  </si>
  <si>
    <r>
      <rPr>
        <sz val="11"/>
        <rFont val="Times New Roman"/>
        <family val="1"/>
      </rPr>
      <t>T-6</t>
    </r>
  </si>
  <si>
    <r>
      <rPr>
        <sz val="11"/>
        <rFont val="Times New Roman"/>
        <family val="1"/>
      </rPr>
      <t>T-7</t>
    </r>
  </si>
  <si>
    <r>
      <rPr>
        <sz val="11"/>
        <rFont val="Times New Roman"/>
        <family val="1"/>
      </rPr>
      <t>T-8</t>
    </r>
  </si>
  <si>
    <r>
      <rPr>
        <sz val="11"/>
        <rFont val="Times New Roman"/>
        <family val="1"/>
      </rPr>
      <t>T-9</t>
    </r>
  </si>
  <si>
    <r>
      <rPr>
        <sz val="11"/>
        <rFont val="Times New Roman"/>
        <family val="1"/>
      </rPr>
      <t>T-10</t>
    </r>
  </si>
  <si>
    <r>
      <rPr>
        <sz val="11"/>
        <rFont val="Times New Roman"/>
        <family val="1"/>
      </rPr>
      <t>T-11</t>
    </r>
  </si>
  <si>
    <r>
      <rPr>
        <sz val="11"/>
        <rFont val="Times New Roman"/>
        <family val="1"/>
      </rPr>
      <t>T-12</t>
    </r>
  </si>
  <si>
    <r>
      <rPr>
        <sz val="11"/>
        <rFont val="Times New Roman"/>
        <family val="1"/>
      </rPr>
      <t>T-13</t>
    </r>
  </si>
  <si>
    <r>
      <rPr>
        <sz val="11"/>
        <rFont val="Times New Roman"/>
        <family val="1"/>
      </rPr>
      <t>T-14</t>
    </r>
  </si>
  <si>
    <r>
      <rPr>
        <sz val="11"/>
        <rFont val="Times New Roman"/>
        <family val="1"/>
      </rPr>
      <t>T-15</t>
    </r>
  </si>
  <si>
    <r>
      <rPr>
        <sz val="11"/>
        <rFont val="Times New Roman"/>
        <family val="1"/>
      </rPr>
      <t>T-16</t>
    </r>
  </si>
  <si>
    <r>
      <rPr>
        <sz val="11"/>
        <rFont val="Times New Roman"/>
        <family val="1"/>
      </rPr>
      <t>T-17</t>
    </r>
  </si>
  <si>
    <r>
      <rPr>
        <sz val="11"/>
        <rFont val="Times New Roman"/>
        <family val="1"/>
      </rPr>
      <t>T-18</t>
    </r>
  </si>
  <si>
    <r>
      <rPr>
        <sz val="11"/>
        <rFont val="Times New Roman"/>
        <family val="1"/>
      </rPr>
      <t>T-19</t>
    </r>
  </si>
  <si>
    <r>
      <rPr>
        <sz val="11"/>
        <rFont val="Times New Roman"/>
        <family val="1"/>
      </rPr>
      <t>T-20</t>
    </r>
  </si>
  <si>
    <r>
      <rPr>
        <sz val="11"/>
        <rFont val="Times New Roman"/>
        <family val="1"/>
      </rPr>
      <t>S</t>
    </r>
  </si>
  <si>
    <r>
      <rPr>
        <sz val="11"/>
        <rFont val="Times New Roman"/>
        <family val="1"/>
      </rPr>
      <t>S-3</t>
    </r>
  </si>
  <si>
    <r>
      <rPr>
        <sz val="11"/>
        <rFont val="Times New Roman"/>
        <family val="1"/>
      </rPr>
      <t>S-4</t>
    </r>
  </si>
  <si>
    <r>
      <rPr>
        <sz val="11"/>
        <rFont val="Times New Roman"/>
        <family val="1"/>
      </rPr>
      <t>S-5</t>
    </r>
  </si>
  <si>
    <r>
      <rPr>
        <sz val="11"/>
        <rFont val="Times New Roman"/>
        <family val="1"/>
      </rPr>
      <t>S-6</t>
    </r>
  </si>
  <si>
    <r>
      <rPr>
        <sz val="11"/>
        <rFont val="Times New Roman"/>
        <family val="1"/>
      </rPr>
      <t>S-7</t>
    </r>
  </si>
  <si>
    <r>
      <rPr>
        <sz val="11"/>
        <rFont val="Times New Roman"/>
        <family val="1"/>
      </rPr>
      <t>S-8</t>
    </r>
  </si>
  <si>
    <r>
      <rPr>
        <sz val="11"/>
        <rFont val="Times New Roman"/>
        <family val="1"/>
      </rPr>
      <t>S-9</t>
    </r>
  </si>
  <si>
    <r>
      <rPr>
        <sz val="11"/>
        <rFont val="Times New Roman"/>
        <family val="1"/>
      </rPr>
      <t>S-10</t>
    </r>
  </si>
  <si>
    <r>
      <rPr>
        <sz val="11"/>
        <rFont val="Times New Roman"/>
        <family val="1"/>
      </rPr>
      <t>S-11</t>
    </r>
  </si>
  <si>
    <r>
      <rPr>
        <sz val="11"/>
        <rFont val="Times New Roman"/>
        <family val="1"/>
      </rPr>
      <t>S-12</t>
    </r>
  </si>
  <si>
    <r>
      <rPr>
        <sz val="11"/>
        <rFont val="Times New Roman"/>
        <family val="1"/>
      </rPr>
      <t>S-13</t>
    </r>
  </si>
  <si>
    <r>
      <rPr>
        <sz val="11"/>
        <rFont val="Times New Roman"/>
        <family val="1"/>
      </rPr>
      <t>S-14</t>
    </r>
  </si>
  <si>
    <r>
      <rPr>
        <sz val="11"/>
        <rFont val="Times New Roman"/>
        <family val="1"/>
      </rPr>
      <t>S-15</t>
    </r>
  </si>
  <si>
    <r>
      <rPr>
        <sz val="11"/>
        <rFont val="Times New Roman"/>
        <family val="1"/>
      </rPr>
      <t>S-16</t>
    </r>
  </si>
  <si>
    <r>
      <rPr>
        <sz val="11"/>
        <rFont val="Times New Roman"/>
        <family val="1"/>
      </rPr>
      <t>S-17</t>
    </r>
  </si>
  <si>
    <r>
      <rPr>
        <sz val="11"/>
        <rFont val="Times New Roman"/>
        <family val="1"/>
      </rPr>
      <t>S-18</t>
    </r>
  </si>
  <si>
    <r>
      <rPr>
        <sz val="11"/>
        <rFont val="Times New Roman"/>
        <family val="1"/>
      </rPr>
      <t>S-19</t>
    </r>
  </si>
  <si>
    <r>
      <rPr>
        <sz val="11"/>
        <rFont val="Times New Roman"/>
        <family val="1"/>
      </rPr>
      <t>S-20</t>
    </r>
  </si>
  <si>
    <r>
      <rPr>
        <sz val="11"/>
        <rFont val="Times New Roman"/>
        <family val="1"/>
      </rPr>
      <t>R</t>
    </r>
  </si>
  <si>
    <r>
      <rPr>
        <sz val="11"/>
        <rFont val="Times New Roman"/>
        <family val="1"/>
      </rPr>
      <t>R-3</t>
    </r>
  </si>
  <si>
    <r>
      <rPr>
        <sz val="11"/>
        <rFont val="Times New Roman"/>
        <family val="1"/>
      </rPr>
      <t>R-4</t>
    </r>
  </si>
  <si>
    <r>
      <rPr>
        <sz val="11"/>
        <rFont val="Times New Roman"/>
        <family val="1"/>
      </rPr>
      <t>R-5</t>
    </r>
  </si>
  <si>
    <r>
      <rPr>
        <sz val="11"/>
        <rFont val="Times New Roman"/>
        <family val="1"/>
      </rPr>
      <t>R-6</t>
    </r>
  </si>
  <si>
    <r>
      <rPr>
        <sz val="11"/>
        <rFont val="Times New Roman"/>
        <family val="1"/>
      </rPr>
      <t>R-7</t>
    </r>
  </si>
  <si>
    <r>
      <rPr>
        <sz val="11"/>
        <rFont val="Times New Roman"/>
        <family val="1"/>
      </rPr>
      <t>R-8</t>
    </r>
  </si>
  <si>
    <r>
      <rPr>
        <sz val="11"/>
        <rFont val="Times New Roman"/>
        <family val="1"/>
      </rPr>
      <t>R-9</t>
    </r>
  </si>
  <si>
    <r>
      <rPr>
        <sz val="11"/>
        <rFont val="Times New Roman"/>
        <family val="1"/>
      </rPr>
      <t>R-10</t>
    </r>
  </si>
  <si>
    <r>
      <rPr>
        <sz val="11"/>
        <rFont val="Times New Roman"/>
        <family val="1"/>
      </rPr>
      <t>R-11</t>
    </r>
  </si>
  <si>
    <r>
      <rPr>
        <sz val="11"/>
        <rFont val="Times New Roman"/>
        <family val="1"/>
      </rPr>
      <t>R-12</t>
    </r>
  </si>
  <si>
    <r>
      <rPr>
        <sz val="11"/>
        <rFont val="Times New Roman"/>
        <family val="1"/>
      </rPr>
      <t>R-13</t>
    </r>
  </si>
  <si>
    <r>
      <rPr>
        <sz val="11"/>
        <rFont val="Times New Roman"/>
        <family val="1"/>
      </rPr>
      <t>R-14</t>
    </r>
  </si>
  <si>
    <r>
      <rPr>
        <sz val="11"/>
        <rFont val="Times New Roman"/>
        <family val="1"/>
      </rPr>
      <t>R-15</t>
    </r>
  </si>
  <si>
    <r>
      <rPr>
        <sz val="11"/>
        <rFont val="Times New Roman"/>
        <family val="1"/>
      </rPr>
      <t>R-16</t>
    </r>
  </si>
  <si>
    <r>
      <rPr>
        <sz val="11"/>
        <rFont val="Times New Roman"/>
        <family val="1"/>
      </rPr>
      <t>R-17</t>
    </r>
  </si>
  <si>
    <r>
      <rPr>
        <sz val="11"/>
        <rFont val="Times New Roman"/>
        <family val="1"/>
      </rPr>
      <t>R-18</t>
    </r>
  </si>
  <si>
    <r>
      <rPr>
        <sz val="11"/>
        <rFont val="Times New Roman"/>
        <family val="1"/>
      </rPr>
      <t>R-19</t>
    </r>
  </si>
  <si>
    <r>
      <rPr>
        <sz val="11"/>
        <rFont val="Times New Roman"/>
        <family val="1"/>
      </rPr>
      <t>R-20</t>
    </r>
  </si>
  <si>
    <r>
      <rPr>
        <sz val="11"/>
        <rFont val="Times New Roman"/>
        <family val="1"/>
      </rPr>
      <t>R-21</t>
    </r>
  </si>
  <si>
    <r>
      <rPr>
        <sz val="11"/>
        <rFont val="Times New Roman"/>
        <family val="1"/>
      </rPr>
      <t>Q</t>
    </r>
  </si>
  <si>
    <r>
      <rPr>
        <sz val="11"/>
        <rFont val="Times New Roman"/>
        <family val="1"/>
      </rPr>
      <t>Q-3</t>
    </r>
  </si>
  <si>
    <r>
      <rPr>
        <sz val="11"/>
        <rFont val="Times New Roman"/>
        <family val="1"/>
      </rPr>
      <t>Q-4</t>
    </r>
  </si>
  <si>
    <r>
      <rPr>
        <sz val="11"/>
        <rFont val="Times New Roman"/>
        <family val="1"/>
      </rPr>
      <t>Q-5</t>
    </r>
  </si>
  <si>
    <r>
      <rPr>
        <sz val="11"/>
        <rFont val="Times New Roman"/>
        <family val="1"/>
      </rPr>
      <t>Q-6</t>
    </r>
  </si>
  <si>
    <r>
      <rPr>
        <sz val="11"/>
        <rFont val="Times New Roman"/>
        <family val="1"/>
      </rPr>
      <t>Q-7</t>
    </r>
  </si>
  <si>
    <r>
      <rPr>
        <sz val="11"/>
        <rFont val="Times New Roman"/>
        <family val="1"/>
      </rPr>
      <t>Q-8</t>
    </r>
  </si>
  <si>
    <r>
      <rPr>
        <sz val="11"/>
        <rFont val="Times New Roman"/>
        <family val="1"/>
      </rPr>
      <t>Q-9</t>
    </r>
  </si>
  <si>
    <r>
      <rPr>
        <sz val="11"/>
        <rFont val="Times New Roman"/>
        <family val="1"/>
      </rPr>
      <t>Q-10</t>
    </r>
  </si>
  <si>
    <r>
      <rPr>
        <sz val="11"/>
        <rFont val="Times New Roman"/>
        <family val="1"/>
      </rPr>
      <t>Q-11</t>
    </r>
  </si>
  <si>
    <r>
      <rPr>
        <sz val="11"/>
        <rFont val="Times New Roman"/>
        <family val="1"/>
      </rPr>
      <t>Q-12</t>
    </r>
  </si>
  <si>
    <r>
      <rPr>
        <sz val="11"/>
        <rFont val="Times New Roman"/>
        <family val="1"/>
      </rPr>
      <t>Q-13</t>
    </r>
  </si>
  <si>
    <r>
      <rPr>
        <sz val="11"/>
        <rFont val="Times New Roman"/>
        <family val="1"/>
      </rPr>
      <t>Q-14</t>
    </r>
  </si>
  <si>
    <r>
      <rPr>
        <sz val="11"/>
        <rFont val="Times New Roman"/>
        <family val="1"/>
      </rPr>
      <t>Q-15</t>
    </r>
  </si>
  <si>
    <r>
      <rPr>
        <sz val="11"/>
        <rFont val="Times New Roman"/>
        <family val="1"/>
      </rPr>
      <t>Q-16</t>
    </r>
  </si>
  <si>
    <r>
      <rPr>
        <sz val="11"/>
        <rFont val="Times New Roman"/>
        <family val="1"/>
      </rPr>
      <t>Q-17</t>
    </r>
  </si>
  <si>
    <r>
      <rPr>
        <sz val="11"/>
        <rFont val="Times New Roman"/>
        <family val="1"/>
      </rPr>
      <t>Q-18</t>
    </r>
  </si>
  <si>
    <r>
      <rPr>
        <sz val="11"/>
        <rFont val="Times New Roman"/>
        <family val="1"/>
      </rPr>
      <t>Q-19</t>
    </r>
  </si>
  <si>
    <r>
      <rPr>
        <sz val="11"/>
        <rFont val="Times New Roman"/>
        <family val="1"/>
      </rPr>
      <t>Q-20</t>
    </r>
  </si>
  <si>
    <r>
      <rPr>
        <sz val="11"/>
        <rFont val="Times New Roman"/>
        <family val="1"/>
      </rPr>
      <t>Q-21</t>
    </r>
  </si>
  <si>
    <r>
      <rPr>
        <sz val="11"/>
        <rFont val="Times New Roman"/>
        <family val="1"/>
      </rPr>
      <t>Q-22</t>
    </r>
  </si>
  <si>
    <r>
      <rPr>
        <sz val="11"/>
        <rFont val="Times New Roman"/>
        <family val="1"/>
      </rPr>
      <t>P</t>
    </r>
  </si>
  <si>
    <r>
      <rPr>
        <sz val="11"/>
        <rFont val="Times New Roman"/>
        <family val="1"/>
      </rPr>
      <t>P-1</t>
    </r>
  </si>
  <si>
    <r>
      <rPr>
        <sz val="11"/>
        <rFont val="Times New Roman"/>
        <family val="1"/>
      </rPr>
      <t>P-2</t>
    </r>
  </si>
  <si>
    <r>
      <rPr>
        <sz val="11"/>
        <rFont val="Times New Roman"/>
        <family val="1"/>
      </rPr>
      <t>P-3</t>
    </r>
  </si>
  <si>
    <r>
      <rPr>
        <sz val="11"/>
        <rFont val="Times New Roman"/>
        <family val="1"/>
      </rPr>
      <t>P-4</t>
    </r>
  </si>
  <si>
    <r>
      <rPr>
        <sz val="11"/>
        <rFont val="Times New Roman"/>
        <family val="1"/>
      </rPr>
      <t>P-5</t>
    </r>
  </si>
  <si>
    <r>
      <rPr>
        <sz val="11"/>
        <rFont val="Times New Roman"/>
        <family val="1"/>
      </rPr>
      <t>P-6</t>
    </r>
  </si>
  <si>
    <r>
      <rPr>
        <sz val="11"/>
        <rFont val="Times New Roman"/>
        <family val="1"/>
      </rPr>
      <t>P-7</t>
    </r>
  </si>
  <si>
    <r>
      <rPr>
        <sz val="11"/>
        <rFont val="Times New Roman"/>
        <family val="1"/>
      </rPr>
      <t>P-8</t>
    </r>
  </si>
  <si>
    <r>
      <rPr>
        <sz val="11"/>
        <rFont val="Times New Roman"/>
        <family val="1"/>
      </rPr>
      <t>P-9</t>
    </r>
  </si>
  <si>
    <r>
      <rPr>
        <sz val="11"/>
        <rFont val="Times New Roman"/>
        <family val="1"/>
      </rPr>
      <t>P-10</t>
    </r>
  </si>
  <si>
    <r>
      <rPr>
        <sz val="11"/>
        <rFont val="Times New Roman"/>
        <family val="1"/>
      </rPr>
      <t>P-11</t>
    </r>
  </si>
  <si>
    <r>
      <rPr>
        <sz val="11"/>
        <rFont val="Times New Roman"/>
        <family val="1"/>
      </rPr>
      <t>P-12</t>
    </r>
  </si>
  <si>
    <r>
      <rPr>
        <sz val="11"/>
        <rFont val="Times New Roman"/>
        <family val="1"/>
      </rPr>
      <t>P-13</t>
    </r>
  </si>
  <si>
    <r>
      <rPr>
        <sz val="11"/>
        <rFont val="Times New Roman"/>
        <family val="1"/>
      </rPr>
      <t>P-14</t>
    </r>
  </si>
  <si>
    <r>
      <rPr>
        <sz val="11"/>
        <rFont val="Times New Roman"/>
        <family val="1"/>
      </rPr>
      <t>P-15</t>
    </r>
  </si>
  <si>
    <r>
      <rPr>
        <sz val="11"/>
        <rFont val="Times New Roman"/>
        <family val="1"/>
      </rPr>
      <t>P-16</t>
    </r>
  </si>
  <si>
    <r>
      <rPr>
        <sz val="11"/>
        <rFont val="Times New Roman"/>
        <family val="1"/>
      </rPr>
      <t>P-17</t>
    </r>
  </si>
  <si>
    <r>
      <rPr>
        <sz val="11"/>
        <rFont val="Times New Roman"/>
        <family val="1"/>
      </rPr>
      <t>P-18</t>
    </r>
  </si>
  <si>
    <r>
      <rPr>
        <sz val="11"/>
        <rFont val="Times New Roman"/>
        <family val="1"/>
      </rPr>
      <t>P-19</t>
    </r>
  </si>
  <si>
    <r>
      <rPr>
        <sz val="11"/>
        <rFont val="Times New Roman"/>
        <family val="1"/>
      </rPr>
      <t>P-20</t>
    </r>
  </si>
  <si>
    <r>
      <rPr>
        <sz val="11"/>
        <rFont val="Times New Roman"/>
        <family val="1"/>
      </rPr>
      <t>P-21</t>
    </r>
  </si>
  <si>
    <r>
      <rPr>
        <sz val="11"/>
        <rFont val="Times New Roman"/>
        <family val="1"/>
      </rPr>
      <t>P-22</t>
    </r>
  </si>
  <si>
    <r>
      <rPr>
        <sz val="11"/>
        <rFont val="Times New Roman"/>
        <family val="1"/>
      </rPr>
      <t>O</t>
    </r>
  </si>
  <si>
    <r>
      <rPr>
        <sz val="11"/>
        <rFont val="Times New Roman"/>
        <family val="1"/>
      </rPr>
      <t>O-1</t>
    </r>
  </si>
  <si>
    <r>
      <rPr>
        <sz val="11"/>
        <rFont val="Times New Roman"/>
        <family val="1"/>
      </rPr>
      <t>O-2</t>
    </r>
  </si>
  <si>
    <r>
      <rPr>
        <sz val="11"/>
        <rFont val="Times New Roman"/>
        <family val="1"/>
      </rPr>
      <t>O-3</t>
    </r>
  </si>
  <si>
    <r>
      <rPr>
        <sz val="11"/>
        <rFont val="Times New Roman"/>
        <family val="1"/>
      </rPr>
      <t>O-4</t>
    </r>
  </si>
  <si>
    <r>
      <rPr>
        <sz val="11"/>
        <rFont val="Times New Roman"/>
        <family val="1"/>
      </rPr>
      <t>O-5</t>
    </r>
  </si>
  <si>
    <r>
      <rPr>
        <sz val="11"/>
        <rFont val="Times New Roman"/>
        <family val="1"/>
      </rPr>
      <t>O-6</t>
    </r>
  </si>
  <si>
    <r>
      <rPr>
        <sz val="11"/>
        <rFont val="Times New Roman"/>
        <family val="1"/>
      </rPr>
      <t>O-7</t>
    </r>
  </si>
  <si>
    <r>
      <rPr>
        <sz val="11"/>
        <rFont val="Times New Roman"/>
        <family val="1"/>
      </rPr>
      <t>O-8</t>
    </r>
  </si>
  <si>
    <r>
      <rPr>
        <sz val="11"/>
        <rFont val="Times New Roman"/>
        <family val="1"/>
      </rPr>
      <t>O-9</t>
    </r>
  </si>
  <si>
    <r>
      <rPr>
        <sz val="11"/>
        <rFont val="Times New Roman"/>
        <family val="1"/>
      </rPr>
      <t>O-10</t>
    </r>
  </si>
  <si>
    <r>
      <rPr>
        <sz val="11"/>
        <rFont val="Times New Roman"/>
        <family val="1"/>
      </rPr>
      <t>O-11</t>
    </r>
  </si>
  <si>
    <r>
      <rPr>
        <sz val="11"/>
        <rFont val="Times New Roman"/>
        <family val="1"/>
      </rPr>
      <t>O-12</t>
    </r>
  </si>
  <si>
    <r>
      <rPr>
        <sz val="11"/>
        <rFont val="Times New Roman"/>
        <family val="1"/>
      </rPr>
      <t>O-13</t>
    </r>
  </si>
  <si>
    <r>
      <rPr>
        <sz val="11"/>
        <rFont val="Times New Roman"/>
        <family val="1"/>
      </rPr>
      <t>O-14</t>
    </r>
  </si>
  <si>
    <r>
      <rPr>
        <sz val="11"/>
        <rFont val="Times New Roman"/>
        <family val="1"/>
      </rPr>
      <t>O-15</t>
    </r>
  </si>
  <si>
    <r>
      <rPr>
        <sz val="11"/>
        <rFont val="Times New Roman"/>
        <family val="1"/>
      </rPr>
      <t>O-16</t>
    </r>
  </si>
  <si>
    <r>
      <rPr>
        <sz val="11"/>
        <rFont val="Times New Roman"/>
        <family val="1"/>
      </rPr>
      <t>O-17</t>
    </r>
  </si>
  <si>
    <r>
      <rPr>
        <sz val="11"/>
        <rFont val="Times New Roman"/>
        <family val="1"/>
      </rPr>
      <t>O-18</t>
    </r>
  </si>
  <si>
    <r>
      <rPr>
        <sz val="11"/>
        <rFont val="Times New Roman"/>
        <family val="1"/>
      </rPr>
      <t>O-19</t>
    </r>
  </si>
  <si>
    <r>
      <rPr>
        <sz val="11"/>
        <rFont val="Times New Roman"/>
        <family val="1"/>
      </rPr>
      <t>O-20</t>
    </r>
  </si>
  <si>
    <r>
      <rPr>
        <sz val="11"/>
        <rFont val="Times New Roman"/>
        <family val="1"/>
      </rPr>
      <t>O-21</t>
    </r>
  </si>
  <si>
    <r>
      <rPr>
        <sz val="11"/>
        <rFont val="Times New Roman"/>
        <family val="1"/>
      </rPr>
      <t>O-22</t>
    </r>
  </si>
  <si>
    <r>
      <rPr>
        <sz val="11"/>
        <rFont val="Times New Roman"/>
        <family val="1"/>
      </rPr>
      <t>N</t>
    </r>
  </si>
  <si>
    <r>
      <rPr>
        <sz val="11"/>
        <rFont val="Times New Roman"/>
        <family val="1"/>
      </rPr>
      <t>N-1</t>
    </r>
  </si>
  <si>
    <r>
      <rPr>
        <sz val="11"/>
        <rFont val="Times New Roman"/>
        <family val="1"/>
      </rPr>
      <t>N-2</t>
    </r>
  </si>
  <si>
    <r>
      <rPr>
        <sz val="11"/>
        <rFont val="Times New Roman"/>
        <family val="1"/>
      </rPr>
      <t>N-3</t>
    </r>
  </si>
  <si>
    <r>
      <rPr>
        <sz val="11"/>
        <rFont val="Times New Roman"/>
        <family val="1"/>
      </rPr>
      <t>N-4</t>
    </r>
  </si>
  <si>
    <r>
      <rPr>
        <sz val="11"/>
        <rFont val="Times New Roman"/>
        <family val="1"/>
      </rPr>
      <t>N-5</t>
    </r>
  </si>
  <si>
    <r>
      <rPr>
        <sz val="11"/>
        <rFont val="Times New Roman"/>
        <family val="1"/>
      </rPr>
      <t>N-6</t>
    </r>
  </si>
  <si>
    <r>
      <rPr>
        <sz val="11"/>
        <rFont val="Times New Roman"/>
        <family val="1"/>
      </rPr>
      <t>N-7</t>
    </r>
  </si>
  <si>
    <r>
      <rPr>
        <sz val="11"/>
        <rFont val="Times New Roman"/>
        <family val="1"/>
      </rPr>
      <t>N-8</t>
    </r>
  </si>
  <si>
    <r>
      <rPr>
        <sz val="11"/>
        <rFont val="Times New Roman"/>
        <family val="1"/>
      </rPr>
      <t>N-9</t>
    </r>
  </si>
  <si>
    <r>
      <rPr>
        <sz val="11"/>
        <rFont val="Times New Roman"/>
        <family val="1"/>
      </rPr>
      <t>N-10</t>
    </r>
  </si>
  <si>
    <r>
      <rPr>
        <sz val="11"/>
        <rFont val="Times New Roman"/>
        <family val="1"/>
      </rPr>
      <t>N-11</t>
    </r>
  </si>
  <si>
    <r>
      <rPr>
        <sz val="11"/>
        <rFont val="Times New Roman"/>
        <family val="1"/>
      </rPr>
      <t>N-12</t>
    </r>
  </si>
  <si>
    <r>
      <rPr>
        <sz val="11"/>
        <rFont val="Times New Roman"/>
        <family val="1"/>
      </rPr>
      <t>N-13</t>
    </r>
  </si>
  <si>
    <r>
      <rPr>
        <sz val="11"/>
        <rFont val="Times New Roman"/>
        <family val="1"/>
      </rPr>
      <t>N-14</t>
    </r>
  </si>
  <si>
    <r>
      <rPr>
        <sz val="11"/>
        <rFont val="Times New Roman"/>
        <family val="1"/>
      </rPr>
      <t>N-15</t>
    </r>
  </si>
  <si>
    <r>
      <rPr>
        <sz val="11"/>
        <rFont val="Times New Roman"/>
        <family val="1"/>
      </rPr>
      <t>N-16</t>
    </r>
  </si>
  <si>
    <r>
      <rPr>
        <sz val="11"/>
        <rFont val="Times New Roman"/>
        <family val="1"/>
      </rPr>
      <t>N-17</t>
    </r>
  </si>
  <si>
    <r>
      <rPr>
        <sz val="11"/>
        <rFont val="Times New Roman"/>
        <family val="1"/>
      </rPr>
      <t>N-18</t>
    </r>
  </si>
  <si>
    <r>
      <rPr>
        <sz val="11"/>
        <rFont val="Times New Roman"/>
        <family val="1"/>
      </rPr>
      <t>N-19</t>
    </r>
  </si>
  <si>
    <r>
      <rPr>
        <sz val="11"/>
        <rFont val="Times New Roman"/>
        <family val="1"/>
      </rPr>
      <t>N-20</t>
    </r>
  </si>
  <si>
    <r>
      <rPr>
        <sz val="11"/>
        <rFont val="Times New Roman"/>
        <family val="1"/>
      </rPr>
      <t>N-21</t>
    </r>
  </si>
  <si>
    <r>
      <rPr>
        <sz val="11"/>
        <rFont val="Times New Roman"/>
        <family val="1"/>
      </rPr>
      <t>N-22</t>
    </r>
  </si>
  <si>
    <r>
      <rPr>
        <sz val="11"/>
        <rFont val="Times New Roman"/>
        <family val="1"/>
      </rPr>
      <t>M</t>
    </r>
  </si>
  <si>
    <t>M-1</t>
  </si>
  <si>
    <r>
      <rPr>
        <sz val="11"/>
        <rFont val="Times New Roman"/>
        <family val="1"/>
      </rPr>
      <t>M-2</t>
    </r>
  </si>
  <si>
    <r>
      <rPr>
        <sz val="11"/>
        <rFont val="Times New Roman"/>
        <family val="1"/>
      </rPr>
      <t>M-3</t>
    </r>
  </si>
  <si>
    <r>
      <rPr>
        <sz val="11"/>
        <rFont val="Times New Roman"/>
        <family val="1"/>
      </rPr>
      <t>M-4</t>
    </r>
  </si>
  <si>
    <r>
      <rPr>
        <sz val="11"/>
        <rFont val="Times New Roman"/>
        <family val="1"/>
      </rPr>
      <t>M-5</t>
    </r>
  </si>
  <si>
    <r>
      <rPr>
        <sz val="11"/>
        <rFont val="Times New Roman"/>
        <family val="1"/>
      </rPr>
      <t>M-6</t>
    </r>
  </si>
  <si>
    <r>
      <rPr>
        <sz val="11"/>
        <rFont val="Times New Roman"/>
        <family val="1"/>
      </rPr>
      <t>M-7</t>
    </r>
  </si>
  <si>
    <r>
      <rPr>
        <sz val="11"/>
        <rFont val="Times New Roman"/>
        <family val="1"/>
      </rPr>
      <t>M-8</t>
    </r>
  </si>
  <si>
    <r>
      <rPr>
        <sz val="11"/>
        <rFont val="Times New Roman"/>
        <family val="1"/>
      </rPr>
      <t>M-9</t>
    </r>
  </si>
  <si>
    <r>
      <rPr>
        <sz val="11"/>
        <rFont val="Times New Roman"/>
        <family val="1"/>
      </rPr>
      <t>M-10</t>
    </r>
  </si>
  <si>
    <r>
      <rPr>
        <sz val="11"/>
        <rFont val="Times New Roman"/>
        <family val="1"/>
      </rPr>
      <t>M-11</t>
    </r>
  </si>
  <si>
    <t>Nhóm 1</t>
  </si>
  <si>
    <r>
      <rPr>
        <sz val="11"/>
        <rFont val="Times New Roman"/>
        <family val="1"/>
      </rPr>
      <t>M-12</t>
    </r>
  </si>
  <si>
    <r>
      <rPr>
        <sz val="11"/>
        <rFont val="Times New Roman"/>
        <family val="1"/>
      </rPr>
      <t>M-13</t>
    </r>
  </si>
  <si>
    <r>
      <rPr>
        <sz val="11"/>
        <rFont val="Times New Roman"/>
        <family val="1"/>
      </rPr>
      <t>M-14</t>
    </r>
  </si>
  <si>
    <r>
      <rPr>
        <sz val="11"/>
        <rFont val="Times New Roman"/>
        <family val="1"/>
      </rPr>
      <t>M-15</t>
    </r>
  </si>
  <si>
    <r>
      <rPr>
        <sz val="11"/>
        <rFont val="Times New Roman"/>
        <family val="1"/>
      </rPr>
      <t>M-16</t>
    </r>
  </si>
  <si>
    <r>
      <rPr>
        <sz val="11"/>
        <rFont val="Times New Roman"/>
        <family val="1"/>
      </rPr>
      <t>M-17</t>
    </r>
  </si>
  <si>
    <r>
      <rPr>
        <sz val="11"/>
        <rFont val="Times New Roman"/>
        <family val="1"/>
      </rPr>
      <t>M-18</t>
    </r>
  </si>
  <si>
    <r>
      <rPr>
        <sz val="11"/>
        <rFont val="Times New Roman"/>
        <family val="1"/>
      </rPr>
      <t>M-19</t>
    </r>
  </si>
  <si>
    <r>
      <rPr>
        <sz val="11"/>
        <rFont val="Times New Roman"/>
        <family val="1"/>
      </rPr>
      <t>M-20</t>
    </r>
  </si>
  <si>
    <r>
      <rPr>
        <sz val="11"/>
        <rFont val="Times New Roman"/>
        <family val="1"/>
      </rPr>
      <t>M21</t>
    </r>
  </si>
  <si>
    <t>M-22</t>
  </si>
  <si>
    <r>
      <rPr>
        <sz val="11"/>
        <rFont val="Times New Roman"/>
        <family val="1"/>
      </rPr>
      <t>L</t>
    </r>
  </si>
  <si>
    <r>
      <rPr>
        <sz val="11"/>
        <rFont val="Times New Roman"/>
        <family val="1"/>
      </rPr>
      <t>L-2</t>
    </r>
  </si>
  <si>
    <r>
      <rPr>
        <sz val="11"/>
        <rFont val="Times New Roman"/>
        <family val="1"/>
      </rPr>
      <t>L-3</t>
    </r>
  </si>
  <si>
    <r>
      <rPr>
        <sz val="11"/>
        <rFont val="Times New Roman"/>
        <family val="1"/>
      </rPr>
      <t>L-4</t>
    </r>
  </si>
  <si>
    <r>
      <rPr>
        <sz val="11"/>
        <rFont val="Times New Roman"/>
        <family val="1"/>
      </rPr>
      <t>L-5</t>
    </r>
  </si>
  <si>
    <r>
      <rPr>
        <sz val="11"/>
        <rFont val="Times New Roman"/>
        <family val="1"/>
      </rPr>
      <t>L-6</t>
    </r>
  </si>
  <si>
    <r>
      <rPr>
        <sz val="11"/>
        <rFont val="Times New Roman"/>
        <family val="1"/>
      </rPr>
      <t>L-7</t>
    </r>
  </si>
  <si>
    <r>
      <rPr>
        <sz val="11"/>
        <rFont val="Times New Roman"/>
        <family val="1"/>
      </rPr>
      <t>L-8</t>
    </r>
  </si>
  <si>
    <r>
      <rPr>
        <sz val="11"/>
        <rFont val="Times New Roman"/>
        <family val="1"/>
      </rPr>
      <t>L-9</t>
    </r>
  </si>
  <si>
    <r>
      <rPr>
        <sz val="11"/>
        <rFont val="Times New Roman"/>
        <family val="1"/>
      </rPr>
      <t>L-10</t>
    </r>
  </si>
  <si>
    <r>
      <rPr>
        <sz val="11"/>
        <rFont val="Times New Roman"/>
        <family val="1"/>
      </rPr>
      <t>L-11</t>
    </r>
  </si>
  <si>
    <t>Nhóm 2</t>
  </si>
  <si>
    <r>
      <rPr>
        <sz val="11"/>
        <rFont val="Times New Roman"/>
        <family val="1"/>
      </rPr>
      <t>L-12</t>
    </r>
  </si>
  <si>
    <r>
      <rPr>
        <sz val="11"/>
        <rFont val="Times New Roman"/>
        <family val="1"/>
      </rPr>
      <t>L-13</t>
    </r>
  </si>
  <si>
    <r>
      <rPr>
        <sz val="11"/>
        <rFont val="Times New Roman"/>
        <family val="1"/>
      </rPr>
      <t>L-14</t>
    </r>
  </si>
  <si>
    <r>
      <rPr>
        <sz val="11"/>
        <rFont val="Times New Roman"/>
        <family val="1"/>
      </rPr>
      <t>L-15</t>
    </r>
  </si>
  <si>
    <r>
      <rPr>
        <sz val="11"/>
        <rFont val="Times New Roman"/>
        <family val="1"/>
      </rPr>
      <t>L-16</t>
    </r>
  </si>
  <si>
    <r>
      <rPr>
        <sz val="11"/>
        <rFont val="Times New Roman"/>
        <family val="1"/>
      </rPr>
      <t>L-17</t>
    </r>
  </si>
  <si>
    <r>
      <rPr>
        <sz val="11"/>
        <rFont val="Times New Roman"/>
        <family val="1"/>
      </rPr>
      <t>L-18</t>
    </r>
  </si>
  <si>
    <r>
      <rPr>
        <sz val="11"/>
        <rFont val="Times New Roman"/>
        <family val="1"/>
      </rPr>
      <t>L-19</t>
    </r>
  </si>
  <si>
    <r>
      <rPr>
        <sz val="11"/>
        <rFont val="Times New Roman"/>
        <family val="1"/>
      </rPr>
      <t>L-20</t>
    </r>
  </si>
  <si>
    <r>
      <rPr>
        <sz val="11"/>
        <rFont val="Times New Roman"/>
        <family val="1"/>
      </rPr>
      <t>L-21</t>
    </r>
  </si>
  <si>
    <r>
      <rPr>
        <sz val="11"/>
        <rFont val="Times New Roman"/>
        <family val="1"/>
      </rPr>
      <t>K</t>
    </r>
  </si>
  <si>
    <r>
      <rPr>
        <sz val="11"/>
        <rFont val="Times New Roman"/>
        <family val="1"/>
      </rPr>
      <t>K-3</t>
    </r>
  </si>
  <si>
    <r>
      <rPr>
        <sz val="11"/>
        <rFont val="Times New Roman"/>
        <family val="1"/>
      </rPr>
      <t>K-4</t>
    </r>
  </si>
  <si>
    <r>
      <rPr>
        <sz val="11"/>
        <rFont val="Times New Roman"/>
        <family val="1"/>
      </rPr>
      <t>K-5</t>
    </r>
  </si>
  <si>
    <r>
      <rPr>
        <sz val="11"/>
        <rFont val="Times New Roman"/>
        <family val="1"/>
      </rPr>
      <t>K-6</t>
    </r>
  </si>
  <si>
    <r>
      <rPr>
        <sz val="11"/>
        <rFont val="Times New Roman"/>
        <family val="1"/>
      </rPr>
      <t>K-7</t>
    </r>
  </si>
  <si>
    <r>
      <rPr>
        <sz val="11"/>
        <rFont val="Times New Roman"/>
        <family val="1"/>
      </rPr>
      <t>K-8</t>
    </r>
  </si>
  <si>
    <r>
      <rPr>
        <sz val="11"/>
        <rFont val="Times New Roman"/>
        <family val="1"/>
      </rPr>
      <t>K-9</t>
    </r>
  </si>
  <si>
    <r>
      <rPr>
        <sz val="11"/>
        <rFont val="Times New Roman"/>
        <family val="1"/>
      </rPr>
      <t>K-10</t>
    </r>
  </si>
  <si>
    <r>
      <rPr>
        <sz val="11"/>
        <rFont val="Times New Roman"/>
        <family val="1"/>
      </rPr>
      <t>K-11</t>
    </r>
  </si>
  <si>
    <t>Nhóm 3</t>
  </si>
  <si>
    <r>
      <rPr>
        <sz val="11"/>
        <rFont val="Times New Roman"/>
        <family val="1"/>
      </rPr>
      <t>K-12</t>
    </r>
  </si>
  <si>
    <r>
      <rPr>
        <sz val="11"/>
        <rFont val="Times New Roman"/>
        <family val="1"/>
      </rPr>
      <t>K-13</t>
    </r>
  </si>
  <si>
    <r>
      <rPr>
        <sz val="11"/>
        <rFont val="Times New Roman"/>
        <family val="1"/>
      </rPr>
      <t>K-14</t>
    </r>
  </si>
  <si>
    <r>
      <rPr>
        <sz val="11"/>
        <rFont val="Times New Roman"/>
        <family val="1"/>
      </rPr>
      <t>K-15</t>
    </r>
  </si>
  <si>
    <r>
      <rPr>
        <sz val="11"/>
        <rFont val="Times New Roman"/>
        <family val="1"/>
      </rPr>
      <t>K-16</t>
    </r>
  </si>
  <si>
    <r>
      <rPr>
        <sz val="11"/>
        <rFont val="Times New Roman"/>
        <family val="1"/>
      </rPr>
      <t>K-17</t>
    </r>
  </si>
  <si>
    <r>
      <rPr>
        <sz val="11"/>
        <rFont val="Times New Roman"/>
        <family val="1"/>
      </rPr>
      <t>K-18</t>
    </r>
  </si>
  <si>
    <r>
      <rPr>
        <sz val="11"/>
        <rFont val="Times New Roman"/>
        <family val="1"/>
      </rPr>
      <t>K-19</t>
    </r>
  </si>
  <si>
    <r>
      <rPr>
        <sz val="11"/>
        <rFont val="Times New Roman"/>
        <family val="1"/>
      </rPr>
      <t>K-20</t>
    </r>
  </si>
  <si>
    <r>
      <rPr>
        <sz val="11"/>
        <rFont val="Times New Roman"/>
        <family val="1"/>
      </rPr>
      <t>J</t>
    </r>
  </si>
  <si>
    <r>
      <rPr>
        <sz val="11"/>
        <rFont val="Times New Roman"/>
        <family val="1"/>
      </rPr>
      <t>J-3</t>
    </r>
  </si>
  <si>
    <r>
      <rPr>
        <sz val="11"/>
        <rFont val="Times New Roman"/>
        <family val="1"/>
      </rPr>
      <t>J-4</t>
    </r>
  </si>
  <si>
    <r>
      <rPr>
        <sz val="11"/>
        <rFont val="Times New Roman"/>
        <family val="1"/>
      </rPr>
      <t>J-5</t>
    </r>
  </si>
  <si>
    <r>
      <rPr>
        <sz val="11"/>
        <rFont val="Times New Roman"/>
        <family val="1"/>
      </rPr>
      <t>J-6</t>
    </r>
  </si>
  <si>
    <r>
      <rPr>
        <sz val="11"/>
        <rFont val="Times New Roman"/>
        <family val="1"/>
      </rPr>
      <t>J-7</t>
    </r>
  </si>
  <si>
    <r>
      <rPr>
        <sz val="11"/>
        <rFont val="Times New Roman"/>
        <family val="1"/>
      </rPr>
      <t>J-8</t>
    </r>
  </si>
  <si>
    <r>
      <rPr>
        <sz val="11"/>
        <rFont val="Times New Roman"/>
        <family val="1"/>
      </rPr>
      <t>J-9</t>
    </r>
  </si>
  <si>
    <r>
      <rPr>
        <sz val="11"/>
        <rFont val="Times New Roman"/>
        <family val="1"/>
      </rPr>
      <t>J-10</t>
    </r>
  </si>
  <si>
    <r>
      <rPr>
        <sz val="11"/>
        <rFont val="Times New Roman"/>
        <family val="1"/>
      </rPr>
      <t>J-11</t>
    </r>
  </si>
  <si>
    <t>Nhóm 4</t>
  </si>
  <si>
    <r>
      <rPr>
        <sz val="11"/>
        <rFont val="Times New Roman"/>
        <family val="1"/>
      </rPr>
      <t>J-12</t>
    </r>
  </si>
  <si>
    <r>
      <rPr>
        <sz val="11"/>
        <rFont val="Times New Roman"/>
        <family val="1"/>
      </rPr>
      <t>J-13</t>
    </r>
  </si>
  <si>
    <r>
      <rPr>
        <sz val="11"/>
        <rFont val="Times New Roman"/>
        <family val="1"/>
      </rPr>
      <t>J-14</t>
    </r>
  </si>
  <si>
    <r>
      <rPr>
        <sz val="11"/>
        <rFont val="Times New Roman"/>
        <family val="1"/>
      </rPr>
      <t>J-15</t>
    </r>
  </si>
  <si>
    <r>
      <rPr>
        <sz val="11"/>
        <rFont val="Times New Roman"/>
        <family val="1"/>
      </rPr>
      <t>J-16</t>
    </r>
  </si>
  <si>
    <r>
      <rPr>
        <sz val="11"/>
        <rFont val="Times New Roman"/>
        <family val="1"/>
      </rPr>
      <t>J-17</t>
    </r>
  </si>
  <si>
    <r>
      <rPr>
        <sz val="11"/>
        <rFont val="Times New Roman"/>
        <family val="1"/>
      </rPr>
      <t>J-18</t>
    </r>
  </si>
  <si>
    <r>
      <rPr>
        <sz val="11"/>
        <rFont val="Times New Roman"/>
        <family val="1"/>
      </rPr>
      <t>J-19</t>
    </r>
  </si>
  <si>
    <r>
      <rPr>
        <sz val="11"/>
        <rFont val="Times New Roman"/>
        <family val="1"/>
      </rPr>
      <t>J-20</t>
    </r>
  </si>
  <si>
    <r>
      <rPr>
        <sz val="11"/>
        <rFont val="Times New Roman"/>
        <family val="1"/>
      </rPr>
      <t>I</t>
    </r>
  </si>
  <si>
    <r>
      <rPr>
        <sz val="11"/>
        <rFont val="Times New Roman"/>
        <family val="1"/>
      </rPr>
      <t>I-3</t>
    </r>
  </si>
  <si>
    <r>
      <rPr>
        <sz val="11"/>
        <rFont val="Times New Roman"/>
        <family val="1"/>
      </rPr>
      <t>I-4</t>
    </r>
  </si>
  <si>
    <r>
      <rPr>
        <sz val="11"/>
        <rFont val="Times New Roman"/>
        <family val="1"/>
      </rPr>
      <t>I-5</t>
    </r>
  </si>
  <si>
    <r>
      <rPr>
        <sz val="11"/>
        <rFont val="Times New Roman"/>
        <family val="1"/>
      </rPr>
      <t>I-6</t>
    </r>
  </si>
  <si>
    <r>
      <rPr>
        <sz val="11"/>
        <rFont val="Times New Roman"/>
        <family val="1"/>
      </rPr>
      <t>I-7</t>
    </r>
  </si>
  <si>
    <r>
      <rPr>
        <sz val="11"/>
        <rFont val="Times New Roman"/>
        <family val="1"/>
      </rPr>
      <t>I-8</t>
    </r>
  </si>
  <si>
    <r>
      <rPr>
        <sz val="11"/>
        <rFont val="Times New Roman"/>
        <family val="1"/>
      </rPr>
      <t>I-9</t>
    </r>
  </si>
  <si>
    <r>
      <rPr>
        <sz val="11"/>
        <rFont val="Times New Roman"/>
        <family val="1"/>
      </rPr>
      <t>I-10</t>
    </r>
  </si>
  <si>
    <r>
      <rPr>
        <sz val="11"/>
        <rFont val="Times New Roman"/>
        <family val="1"/>
      </rPr>
      <t>I-11</t>
    </r>
  </si>
  <si>
    <t>Nhóm 5</t>
  </si>
  <si>
    <r>
      <rPr>
        <sz val="11"/>
        <rFont val="Times New Roman"/>
        <family val="1"/>
      </rPr>
      <t>I-12</t>
    </r>
  </si>
  <si>
    <r>
      <rPr>
        <sz val="11"/>
        <rFont val="Times New Roman"/>
        <family val="1"/>
      </rPr>
      <t>I-13</t>
    </r>
  </si>
  <si>
    <r>
      <rPr>
        <sz val="11"/>
        <rFont val="Times New Roman"/>
        <family val="1"/>
      </rPr>
      <t>I-14</t>
    </r>
  </si>
  <si>
    <r>
      <rPr>
        <sz val="11"/>
        <rFont val="Times New Roman"/>
        <family val="1"/>
      </rPr>
      <t>I-15</t>
    </r>
  </si>
  <si>
    <r>
      <rPr>
        <sz val="11"/>
        <rFont val="Times New Roman"/>
        <family val="1"/>
      </rPr>
      <t>I-16</t>
    </r>
  </si>
  <si>
    <r>
      <rPr>
        <sz val="11"/>
        <rFont val="Times New Roman"/>
        <family val="1"/>
      </rPr>
      <t>I-17</t>
    </r>
  </si>
  <si>
    <r>
      <rPr>
        <sz val="11"/>
        <rFont val="Times New Roman"/>
        <family val="1"/>
      </rPr>
      <t>I-18</t>
    </r>
  </si>
  <si>
    <r>
      <rPr>
        <sz val="11"/>
        <rFont val="Times New Roman"/>
        <family val="1"/>
      </rPr>
      <t>I-19</t>
    </r>
  </si>
  <si>
    <r>
      <rPr>
        <sz val="11"/>
        <rFont val="Times New Roman"/>
        <family val="1"/>
      </rPr>
      <t>I-20</t>
    </r>
  </si>
  <si>
    <r>
      <rPr>
        <sz val="11"/>
        <rFont val="Times New Roman"/>
        <family val="1"/>
      </rPr>
      <t>H</t>
    </r>
  </si>
  <si>
    <r>
      <rPr>
        <sz val="11"/>
        <rFont val="Times New Roman"/>
        <family val="1"/>
      </rPr>
      <t>H-1</t>
    </r>
  </si>
  <si>
    <r>
      <rPr>
        <sz val="11"/>
        <rFont val="Times New Roman"/>
        <family val="1"/>
      </rPr>
      <t>H-2</t>
    </r>
  </si>
  <si>
    <r>
      <rPr>
        <sz val="11"/>
        <rFont val="Times New Roman"/>
        <family val="1"/>
      </rPr>
      <t>H-3</t>
    </r>
  </si>
  <si>
    <r>
      <rPr>
        <sz val="11"/>
        <rFont val="Times New Roman"/>
        <family val="1"/>
      </rPr>
      <t>H-4</t>
    </r>
  </si>
  <si>
    <r>
      <rPr>
        <sz val="11"/>
        <rFont val="Times New Roman"/>
        <family val="1"/>
      </rPr>
      <t>H-5</t>
    </r>
  </si>
  <si>
    <r>
      <rPr>
        <sz val="11"/>
        <rFont val="Times New Roman"/>
        <family val="1"/>
      </rPr>
      <t>H-6</t>
    </r>
  </si>
  <si>
    <r>
      <rPr>
        <sz val="11"/>
        <rFont val="Times New Roman"/>
        <family val="1"/>
      </rPr>
      <t>H-7</t>
    </r>
  </si>
  <si>
    <r>
      <rPr>
        <sz val="11"/>
        <rFont val="Times New Roman"/>
        <family val="1"/>
      </rPr>
      <t>H-8</t>
    </r>
  </si>
  <si>
    <r>
      <rPr>
        <sz val="11"/>
        <rFont val="Times New Roman"/>
        <family val="1"/>
      </rPr>
      <t>H-9</t>
    </r>
  </si>
  <si>
    <r>
      <rPr>
        <sz val="11"/>
        <rFont val="Times New Roman"/>
        <family val="1"/>
      </rPr>
      <t>H-10</t>
    </r>
  </si>
  <si>
    <r>
      <rPr>
        <sz val="11"/>
        <rFont val="Times New Roman"/>
        <family val="1"/>
      </rPr>
      <t>H-11</t>
    </r>
  </si>
  <si>
    <t>Nhóm 6</t>
  </si>
  <si>
    <r>
      <rPr>
        <sz val="11"/>
        <rFont val="Times New Roman"/>
        <family val="1"/>
      </rPr>
      <t>H-12</t>
    </r>
  </si>
  <si>
    <r>
      <rPr>
        <sz val="11"/>
        <rFont val="Times New Roman"/>
        <family val="1"/>
      </rPr>
      <t>H-13</t>
    </r>
  </si>
  <si>
    <r>
      <rPr>
        <sz val="11"/>
        <rFont val="Times New Roman"/>
        <family val="1"/>
      </rPr>
      <t>H-14</t>
    </r>
  </si>
  <si>
    <r>
      <rPr>
        <sz val="11"/>
        <rFont val="Times New Roman"/>
        <family val="1"/>
      </rPr>
      <t>H-15</t>
    </r>
  </si>
  <si>
    <r>
      <rPr>
        <sz val="11"/>
        <rFont val="Times New Roman"/>
        <family val="1"/>
      </rPr>
      <t>H-16</t>
    </r>
  </si>
  <si>
    <r>
      <rPr>
        <sz val="11"/>
        <rFont val="Times New Roman"/>
        <family val="1"/>
      </rPr>
      <t>H-17</t>
    </r>
  </si>
  <si>
    <r>
      <rPr>
        <sz val="11"/>
        <rFont val="Times New Roman"/>
        <family val="1"/>
      </rPr>
      <t>H-18</t>
    </r>
  </si>
  <si>
    <r>
      <rPr>
        <sz val="11"/>
        <rFont val="Times New Roman"/>
        <family val="1"/>
      </rPr>
      <t>H-19</t>
    </r>
  </si>
  <si>
    <r>
      <rPr>
        <sz val="11"/>
        <rFont val="Times New Roman"/>
        <family val="1"/>
      </rPr>
      <t>H-20</t>
    </r>
  </si>
  <si>
    <r>
      <rPr>
        <sz val="11"/>
        <rFont val="Times New Roman"/>
        <family val="1"/>
      </rPr>
      <t>H-21</t>
    </r>
  </si>
  <si>
    <r>
      <rPr>
        <sz val="11"/>
        <rFont val="Times New Roman"/>
        <family val="1"/>
      </rPr>
      <t>H-22</t>
    </r>
  </si>
  <si>
    <r>
      <rPr>
        <sz val="11"/>
        <rFont val="Times New Roman"/>
        <family val="1"/>
      </rPr>
      <t>G</t>
    </r>
  </si>
  <si>
    <r>
      <rPr>
        <sz val="11"/>
        <rFont val="Times New Roman"/>
        <family val="1"/>
      </rPr>
      <t>G-1</t>
    </r>
  </si>
  <si>
    <r>
      <rPr>
        <sz val="11"/>
        <rFont val="Times New Roman"/>
        <family val="1"/>
      </rPr>
      <t>G-2</t>
    </r>
  </si>
  <si>
    <r>
      <rPr>
        <sz val="11"/>
        <rFont val="Times New Roman"/>
        <family val="1"/>
      </rPr>
      <t>G-3</t>
    </r>
  </si>
  <si>
    <r>
      <rPr>
        <sz val="11"/>
        <rFont val="Times New Roman"/>
        <family val="1"/>
      </rPr>
      <t>G-4</t>
    </r>
  </si>
  <si>
    <r>
      <rPr>
        <sz val="11"/>
        <rFont val="Times New Roman"/>
        <family val="1"/>
      </rPr>
      <t>G-5</t>
    </r>
  </si>
  <si>
    <r>
      <rPr>
        <sz val="11"/>
        <rFont val="Times New Roman"/>
        <family val="1"/>
      </rPr>
      <t>G-6</t>
    </r>
  </si>
  <si>
    <r>
      <rPr>
        <sz val="11"/>
        <rFont val="Times New Roman"/>
        <family val="1"/>
      </rPr>
      <t>G-7</t>
    </r>
  </si>
  <si>
    <r>
      <rPr>
        <sz val="11"/>
        <rFont val="Times New Roman"/>
        <family val="1"/>
      </rPr>
      <t>G-8</t>
    </r>
  </si>
  <si>
    <r>
      <rPr>
        <sz val="11"/>
        <rFont val="Times New Roman"/>
        <family val="1"/>
      </rPr>
      <t>G-9</t>
    </r>
  </si>
  <si>
    <r>
      <rPr>
        <sz val="11"/>
        <rFont val="Times New Roman"/>
        <family val="1"/>
      </rPr>
      <t>G-10</t>
    </r>
  </si>
  <si>
    <r>
      <rPr>
        <sz val="11"/>
        <rFont val="Times New Roman"/>
        <family val="1"/>
      </rPr>
      <t>G-11</t>
    </r>
  </si>
  <si>
    <t>Nhóm 7</t>
  </si>
  <si>
    <r>
      <rPr>
        <sz val="11"/>
        <rFont val="Times New Roman"/>
        <family val="1"/>
      </rPr>
      <t>G-12</t>
    </r>
  </si>
  <si>
    <r>
      <rPr>
        <sz val="11"/>
        <rFont val="Times New Roman"/>
        <family val="1"/>
      </rPr>
      <t>G-13</t>
    </r>
  </si>
  <si>
    <r>
      <rPr>
        <sz val="11"/>
        <rFont val="Times New Roman"/>
        <family val="1"/>
      </rPr>
      <t>G-14</t>
    </r>
  </si>
  <si>
    <r>
      <rPr>
        <sz val="11"/>
        <rFont val="Times New Roman"/>
        <family val="1"/>
      </rPr>
      <t>G-15</t>
    </r>
  </si>
  <si>
    <r>
      <rPr>
        <sz val="11"/>
        <rFont val="Times New Roman"/>
        <family val="1"/>
      </rPr>
      <t>G-16</t>
    </r>
  </si>
  <si>
    <r>
      <rPr>
        <sz val="11"/>
        <rFont val="Times New Roman"/>
        <family val="1"/>
      </rPr>
      <t>G-17</t>
    </r>
  </si>
  <si>
    <r>
      <rPr>
        <sz val="11"/>
        <rFont val="Times New Roman"/>
        <family val="1"/>
      </rPr>
      <t>G-18</t>
    </r>
  </si>
  <si>
    <r>
      <rPr>
        <sz val="11"/>
        <rFont val="Times New Roman"/>
        <family val="1"/>
      </rPr>
      <t>G-19</t>
    </r>
  </si>
  <si>
    <r>
      <rPr>
        <sz val="11"/>
        <rFont val="Times New Roman"/>
        <family val="1"/>
      </rPr>
      <t>G-20</t>
    </r>
  </si>
  <si>
    <r>
      <rPr>
        <sz val="11"/>
        <rFont val="Times New Roman"/>
        <family val="1"/>
      </rPr>
      <t>G-21</t>
    </r>
  </si>
  <si>
    <r>
      <rPr>
        <sz val="11"/>
        <rFont val="Times New Roman"/>
        <family val="1"/>
      </rPr>
      <t>G-22</t>
    </r>
  </si>
  <si>
    <r>
      <rPr>
        <sz val="11"/>
        <rFont val="Times New Roman"/>
        <family val="1"/>
      </rPr>
      <t>F</t>
    </r>
  </si>
  <si>
    <r>
      <rPr>
        <sz val="11"/>
        <rFont val="Times New Roman"/>
        <family val="1"/>
      </rPr>
      <t>F-1</t>
    </r>
  </si>
  <si>
    <r>
      <rPr>
        <sz val="11"/>
        <rFont val="Times New Roman"/>
        <family val="1"/>
      </rPr>
      <t>F-2</t>
    </r>
  </si>
  <si>
    <r>
      <rPr>
        <sz val="11"/>
        <rFont val="Times New Roman"/>
        <family val="1"/>
      </rPr>
      <t>F-3</t>
    </r>
  </si>
  <si>
    <r>
      <rPr>
        <sz val="11"/>
        <rFont val="Times New Roman"/>
        <family val="1"/>
      </rPr>
      <t>F-4</t>
    </r>
  </si>
  <si>
    <r>
      <rPr>
        <sz val="11"/>
        <rFont val="Times New Roman"/>
        <family val="1"/>
      </rPr>
      <t>F-5</t>
    </r>
  </si>
  <si>
    <r>
      <rPr>
        <sz val="11"/>
        <rFont val="Times New Roman"/>
        <family val="1"/>
      </rPr>
      <t>F-6</t>
    </r>
  </si>
  <si>
    <r>
      <rPr>
        <sz val="11"/>
        <rFont val="Times New Roman"/>
        <family val="1"/>
      </rPr>
      <t>F-7</t>
    </r>
  </si>
  <si>
    <r>
      <rPr>
        <sz val="11"/>
        <rFont val="Times New Roman"/>
        <family val="1"/>
      </rPr>
      <t>F-8</t>
    </r>
  </si>
  <si>
    <r>
      <rPr>
        <sz val="11"/>
        <rFont val="Times New Roman"/>
        <family val="1"/>
      </rPr>
      <t>F-9</t>
    </r>
  </si>
  <si>
    <r>
      <rPr>
        <sz val="11"/>
        <rFont val="Times New Roman"/>
        <family val="1"/>
      </rPr>
      <t>F-10</t>
    </r>
  </si>
  <si>
    <r>
      <rPr>
        <sz val="11"/>
        <rFont val="Times New Roman"/>
        <family val="1"/>
      </rPr>
      <t>F-11</t>
    </r>
  </si>
  <si>
    <t>Nhóm 8</t>
  </si>
  <si>
    <r>
      <rPr>
        <sz val="11"/>
        <rFont val="Times New Roman"/>
        <family val="1"/>
      </rPr>
      <t>F-12</t>
    </r>
  </si>
  <si>
    <r>
      <rPr>
        <sz val="11"/>
        <rFont val="Times New Roman"/>
        <family val="1"/>
      </rPr>
      <t>F-13</t>
    </r>
  </si>
  <si>
    <r>
      <rPr>
        <sz val="11"/>
        <rFont val="Times New Roman"/>
        <family val="1"/>
      </rPr>
      <t>F-14</t>
    </r>
  </si>
  <si>
    <r>
      <rPr>
        <sz val="11"/>
        <rFont val="Times New Roman"/>
        <family val="1"/>
      </rPr>
      <t>F-15</t>
    </r>
  </si>
  <si>
    <r>
      <rPr>
        <sz val="11"/>
        <rFont val="Times New Roman"/>
        <family val="1"/>
      </rPr>
      <t>F-16</t>
    </r>
  </si>
  <si>
    <r>
      <rPr>
        <sz val="11"/>
        <rFont val="Times New Roman"/>
        <family val="1"/>
      </rPr>
      <t>F-17</t>
    </r>
  </si>
  <si>
    <r>
      <rPr>
        <sz val="11"/>
        <rFont val="Times New Roman"/>
        <family val="1"/>
      </rPr>
      <t>F-18</t>
    </r>
  </si>
  <si>
    <r>
      <rPr>
        <sz val="11"/>
        <rFont val="Times New Roman"/>
        <family val="1"/>
      </rPr>
      <t>F-19</t>
    </r>
  </si>
  <si>
    <r>
      <rPr>
        <sz val="11"/>
        <rFont val="Times New Roman"/>
        <family val="1"/>
      </rPr>
      <t>F-20</t>
    </r>
  </si>
  <si>
    <r>
      <rPr>
        <sz val="11"/>
        <rFont val="Times New Roman"/>
        <family val="1"/>
      </rPr>
      <t>F-21</t>
    </r>
  </si>
  <si>
    <r>
      <rPr>
        <sz val="11"/>
        <rFont val="Times New Roman"/>
        <family val="1"/>
      </rPr>
      <t>F-22</t>
    </r>
  </si>
  <si>
    <r>
      <rPr>
        <sz val="11"/>
        <rFont val="Times New Roman"/>
        <family val="1"/>
      </rPr>
      <t>E</t>
    </r>
  </si>
  <si>
    <r>
      <rPr>
        <sz val="11"/>
        <rFont val="Times New Roman"/>
        <family val="1"/>
      </rPr>
      <t>E-1</t>
    </r>
  </si>
  <si>
    <r>
      <rPr>
        <sz val="11"/>
        <rFont val="Times New Roman"/>
        <family val="1"/>
      </rPr>
      <t>E-2</t>
    </r>
  </si>
  <si>
    <r>
      <rPr>
        <sz val="11"/>
        <rFont val="Times New Roman"/>
        <family val="1"/>
      </rPr>
      <t>E-3</t>
    </r>
  </si>
  <si>
    <r>
      <rPr>
        <sz val="11"/>
        <rFont val="Times New Roman"/>
        <family val="1"/>
      </rPr>
      <t>E-4</t>
    </r>
  </si>
  <si>
    <r>
      <rPr>
        <sz val="11"/>
        <rFont val="Times New Roman"/>
        <family val="1"/>
      </rPr>
      <t>E-5</t>
    </r>
  </si>
  <si>
    <r>
      <rPr>
        <sz val="11"/>
        <rFont val="Times New Roman"/>
        <family val="1"/>
      </rPr>
      <t>E-6</t>
    </r>
  </si>
  <si>
    <r>
      <rPr>
        <sz val="11"/>
        <rFont val="Times New Roman"/>
        <family val="1"/>
      </rPr>
      <t>E-7</t>
    </r>
  </si>
  <si>
    <r>
      <rPr>
        <sz val="11"/>
        <rFont val="Times New Roman"/>
        <family val="1"/>
      </rPr>
      <t>E-8</t>
    </r>
  </si>
  <si>
    <r>
      <rPr>
        <sz val="11"/>
        <rFont val="Times New Roman"/>
        <family val="1"/>
      </rPr>
      <t>E-9</t>
    </r>
  </si>
  <si>
    <r>
      <rPr>
        <sz val="11"/>
        <rFont val="Times New Roman"/>
        <family val="1"/>
      </rPr>
      <t>E-10</t>
    </r>
  </si>
  <si>
    <r>
      <rPr>
        <sz val="11"/>
        <rFont val="Times New Roman"/>
        <family val="1"/>
      </rPr>
      <t>E-11</t>
    </r>
  </si>
  <si>
    <t>Nhóm 9</t>
  </si>
  <si>
    <r>
      <rPr>
        <sz val="11"/>
        <rFont val="Times New Roman"/>
        <family val="1"/>
      </rPr>
      <t>E-12</t>
    </r>
  </si>
  <si>
    <r>
      <rPr>
        <sz val="11"/>
        <rFont val="Times New Roman"/>
        <family val="1"/>
      </rPr>
      <t>E-13</t>
    </r>
  </si>
  <si>
    <r>
      <rPr>
        <sz val="11"/>
        <rFont val="Times New Roman"/>
        <family val="1"/>
      </rPr>
      <t>E-14</t>
    </r>
  </si>
  <si>
    <r>
      <rPr>
        <sz val="11"/>
        <rFont val="Times New Roman"/>
        <family val="1"/>
      </rPr>
      <t>E-15</t>
    </r>
  </si>
  <si>
    <r>
      <rPr>
        <sz val="11"/>
        <rFont val="Times New Roman"/>
        <family val="1"/>
      </rPr>
      <t>E-16</t>
    </r>
  </si>
  <si>
    <r>
      <rPr>
        <sz val="11"/>
        <rFont val="Times New Roman"/>
        <family val="1"/>
      </rPr>
      <t>E-17</t>
    </r>
  </si>
  <si>
    <r>
      <rPr>
        <sz val="11"/>
        <rFont val="Times New Roman"/>
        <family val="1"/>
      </rPr>
      <t>E-18</t>
    </r>
  </si>
  <si>
    <r>
      <rPr>
        <sz val="11"/>
        <rFont val="Times New Roman"/>
        <family val="1"/>
      </rPr>
      <t>E-19</t>
    </r>
  </si>
  <si>
    <r>
      <rPr>
        <sz val="11"/>
        <rFont val="Times New Roman"/>
        <family val="1"/>
      </rPr>
      <t>E-20</t>
    </r>
  </si>
  <si>
    <r>
      <rPr>
        <sz val="11"/>
        <rFont val="Times New Roman"/>
        <family val="1"/>
      </rPr>
      <t>E-21</t>
    </r>
  </si>
  <si>
    <t>E-22</t>
  </si>
  <si>
    <r>
      <rPr>
        <sz val="11"/>
        <rFont val="Times New Roman"/>
        <family val="1"/>
      </rPr>
      <t>D</t>
    </r>
  </si>
  <si>
    <r>
      <rPr>
        <sz val="11"/>
        <rFont val="Times New Roman"/>
        <family val="1"/>
      </rPr>
      <t>D-1</t>
    </r>
  </si>
  <si>
    <r>
      <rPr>
        <sz val="11"/>
        <rFont val="Times New Roman"/>
        <family val="1"/>
      </rPr>
      <t>D-2</t>
    </r>
  </si>
  <si>
    <r>
      <rPr>
        <sz val="11"/>
        <rFont val="Times New Roman"/>
        <family val="1"/>
      </rPr>
      <t>D-3</t>
    </r>
  </si>
  <si>
    <r>
      <rPr>
        <sz val="11"/>
        <rFont val="Times New Roman"/>
        <family val="1"/>
      </rPr>
      <t>D-4</t>
    </r>
  </si>
  <si>
    <r>
      <rPr>
        <sz val="11"/>
        <rFont val="Times New Roman"/>
        <family val="1"/>
      </rPr>
      <t>D-5</t>
    </r>
  </si>
  <si>
    <r>
      <rPr>
        <sz val="11"/>
        <rFont val="Times New Roman"/>
        <family val="1"/>
      </rPr>
      <t>D-6</t>
    </r>
  </si>
  <si>
    <r>
      <rPr>
        <sz val="11"/>
        <rFont val="Times New Roman"/>
        <family val="1"/>
      </rPr>
      <t>D-7</t>
    </r>
  </si>
  <si>
    <r>
      <rPr>
        <sz val="11"/>
        <rFont val="Times New Roman"/>
        <family val="1"/>
      </rPr>
      <t>D-8</t>
    </r>
  </si>
  <si>
    <r>
      <rPr>
        <sz val="11"/>
        <rFont val="Times New Roman"/>
        <family val="1"/>
      </rPr>
      <t>D-9</t>
    </r>
  </si>
  <si>
    <r>
      <rPr>
        <sz val="11"/>
        <rFont val="Times New Roman"/>
        <family val="1"/>
      </rPr>
      <t>D-10</t>
    </r>
  </si>
  <si>
    <r>
      <rPr>
        <sz val="11"/>
        <rFont val="Times New Roman"/>
        <family val="1"/>
      </rPr>
      <t>D-11</t>
    </r>
  </si>
  <si>
    <t>Nhóm 10</t>
  </si>
  <si>
    <r>
      <rPr>
        <sz val="11"/>
        <rFont val="Times New Roman"/>
        <family val="1"/>
      </rPr>
      <t>D-12</t>
    </r>
  </si>
  <si>
    <r>
      <rPr>
        <sz val="11"/>
        <rFont val="Times New Roman"/>
        <family val="1"/>
      </rPr>
      <t>D-13</t>
    </r>
  </si>
  <si>
    <r>
      <rPr>
        <sz val="11"/>
        <rFont val="Times New Roman"/>
        <family val="1"/>
      </rPr>
      <t>D-14</t>
    </r>
  </si>
  <si>
    <r>
      <rPr>
        <sz val="11"/>
        <rFont val="Times New Roman"/>
        <family val="1"/>
      </rPr>
      <t>D-15</t>
    </r>
  </si>
  <si>
    <r>
      <rPr>
        <sz val="11"/>
        <rFont val="Times New Roman"/>
        <family val="1"/>
      </rPr>
      <t>D-16</t>
    </r>
  </si>
  <si>
    <r>
      <rPr>
        <sz val="11"/>
        <rFont val="Times New Roman"/>
        <family val="1"/>
      </rPr>
      <t>D-17</t>
    </r>
  </si>
  <si>
    <r>
      <rPr>
        <sz val="11"/>
        <rFont val="Times New Roman"/>
        <family val="1"/>
      </rPr>
      <t>D-18</t>
    </r>
  </si>
  <si>
    <r>
      <rPr>
        <sz val="11"/>
        <rFont val="Times New Roman"/>
        <family val="1"/>
      </rPr>
      <t>D-19</t>
    </r>
  </si>
  <si>
    <r>
      <rPr>
        <sz val="11"/>
        <rFont val="Times New Roman"/>
        <family val="1"/>
      </rPr>
      <t>D-20</t>
    </r>
  </si>
  <si>
    <r>
      <rPr>
        <sz val="11"/>
        <rFont val="Times New Roman"/>
        <family val="1"/>
      </rPr>
      <t>D-21</t>
    </r>
  </si>
  <si>
    <r>
      <rPr>
        <sz val="11"/>
        <rFont val="Times New Roman"/>
        <family val="1"/>
      </rPr>
      <t>D-22</t>
    </r>
  </si>
  <si>
    <r>
      <rPr>
        <sz val="11"/>
        <rFont val="Times New Roman"/>
        <family val="1"/>
      </rPr>
      <t>C</t>
    </r>
  </si>
  <si>
    <r>
      <rPr>
        <sz val="11"/>
        <rFont val="Times New Roman"/>
        <family val="1"/>
      </rPr>
      <t>C-3</t>
    </r>
  </si>
  <si>
    <r>
      <rPr>
        <sz val="11"/>
        <rFont val="Times New Roman"/>
        <family val="1"/>
      </rPr>
      <t>C-4</t>
    </r>
  </si>
  <si>
    <r>
      <rPr>
        <sz val="11"/>
        <rFont val="Times New Roman"/>
        <family val="1"/>
      </rPr>
      <t>C-5</t>
    </r>
  </si>
  <si>
    <r>
      <rPr>
        <sz val="11"/>
        <rFont val="Times New Roman"/>
        <family val="1"/>
      </rPr>
      <t>C-6</t>
    </r>
  </si>
  <si>
    <r>
      <rPr>
        <sz val="11"/>
        <rFont val="Times New Roman"/>
        <family val="1"/>
      </rPr>
      <t>C-7</t>
    </r>
  </si>
  <si>
    <r>
      <rPr>
        <sz val="11"/>
        <rFont val="Times New Roman"/>
        <family val="1"/>
      </rPr>
      <t>C-8</t>
    </r>
  </si>
  <si>
    <r>
      <rPr>
        <sz val="11"/>
        <rFont val="Times New Roman"/>
        <family val="1"/>
      </rPr>
      <t>C-9</t>
    </r>
  </si>
  <si>
    <r>
      <rPr>
        <sz val="11"/>
        <rFont val="Times New Roman"/>
        <family val="1"/>
      </rPr>
      <t>C-10</t>
    </r>
  </si>
  <si>
    <r>
      <rPr>
        <sz val="11"/>
        <rFont val="Times New Roman"/>
        <family val="1"/>
      </rPr>
      <t>C-11</t>
    </r>
  </si>
  <si>
    <t>Nhóm 11</t>
  </si>
  <si>
    <r>
      <rPr>
        <sz val="11"/>
        <rFont val="Times New Roman"/>
        <family val="1"/>
      </rPr>
      <t>C-12</t>
    </r>
  </si>
  <si>
    <r>
      <rPr>
        <sz val="11"/>
        <rFont val="Times New Roman"/>
        <family val="1"/>
      </rPr>
      <t>C-13</t>
    </r>
  </si>
  <si>
    <r>
      <rPr>
        <sz val="11"/>
        <rFont val="Times New Roman"/>
        <family val="1"/>
      </rPr>
      <t>C-14</t>
    </r>
  </si>
  <si>
    <r>
      <rPr>
        <sz val="11"/>
        <rFont val="Times New Roman"/>
        <family val="1"/>
      </rPr>
      <t>C-15</t>
    </r>
  </si>
  <si>
    <r>
      <rPr>
        <sz val="11"/>
        <rFont val="Times New Roman"/>
        <family val="1"/>
      </rPr>
      <t>C-16</t>
    </r>
  </si>
  <si>
    <r>
      <rPr>
        <sz val="11"/>
        <rFont val="Times New Roman"/>
        <family val="1"/>
      </rPr>
      <t>C-17</t>
    </r>
  </si>
  <si>
    <r>
      <rPr>
        <sz val="11"/>
        <rFont val="Times New Roman"/>
        <family val="1"/>
      </rPr>
      <t>C-18</t>
    </r>
  </si>
  <si>
    <r>
      <rPr>
        <sz val="11"/>
        <rFont val="Times New Roman"/>
        <family val="1"/>
      </rPr>
      <t>C-19</t>
    </r>
  </si>
  <si>
    <r>
      <rPr>
        <sz val="11"/>
        <rFont val="Times New Roman"/>
        <family val="1"/>
      </rPr>
      <t>C-20</t>
    </r>
  </si>
  <si>
    <r>
      <rPr>
        <sz val="11"/>
        <rFont val="Times New Roman"/>
        <family val="1"/>
      </rPr>
      <t>B</t>
    </r>
  </si>
  <si>
    <r>
      <rPr>
        <sz val="11"/>
        <rFont val="Times New Roman"/>
        <family val="1"/>
      </rPr>
      <t>B-3</t>
    </r>
  </si>
  <si>
    <r>
      <rPr>
        <sz val="11"/>
        <rFont val="Times New Roman"/>
        <family val="1"/>
      </rPr>
      <t>B-4</t>
    </r>
  </si>
  <si>
    <r>
      <rPr>
        <sz val="11"/>
        <rFont val="Times New Roman"/>
        <family val="1"/>
      </rPr>
      <t>B-5</t>
    </r>
  </si>
  <si>
    <r>
      <rPr>
        <sz val="11"/>
        <rFont val="Times New Roman"/>
        <family val="1"/>
      </rPr>
      <t>B-6</t>
    </r>
  </si>
  <si>
    <r>
      <rPr>
        <sz val="11"/>
        <rFont val="Times New Roman"/>
        <family val="1"/>
      </rPr>
      <t>B-7</t>
    </r>
  </si>
  <si>
    <r>
      <rPr>
        <sz val="11"/>
        <rFont val="Times New Roman"/>
        <family val="1"/>
      </rPr>
      <t>B-8</t>
    </r>
  </si>
  <si>
    <r>
      <rPr>
        <sz val="11"/>
        <rFont val="Times New Roman"/>
        <family val="1"/>
      </rPr>
      <t>B-9</t>
    </r>
  </si>
  <si>
    <r>
      <rPr>
        <sz val="11"/>
        <rFont val="Times New Roman"/>
        <family val="1"/>
      </rPr>
      <t>B-10</t>
    </r>
  </si>
  <si>
    <r>
      <rPr>
        <sz val="11"/>
        <rFont val="Times New Roman"/>
        <family val="1"/>
      </rPr>
      <t>B-11</t>
    </r>
  </si>
  <si>
    <t>Nhóm 12</t>
  </si>
  <si>
    <r>
      <rPr>
        <sz val="11"/>
        <rFont val="Times New Roman"/>
        <family val="1"/>
      </rPr>
      <t>B-12</t>
    </r>
  </si>
  <si>
    <r>
      <rPr>
        <sz val="11"/>
        <rFont val="Times New Roman"/>
        <family val="1"/>
      </rPr>
      <t>B-13</t>
    </r>
  </si>
  <si>
    <r>
      <rPr>
        <sz val="11"/>
        <rFont val="Times New Roman"/>
        <family val="1"/>
      </rPr>
      <t>B-14</t>
    </r>
  </si>
  <si>
    <r>
      <rPr>
        <sz val="11"/>
        <rFont val="Times New Roman"/>
        <family val="1"/>
      </rPr>
      <t>B-15</t>
    </r>
  </si>
  <si>
    <r>
      <rPr>
        <sz val="11"/>
        <rFont val="Times New Roman"/>
        <family val="1"/>
      </rPr>
      <t>B-16</t>
    </r>
  </si>
  <si>
    <r>
      <rPr>
        <sz val="11"/>
        <rFont val="Times New Roman"/>
        <family val="1"/>
      </rPr>
      <t>B-17</t>
    </r>
  </si>
  <si>
    <r>
      <rPr>
        <sz val="11"/>
        <rFont val="Times New Roman"/>
        <family val="1"/>
      </rPr>
      <t>B-18</t>
    </r>
  </si>
  <si>
    <r>
      <rPr>
        <sz val="11"/>
        <rFont val="Times New Roman"/>
        <family val="1"/>
      </rPr>
      <t>B-19</t>
    </r>
  </si>
  <si>
    <r>
      <rPr>
        <sz val="11"/>
        <rFont val="Times New Roman"/>
        <family val="1"/>
      </rPr>
      <t>B-20</t>
    </r>
  </si>
  <si>
    <r>
      <rPr>
        <sz val="11"/>
        <rFont val="Times New Roman"/>
        <family val="1"/>
      </rPr>
      <t>A</t>
    </r>
  </si>
  <si>
    <r>
      <rPr>
        <sz val="11"/>
        <rFont val="Times New Roman"/>
        <family val="1"/>
      </rPr>
      <t>A-3</t>
    </r>
  </si>
  <si>
    <r>
      <rPr>
        <sz val="11"/>
        <rFont val="Times New Roman"/>
        <family val="1"/>
      </rPr>
      <t>A-4</t>
    </r>
  </si>
  <si>
    <r>
      <rPr>
        <sz val="11"/>
        <rFont val="Times New Roman"/>
        <family val="1"/>
      </rPr>
      <t>A-5</t>
    </r>
  </si>
  <si>
    <r>
      <rPr>
        <sz val="11"/>
        <rFont val="Times New Roman"/>
        <family val="1"/>
      </rPr>
      <t>A-6</t>
    </r>
  </si>
  <si>
    <r>
      <rPr>
        <sz val="11"/>
        <rFont val="Times New Roman"/>
        <family val="1"/>
      </rPr>
      <t>A-7</t>
    </r>
  </si>
  <si>
    <r>
      <rPr>
        <sz val="11"/>
        <rFont val="Times New Roman"/>
        <family val="1"/>
      </rPr>
      <t>A-8</t>
    </r>
  </si>
  <si>
    <r>
      <rPr>
        <sz val="11"/>
        <rFont val="Times New Roman"/>
        <family val="1"/>
      </rPr>
      <t>A-9</t>
    </r>
  </si>
  <si>
    <r>
      <rPr>
        <sz val="11"/>
        <rFont val="Times New Roman"/>
        <family val="1"/>
      </rPr>
      <t>A-10</t>
    </r>
  </si>
  <si>
    <r>
      <rPr>
        <sz val="11"/>
        <rFont val="Times New Roman"/>
        <family val="1"/>
      </rPr>
      <t>A-11</t>
    </r>
  </si>
  <si>
    <r>
      <rPr>
        <sz val="11"/>
        <rFont val="Times New Roman"/>
        <family val="1"/>
      </rPr>
      <t>A-12</t>
    </r>
  </si>
  <si>
    <r>
      <rPr>
        <sz val="11"/>
        <rFont val="Times New Roman"/>
        <family val="1"/>
      </rPr>
      <t>A-13</t>
    </r>
  </si>
  <si>
    <r>
      <rPr>
        <sz val="11"/>
        <rFont val="Times New Roman"/>
        <family val="1"/>
      </rPr>
      <t>A-14</t>
    </r>
  </si>
  <si>
    <r>
      <rPr>
        <sz val="11"/>
        <rFont val="Times New Roman"/>
        <family val="1"/>
      </rPr>
      <t>A-15</t>
    </r>
  </si>
  <si>
    <r>
      <rPr>
        <sz val="11"/>
        <rFont val="Times New Roman"/>
        <family val="1"/>
      </rPr>
      <t>A-16</t>
    </r>
  </si>
  <si>
    <r>
      <rPr>
        <sz val="11"/>
        <rFont val="Times New Roman"/>
        <family val="1"/>
      </rPr>
      <t>A-17</t>
    </r>
  </si>
  <si>
    <r>
      <rPr>
        <sz val="11"/>
        <rFont val="Times New Roman"/>
        <family val="1"/>
      </rPr>
      <t>A-18</t>
    </r>
  </si>
  <si>
    <r>
      <rPr>
        <sz val="11"/>
        <rFont val="Times New Roman"/>
        <family val="1"/>
      </rPr>
      <t>A-19</t>
    </r>
  </si>
  <si>
    <r>
      <rPr>
        <sz val="11"/>
        <rFont val="Times New Roman"/>
        <family val="1"/>
      </rPr>
      <t>A-20</t>
    </r>
  </si>
  <si>
    <r>
      <rPr>
        <sz val="11"/>
        <rFont val="Calibri"/>
        <family val="2"/>
      </rPr>
      <t>1. Số ghế: Số ghế màu trắng trên nền đen.</t>
    </r>
  </si>
  <si>
    <t>SÂN KHẤU</t>
  </si>
  <si>
    <r>
      <rPr>
        <sz val="11"/>
        <rFont val="Calibri"/>
        <family val="2"/>
      </rPr>
      <t xml:space="preserve">2: Số ghế: Đánh số tại mặt cắt của ốp lưng
</t>
    </r>
    <r>
      <rPr>
        <sz val="11"/>
        <rFont val="Calibri"/>
        <family val="2"/>
      </rPr>
      <t>gỗ</t>
    </r>
  </si>
  <si>
    <r>
      <rPr>
        <sz val="11"/>
        <rFont val="Calibri"/>
        <family val="2"/>
      </rPr>
      <t>Cách viết số ghế: Ví dụ: A-3; A-4....</t>
    </r>
  </si>
  <si>
    <r>
      <rPr>
        <b/>
        <sz val="14"/>
        <rFont val="Calibri"/>
        <family val="2"/>
      </rPr>
      <t>Xác nhận của khách hàng</t>
    </r>
  </si>
  <si>
    <r>
      <rPr>
        <sz val="11"/>
        <rFont val="Calibri"/>
        <family val="2"/>
      </rPr>
      <t>D-1</t>
    </r>
  </si>
  <si>
    <r>
      <rPr>
        <sz val="11"/>
        <rFont val="Calibri"/>
        <family val="2"/>
      </rPr>
      <t>D-2</t>
    </r>
  </si>
  <si>
    <r>
      <rPr>
        <sz val="11"/>
        <rFont val="Calibri"/>
        <family val="2"/>
      </rPr>
      <t>D-3</t>
    </r>
  </si>
  <si>
    <r>
      <rPr>
        <sz val="11"/>
        <rFont val="Calibri"/>
        <family val="2"/>
      </rPr>
      <t>D-4</t>
    </r>
  </si>
  <si>
    <r>
      <rPr>
        <sz val="11"/>
        <rFont val="Calibri"/>
        <family val="2"/>
      </rPr>
      <t>D-5</t>
    </r>
  </si>
  <si>
    <r>
      <rPr>
        <sz val="11"/>
        <rFont val="Calibri"/>
        <family val="2"/>
      </rPr>
      <t>D-6</t>
    </r>
  </si>
  <si>
    <r>
      <rPr>
        <sz val="11"/>
        <rFont val="Calibri"/>
        <family val="2"/>
      </rPr>
      <t>D</t>
    </r>
  </si>
  <si>
    <r>
      <rPr>
        <sz val="11"/>
        <rFont val="Calibri"/>
        <family val="2"/>
      </rPr>
      <t>D-7</t>
    </r>
  </si>
  <si>
    <r>
      <rPr>
        <sz val="11"/>
        <rFont val="Calibri"/>
        <family val="2"/>
      </rPr>
      <t>D-8</t>
    </r>
  </si>
  <si>
    <r>
      <rPr>
        <sz val="11"/>
        <rFont val="Calibri"/>
        <family val="2"/>
      </rPr>
      <t>D-15</t>
    </r>
  </si>
  <si>
    <r>
      <rPr>
        <sz val="11"/>
        <rFont val="Calibri"/>
        <family val="2"/>
      </rPr>
      <t>D-16</t>
    </r>
  </si>
  <si>
    <r>
      <rPr>
        <sz val="11"/>
        <rFont val="Calibri"/>
        <family val="2"/>
      </rPr>
      <t>C-2</t>
    </r>
  </si>
  <si>
    <r>
      <rPr>
        <sz val="11"/>
        <rFont val="Calibri"/>
        <family val="2"/>
      </rPr>
      <t>C-3</t>
    </r>
  </si>
  <si>
    <r>
      <rPr>
        <sz val="11"/>
        <rFont val="Calibri"/>
        <family val="2"/>
      </rPr>
      <t>C-4</t>
    </r>
  </si>
  <si>
    <r>
      <rPr>
        <sz val="11"/>
        <rFont val="Calibri"/>
        <family val="2"/>
      </rPr>
      <t>C-5</t>
    </r>
  </si>
  <si>
    <r>
      <rPr>
        <sz val="11"/>
        <rFont val="Calibri"/>
        <family val="2"/>
      </rPr>
      <t>C-6</t>
    </r>
  </si>
  <si>
    <r>
      <rPr>
        <sz val="11"/>
        <rFont val="Calibri"/>
        <family val="2"/>
      </rPr>
      <t>C</t>
    </r>
  </si>
  <si>
    <r>
      <rPr>
        <sz val="11"/>
        <rFont val="Calibri"/>
        <family val="2"/>
      </rPr>
      <t>C-7</t>
    </r>
  </si>
  <si>
    <r>
      <rPr>
        <sz val="11"/>
        <rFont val="Calibri"/>
        <family val="2"/>
      </rPr>
      <t>C-8</t>
    </r>
  </si>
  <si>
    <r>
      <rPr>
        <sz val="11"/>
        <rFont val="Calibri"/>
        <family val="2"/>
      </rPr>
      <t>C-15</t>
    </r>
  </si>
  <si>
    <r>
      <rPr>
        <sz val="11"/>
        <rFont val="Calibri"/>
        <family val="2"/>
      </rPr>
      <t>C-16</t>
    </r>
  </si>
  <si>
    <r>
      <rPr>
        <sz val="11"/>
        <rFont val="Calibri"/>
        <family val="2"/>
      </rPr>
      <t>C-17</t>
    </r>
  </si>
  <si>
    <r>
      <rPr>
        <sz val="11"/>
        <rFont val="Calibri"/>
        <family val="2"/>
      </rPr>
      <t>C-18</t>
    </r>
  </si>
  <si>
    <r>
      <rPr>
        <sz val="11"/>
        <rFont val="Calibri"/>
        <family val="2"/>
      </rPr>
      <t>C-19</t>
    </r>
  </si>
  <si>
    <r>
      <rPr>
        <sz val="11"/>
        <rFont val="Calibri"/>
        <family val="2"/>
      </rPr>
      <t>C-20</t>
    </r>
  </si>
  <si>
    <r>
      <rPr>
        <sz val="11"/>
        <rFont val="Calibri"/>
        <family val="2"/>
      </rPr>
      <t>B-2</t>
    </r>
  </si>
  <si>
    <r>
      <rPr>
        <sz val="11"/>
        <rFont val="Calibri"/>
        <family val="2"/>
      </rPr>
      <t>B-3</t>
    </r>
  </si>
  <si>
    <r>
      <rPr>
        <sz val="11"/>
        <rFont val="Calibri"/>
        <family val="2"/>
      </rPr>
      <t>B-4</t>
    </r>
  </si>
  <si>
    <r>
      <rPr>
        <sz val="11"/>
        <rFont val="Calibri"/>
        <family val="2"/>
      </rPr>
      <t>B-5</t>
    </r>
  </si>
  <si>
    <r>
      <rPr>
        <sz val="11"/>
        <rFont val="Calibri"/>
        <family val="2"/>
      </rPr>
      <t>B-6</t>
    </r>
  </si>
  <si>
    <r>
      <rPr>
        <sz val="11"/>
        <rFont val="Calibri"/>
        <family val="2"/>
      </rPr>
      <t>B</t>
    </r>
  </si>
  <si>
    <r>
      <rPr>
        <sz val="11"/>
        <rFont val="Calibri"/>
        <family val="2"/>
      </rPr>
      <t>B-7</t>
    </r>
  </si>
  <si>
    <r>
      <rPr>
        <sz val="11"/>
        <rFont val="Calibri"/>
        <family val="2"/>
      </rPr>
      <t>B-8</t>
    </r>
  </si>
  <si>
    <r>
      <rPr>
        <sz val="11"/>
        <rFont val="Calibri"/>
        <family val="2"/>
      </rPr>
      <t>B-15</t>
    </r>
  </si>
  <si>
    <r>
      <rPr>
        <sz val="11"/>
        <rFont val="Calibri"/>
        <family val="2"/>
      </rPr>
      <t>B-16</t>
    </r>
  </si>
  <si>
    <r>
      <rPr>
        <sz val="11"/>
        <rFont val="Calibri"/>
        <family val="2"/>
      </rPr>
      <t>B-17</t>
    </r>
  </si>
  <si>
    <r>
      <rPr>
        <sz val="11"/>
        <rFont val="Calibri"/>
        <family val="2"/>
      </rPr>
      <t>B-18</t>
    </r>
  </si>
  <si>
    <r>
      <rPr>
        <sz val="11"/>
        <rFont val="Calibri"/>
        <family val="2"/>
      </rPr>
      <t>B-19</t>
    </r>
  </si>
  <si>
    <r>
      <rPr>
        <sz val="11"/>
        <rFont val="Calibri"/>
        <family val="2"/>
      </rPr>
      <t>B-20</t>
    </r>
  </si>
  <si>
    <r>
      <rPr>
        <sz val="11"/>
        <rFont val="Calibri"/>
        <family val="2"/>
      </rPr>
      <t>A-1</t>
    </r>
  </si>
  <si>
    <r>
      <rPr>
        <sz val="11"/>
        <rFont val="Calibri"/>
        <family val="2"/>
      </rPr>
      <t>A-2</t>
    </r>
  </si>
  <si>
    <r>
      <rPr>
        <sz val="11"/>
        <rFont val="Calibri"/>
        <family val="2"/>
      </rPr>
      <t>A-3</t>
    </r>
  </si>
  <si>
    <r>
      <rPr>
        <sz val="11"/>
        <rFont val="Calibri"/>
        <family val="2"/>
      </rPr>
      <t>A-4</t>
    </r>
  </si>
  <si>
    <r>
      <rPr>
        <sz val="11"/>
        <rFont val="Calibri"/>
        <family val="2"/>
      </rPr>
      <t>A-5</t>
    </r>
  </si>
  <si>
    <r>
      <rPr>
        <sz val="11"/>
        <rFont val="Calibri"/>
        <family val="2"/>
      </rPr>
      <t>A-6</t>
    </r>
  </si>
  <si>
    <r>
      <rPr>
        <sz val="11"/>
        <rFont val="Calibri"/>
        <family val="2"/>
      </rPr>
      <t>A</t>
    </r>
  </si>
  <si>
    <r>
      <rPr>
        <sz val="11"/>
        <rFont val="Calibri"/>
        <family val="2"/>
      </rPr>
      <t>A-7</t>
    </r>
  </si>
  <si>
    <r>
      <rPr>
        <sz val="11"/>
        <rFont val="Calibri"/>
        <family val="2"/>
      </rPr>
      <t>A-8</t>
    </r>
  </si>
  <si>
    <r>
      <rPr>
        <sz val="11"/>
        <rFont val="Calibri"/>
        <family val="2"/>
      </rPr>
      <t>A-9</t>
    </r>
  </si>
  <si>
    <r>
      <rPr>
        <sz val="11"/>
        <rFont val="Calibri"/>
        <family val="2"/>
      </rPr>
      <t>A-10</t>
    </r>
  </si>
  <si>
    <r>
      <rPr>
        <sz val="11"/>
        <rFont val="Calibri"/>
        <family val="2"/>
      </rPr>
      <t>A-11</t>
    </r>
  </si>
  <si>
    <r>
      <rPr>
        <sz val="11"/>
        <rFont val="Calibri"/>
        <family val="2"/>
      </rPr>
      <t>A-12</t>
    </r>
  </si>
  <si>
    <r>
      <rPr>
        <sz val="11"/>
        <rFont val="Calibri"/>
        <family val="2"/>
      </rPr>
      <t>A-13</t>
    </r>
  </si>
  <si>
    <r>
      <rPr>
        <sz val="11"/>
        <rFont val="Calibri"/>
        <family val="2"/>
      </rPr>
      <t>A-14</t>
    </r>
  </si>
  <si>
    <r>
      <rPr>
        <sz val="11"/>
        <rFont val="Calibri"/>
        <family val="2"/>
      </rPr>
      <t>A-15</t>
    </r>
  </si>
  <si>
    <r>
      <rPr>
        <sz val="11"/>
        <rFont val="Calibri"/>
        <family val="2"/>
      </rPr>
      <t>A-16</t>
    </r>
  </si>
  <si>
    <r>
      <rPr>
        <sz val="11"/>
        <rFont val="Calibri"/>
        <family val="2"/>
      </rPr>
      <t>A-17</t>
    </r>
  </si>
  <si>
    <r>
      <rPr>
        <sz val="11"/>
        <rFont val="Calibri"/>
        <family val="2"/>
      </rPr>
      <t>A-18</t>
    </r>
  </si>
  <si>
    <r>
      <rPr>
        <sz val="11"/>
        <rFont val="Calibri"/>
        <family val="2"/>
      </rPr>
      <t>A-19</t>
    </r>
  </si>
  <si>
    <r>
      <rPr>
        <sz val="11"/>
        <rFont val="Calibri"/>
        <family val="2"/>
      </rPr>
      <t>A-20</t>
    </r>
  </si>
  <si>
    <r>
      <rPr>
        <sz val="11"/>
        <rFont val="Calibri"/>
        <family val="2"/>
      </rPr>
      <t>Z-1</t>
    </r>
  </si>
  <si>
    <r>
      <rPr>
        <sz val="11"/>
        <rFont val="Calibri"/>
        <family val="2"/>
      </rPr>
      <t>Z-2</t>
    </r>
  </si>
  <si>
    <r>
      <rPr>
        <sz val="11"/>
        <rFont val="Calibri"/>
        <family val="2"/>
      </rPr>
      <t>Z-3</t>
    </r>
  </si>
  <si>
    <r>
      <rPr>
        <sz val="11"/>
        <rFont val="Calibri"/>
        <family val="2"/>
      </rPr>
      <t>Z-4</t>
    </r>
  </si>
  <si>
    <r>
      <rPr>
        <sz val="11"/>
        <rFont val="Calibri"/>
        <family val="2"/>
      </rPr>
      <t>Y-5</t>
    </r>
  </si>
  <si>
    <r>
      <rPr>
        <sz val="11"/>
        <rFont val="Calibri"/>
        <family val="2"/>
      </rPr>
      <t>Y-6</t>
    </r>
  </si>
  <si>
    <r>
      <rPr>
        <sz val="11"/>
        <rFont val="Calibri"/>
        <family val="2"/>
      </rPr>
      <t>Z</t>
    </r>
  </si>
  <si>
    <r>
      <rPr>
        <sz val="11"/>
        <rFont val="Calibri"/>
        <family val="2"/>
      </rPr>
      <t>Z-7</t>
    </r>
  </si>
  <si>
    <r>
      <rPr>
        <sz val="11"/>
        <rFont val="Calibri"/>
        <family val="2"/>
      </rPr>
      <t>Z-8</t>
    </r>
  </si>
  <si>
    <r>
      <rPr>
        <sz val="11"/>
        <rFont val="Calibri"/>
        <family val="2"/>
      </rPr>
      <t>Z-9</t>
    </r>
  </si>
  <si>
    <r>
      <rPr>
        <sz val="11"/>
        <rFont val="Calibri"/>
        <family val="2"/>
      </rPr>
      <t>Z-10</t>
    </r>
  </si>
  <si>
    <r>
      <rPr>
        <sz val="11"/>
        <rFont val="Calibri"/>
        <family val="2"/>
      </rPr>
      <t>Z-11</t>
    </r>
  </si>
  <si>
    <r>
      <rPr>
        <sz val="11"/>
        <rFont val="Calibri"/>
        <family val="2"/>
      </rPr>
      <t>Z-12</t>
    </r>
  </si>
  <si>
    <r>
      <rPr>
        <sz val="11"/>
        <rFont val="Calibri"/>
        <family val="2"/>
      </rPr>
      <t>Z-13</t>
    </r>
  </si>
  <si>
    <r>
      <rPr>
        <sz val="11"/>
        <rFont val="Calibri"/>
        <family val="2"/>
      </rPr>
      <t>Z-14</t>
    </r>
  </si>
  <si>
    <r>
      <rPr>
        <sz val="11"/>
        <rFont val="Calibri"/>
        <family val="2"/>
      </rPr>
      <t>Z-15</t>
    </r>
  </si>
  <si>
    <r>
      <rPr>
        <sz val="11"/>
        <rFont val="Calibri"/>
        <family val="2"/>
      </rPr>
      <t>Z-16</t>
    </r>
  </si>
  <si>
    <r>
      <rPr>
        <sz val="11"/>
        <rFont val="Calibri"/>
        <family val="2"/>
      </rPr>
      <t>Z-17</t>
    </r>
  </si>
  <si>
    <r>
      <rPr>
        <sz val="11"/>
        <rFont val="Calibri"/>
        <family val="2"/>
      </rPr>
      <t>Z-18</t>
    </r>
  </si>
  <si>
    <r>
      <rPr>
        <sz val="11"/>
        <rFont val="Calibri"/>
        <family val="2"/>
      </rPr>
      <t>Z-19</t>
    </r>
  </si>
  <si>
    <r>
      <rPr>
        <sz val="11"/>
        <rFont val="Calibri"/>
        <family val="2"/>
      </rPr>
      <t>Z-20</t>
    </r>
  </si>
  <si>
    <r>
      <rPr>
        <sz val="11"/>
        <rFont val="Calibri"/>
        <family val="2"/>
      </rPr>
      <t>Z-21</t>
    </r>
  </si>
  <si>
    <r>
      <rPr>
        <sz val="11"/>
        <rFont val="Calibri"/>
        <family val="2"/>
      </rPr>
      <t>Z-22</t>
    </r>
  </si>
  <si>
    <r>
      <rPr>
        <sz val="11"/>
        <rFont val="Calibri"/>
        <family val="2"/>
      </rPr>
      <t>Y-1</t>
    </r>
  </si>
  <si>
    <r>
      <rPr>
        <sz val="11"/>
        <rFont val="Calibri"/>
        <family val="2"/>
      </rPr>
      <t>Y-2</t>
    </r>
  </si>
  <si>
    <r>
      <rPr>
        <sz val="11"/>
        <rFont val="Calibri"/>
        <family val="2"/>
      </rPr>
      <t>Y-3</t>
    </r>
  </si>
  <si>
    <r>
      <rPr>
        <sz val="11"/>
        <rFont val="Calibri"/>
        <family val="2"/>
      </rPr>
      <t>Y-4</t>
    </r>
  </si>
  <si>
    <r>
      <rPr>
        <sz val="11"/>
        <rFont val="Calibri"/>
        <family val="2"/>
      </rPr>
      <t>Y</t>
    </r>
  </si>
  <si>
    <r>
      <rPr>
        <sz val="11"/>
        <rFont val="Calibri"/>
        <family val="2"/>
      </rPr>
      <t>Y-7</t>
    </r>
  </si>
  <si>
    <r>
      <rPr>
        <sz val="11"/>
        <rFont val="Calibri"/>
        <family val="2"/>
      </rPr>
      <t>Y-8</t>
    </r>
  </si>
  <si>
    <r>
      <rPr>
        <sz val="11"/>
        <rFont val="Calibri"/>
        <family val="2"/>
      </rPr>
      <t>Y-9</t>
    </r>
  </si>
  <si>
    <r>
      <rPr>
        <sz val="11"/>
        <rFont val="Calibri"/>
        <family val="2"/>
      </rPr>
      <t>Y-10</t>
    </r>
  </si>
  <si>
    <r>
      <rPr>
        <sz val="11"/>
        <rFont val="Calibri"/>
        <family val="2"/>
      </rPr>
      <t>Y-11</t>
    </r>
  </si>
  <si>
    <r>
      <rPr>
        <sz val="11"/>
        <rFont val="Calibri"/>
        <family val="2"/>
      </rPr>
      <t>Y-12</t>
    </r>
  </si>
  <si>
    <r>
      <rPr>
        <sz val="11"/>
        <rFont val="Calibri"/>
        <family val="2"/>
      </rPr>
      <t>Y-13</t>
    </r>
  </si>
  <si>
    <r>
      <rPr>
        <sz val="11"/>
        <rFont val="Calibri"/>
        <family val="2"/>
      </rPr>
      <t>Y-14</t>
    </r>
  </si>
  <si>
    <r>
      <rPr>
        <sz val="11"/>
        <rFont val="Calibri"/>
        <family val="2"/>
      </rPr>
      <t>Y-15</t>
    </r>
  </si>
  <si>
    <r>
      <rPr>
        <sz val="11"/>
        <rFont val="Calibri"/>
        <family val="2"/>
      </rPr>
      <t>Y-16</t>
    </r>
  </si>
  <si>
    <r>
      <rPr>
        <sz val="11"/>
        <rFont val="Calibri"/>
        <family val="2"/>
      </rPr>
      <t>Y-17</t>
    </r>
  </si>
  <si>
    <r>
      <rPr>
        <sz val="11"/>
        <rFont val="Calibri"/>
        <family val="2"/>
      </rPr>
      <t>Y-18</t>
    </r>
  </si>
  <si>
    <r>
      <rPr>
        <sz val="11"/>
        <rFont val="Calibri"/>
        <family val="2"/>
      </rPr>
      <t>Y-19</t>
    </r>
  </si>
  <si>
    <r>
      <rPr>
        <sz val="11"/>
        <rFont val="Calibri"/>
        <family val="2"/>
      </rPr>
      <t>Y-20</t>
    </r>
  </si>
  <si>
    <r>
      <rPr>
        <sz val="11"/>
        <rFont val="Calibri"/>
        <family val="2"/>
      </rPr>
      <t>Y-21</t>
    </r>
  </si>
  <si>
    <r>
      <rPr>
        <sz val="11"/>
        <rFont val="Calibri"/>
        <family val="2"/>
      </rPr>
      <t>Y-22</t>
    </r>
  </si>
  <si>
    <r>
      <rPr>
        <sz val="11"/>
        <rFont val="Calibri"/>
        <family val="2"/>
      </rPr>
      <t>X-1</t>
    </r>
  </si>
  <si>
    <r>
      <rPr>
        <sz val="11"/>
        <rFont val="Calibri"/>
        <family val="2"/>
      </rPr>
      <t>X-2</t>
    </r>
  </si>
  <si>
    <r>
      <rPr>
        <sz val="11"/>
        <rFont val="Calibri"/>
        <family val="2"/>
      </rPr>
      <t>X-3</t>
    </r>
  </si>
  <si>
    <r>
      <rPr>
        <sz val="11"/>
        <rFont val="Calibri"/>
        <family val="2"/>
      </rPr>
      <t>X-4</t>
    </r>
  </si>
  <si>
    <r>
      <rPr>
        <sz val="11"/>
        <rFont val="Calibri"/>
        <family val="2"/>
      </rPr>
      <t>X-5</t>
    </r>
  </si>
  <si>
    <r>
      <rPr>
        <sz val="11"/>
        <rFont val="Calibri"/>
        <family val="2"/>
      </rPr>
      <t>X-6</t>
    </r>
  </si>
  <si>
    <r>
      <rPr>
        <sz val="11"/>
        <rFont val="Calibri"/>
        <family val="2"/>
      </rPr>
      <t>X</t>
    </r>
  </si>
  <si>
    <r>
      <rPr>
        <sz val="11"/>
        <rFont val="Calibri"/>
        <family val="2"/>
      </rPr>
      <t>X-7</t>
    </r>
  </si>
  <si>
    <r>
      <rPr>
        <sz val="11"/>
        <rFont val="Calibri"/>
        <family val="2"/>
      </rPr>
      <t>X-8</t>
    </r>
  </si>
  <si>
    <r>
      <rPr>
        <sz val="11"/>
        <rFont val="Calibri"/>
        <family val="2"/>
      </rPr>
      <t>X-9</t>
    </r>
  </si>
  <si>
    <r>
      <rPr>
        <sz val="11"/>
        <rFont val="Calibri"/>
        <family val="2"/>
      </rPr>
      <t>X-10</t>
    </r>
  </si>
  <si>
    <r>
      <rPr>
        <sz val="11"/>
        <rFont val="Calibri"/>
        <family val="2"/>
      </rPr>
      <t>X-11</t>
    </r>
  </si>
  <si>
    <r>
      <rPr>
        <sz val="11"/>
        <rFont val="Calibri"/>
        <family val="2"/>
      </rPr>
      <t>X-12</t>
    </r>
  </si>
  <si>
    <r>
      <rPr>
        <sz val="11"/>
        <rFont val="Calibri"/>
        <family val="2"/>
      </rPr>
      <t>X-13</t>
    </r>
  </si>
  <si>
    <r>
      <rPr>
        <sz val="11"/>
        <rFont val="Calibri"/>
        <family val="2"/>
      </rPr>
      <t>X-14</t>
    </r>
  </si>
  <si>
    <r>
      <rPr>
        <sz val="11"/>
        <rFont val="Calibri"/>
        <family val="2"/>
      </rPr>
      <t>X-15</t>
    </r>
  </si>
  <si>
    <r>
      <rPr>
        <sz val="11"/>
        <rFont val="Calibri"/>
        <family val="2"/>
      </rPr>
      <t>X-16</t>
    </r>
  </si>
  <si>
    <r>
      <rPr>
        <sz val="11"/>
        <rFont val="Calibri"/>
        <family val="2"/>
      </rPr>
      <t>X-17</t>
    </r>
  </si>
  <si>
    <r>
      <rPr>
        <sz val="11"/>
        <rFont val="Calibri"/>
        <family val="2"/>
      </rPr>
      <t>X-18</t>
    </r>
  </si>
  <si>
    <r>
      <rPr>
        <sz val="11"/>
        <rFont val="Calibri"/>
        <family val="2"/>
      </rPr>
      <t>X-19</t>
    </r>
  </si>
  <si>
    <r>
      <rPr>
        <sz val="11"/>
        <rFont val="Calibri"/>
        <family val="2"/>
      </rPr>
      <t>X-20</t>
    </r>
  </si>
  <si>
    <r>
      <rPr>
        <sz val="11"/>
        <rFont val="Calibri"/>
        <family val="2"/>
      </rPr>
      <t>X-21</t>
    </r>
  </si>
  <si>
    <r>
      <rPr>
        <sz val="11"/>
        <rFont val="Calibri"/>
        <family val="2"/>
      </rPr>
      <t>X-22</t>
    </r>
  </si>
  <si>
    <r>
      <rPr>
        <sz val="11"/>
        <rFont val="Calibri"/>
        <family val="2"/>
      </rPr>
      <t>W-1</t>
    </r>
  </si>
  <si>
    <r>
      <rPr>
        <sz val="11"/>
        <rFont val="Calibri"/>
        <family val="2"/>
      </rPr>
      <t>W-2</t>
    </r>
  </si>
  <si>
    <r>
      <rPr>
        <sz val="11"/>
        <rFont val="Calibri"/>
        <family val="2"/>
      </rPr>
      <t>W-3</t>
    </r>
  </si>
  <si>
    <r>
      <rPr>
        <sz val="11"/>
        <rFont val="Calibri"/>
        <family val="2"/>
      </rPr>
      <t>W-4</t>
    </r>
  </si>
  <si>
    <r>
      <rPr>
        <sz val="11"/>
        <rFont val="Calibri"/>
        <family val="2"/>
      </rPr>
      <t>W-5</t>
    </r>
  </si>
  <si>
    <r>
      <rPr>
        <sz val="11"/>
        <rFont val="Calibri"/>
        <family val="2"/>
      </rPr>
      <t>W-6</t>
    </r>
  </si>
  <si>
    <r>
      <rPr>
        <sz val="11"/>
        <rFont val="Calibri"/>
        <family val="2"/>
      </rPr>
      <t>W</t>
    </r>
  </si>
  <si>
    <r>
      <rPr>
        <sz val="11"/>
        <rFont val="Calibri"/>
        <family val="2"/>
      </rPr>
      <t>W-7</t>
    </r>
  </si>
  <si>
    <r>
      <rPr>
        <sz val="11"/>
        <rFont val="Calibri"/>
        <family val="2"/>
      </rPr>
      <t>W-8</t>
    </r>
  </si>
  <si>
    <r>
      <rPr>
        <sz val="11"/>
        <rFont val="Calibri"/>
        <family val="2"/>
      </rPr>
      <t>W-9</t>
    </r>
  </si>
  <si>
    <r>
      <rPr>
        <sz val="11"/>
        <rFont val="Calibri"/>
        <family val="2"/>
      </rPr>
      <t>W-10</t>
    </r>
  </si>
  <si>
    <r>
      <rPr>
        <sz val="11"/>
        <rFont val="Calibri"/>
        <family val="2"/>
      </rPr>
      <t>W-11</t>
    </r>
  </si>
  <si>
    <r>
      <rPr>
        <sz val="11"/>
        <rFont val="Calibri"/>
        <family val="2"/>
      </rPr>
      <t>W-12</t>
    </r>
  </si>
  <si>
    <r>
      <rPr>
        <sz val="11"/>
        <rFont val="Calibri"/>
        <family val="2"/>
      </rPr>
      <t>W-13</t>
    </r>
  </si>
  <si>
    <r>
      <rPr>
        <sz val="11"/>
        <rFont val="Calibri"/>
        <family val="2"/>
      </rPr>
      <t>W-14</t>
    </r>
  </si>
  <si>
    <r>
      <rPr>
        <sz val="11"/>
        <rFont val="Calibri"/>
        <family val="2"/>
      </rPr>
      <t>W-15</t>
    </r>
  </si>
  <si>
    <r>
      <rPr>
        <sz val="11"/>
        <rFont val="Calibri"/>
        <family val="2"/>
      </rPr>
      <t>W-16</t>
    </r>
  </si>
  <si>
    <r>
      <rPr>
        <sz val="11"/>
        <rFont val="Calibri"/>
        <family val="2"/>
      </rPr>
      <t>W-17</t>
    </r>
  </si>
  <si>
    <r>
      <rPr>
        <sz val="11"/>
        <rFont val="Calibri"/>
        <family val="2"/>
      </rPr>
      <t>W-18</t>
    </r>
  </si>
  <si>
    <r>
      <rPr>
        <sz val="11"/>
        <rFont val="Calibri"/>
        <family val="2"/>
      </rPr>
      <t>W-19</t>
    </r>
  </si>
  <si>
    <r>
      <rPr>
        <sz val="11"/>
        <rFont val="Calibri"/>
        <family val="2"/>
      </rPr>
      <t>W-20</t>
    </r>
  </si>
  <si>
    <r>
      <rPr>
        <sz val="11"/>
        <rFont val="Calibri"/>
        <family val="2"/>
      </rPr>
      <t>W-21</t>
    </r>
  </si>
  <si>
    <r>
      <rPr>
        <sz val="11"/>
        <rFont val="Calibri"/>
        <family val="2"/>
      </rPr>
      <t>W-22</t>
    </r>
  </si>
  <si>
    <r>
      <rPr>
        <sz val="11"/>
        <rFont val="Calibri"/>
        <family val="2"/>
      </rPr>
      <t>V-2</t>
    </r>
  </si>
  <si>
    <r>
      <rPr>
        <sz val="11"/>
        <rFont val="Calibri"/>
        <family val="2"/>
      </rPr>
      <t>V-3</t>
    </r>
  </si>
  <si>
    <r>
      <rPr>
        <sz val="11"/>
        <rFont val="Calibri"/>
        <family val="2"/>
      </rPr>
      <t>V-4</t>
    </r>
  </si>
  <si>
    <r>
      <rPr>
        <sz val="11"/>
        <rFont val="Calibri"/>
        <family val="2"/>
      </rPr>
      <t>V-5</t>
    </r>
  </si>
  <si>
    <r>
      <rPr>
        <sz val="11"/>
        <rFont val="Calibri"/>
        <family val="2"/>
      </rPr>
      <t>V-6</t>
    </r>
  </si>
  <si>
    <r>
      <rPr>
        <sz val="11"/>
        <rFont val="Calibri"/>
        <family val="2"/>
      </rPr>
      <t>V</t>
    </r>
  </si>
  <si>
    <r>
      <rPr>
        <sz val="11"/>
        <rFont val="Calibri"/>
        <family val="2"/>
      </rPr>
      <t>V-7</t>
    </r>
  </si>
  <si>
    <r>
      <rPr>
        <sz val="11"/>
        <rFont val="Calibri"/>
        <family val="2"/>
      </rPr>
      <t>V-8</t>
    </r>
  </si>
  <si>
    <r>
      <rPr>
        <sz val="11"/>
        <rFont val="Calibri"/>
        <family val="2"/>
      </rPr>
      <t>V-9</t>
    </r>
  </si>
  <si>
    <r>
      <rPr>
        <sz val="11"/>
        <rFont val="Calibri"/>
        <family val="2"/>
      </rPr>
      <t>V-10</t>
    </r>
  </si>
  <si>
    <r>
      <rPr>
        <sz val="11"/>
        <rFont val="Calibri"/>
        <family val="2"/>
      </rPr>
      <t>V-11</t>
    </r>
  </si>
  <si>
    <r>
      <rPr>
        <sz val="11"/>
        <rFont val="Calibri"/>
        <family val="2"/>
      </rPr>
      <t>V-12</t>
    </r>
  </si>
  <si>
    <r>
      <rPr>
        <sz val="11"/>
        <rFont val="Calibri"/>
        <family val="2"/>
      </rPr>
      <t>V-13</t>
    </r>
  </si>
  <si>
    <r>
      <rPr>
        <sz val="11"/>
        <rFont val="Calibri"/>
        <family val="2"/>
      </rPr>
      <t>V-14</t>
    </r>
  </si>
  <si>
    <r>
      <rPr>
        <sz val="11"/>
        <rFont val="Calibri"/>
        <family val="2"/>
      </rPr>
      <t>V-15</t>
    </r>
  </si>
  <si>
    <r>
      <rPr>
        <sz val="11"/>
        <rFont val="Calibri"/>
        <family val="2"/>
      </rPr>
      <t>V-16</t>
    </r>
  </si>
  <si>
    <r>
      <rPr>
        <sz val="11"/>
        <rFont val="Calibri"/>
        <family val="2"/>
      </rPr>
      <t>V-17</t>
    </r>
  </si>
  <si>
    <r>
      <rPr>
        <sz val="11"/>
        <rFont val="Calibri"/>
        <family val="2"/>
      </rPr>
      <t>V-18</t>
    </r>
  </si>
  <si>
    <r>
      <rPr>
        <sz val="11"/>
        <rFont val="Calibri"/>
        <family val="2"/>
      </rPr>
      <t>V-19</t>
    </r>
  </si>
  <si>
    <r>
      <rPr>
        <sz val="11"/>
        <rFont val="Calibri"/>
        <family val="2"/>
      </rPr>
      <t>V-20</t>
    </r>
  </si>
  <si>
    <r>
      <rPr>
        <sz val="11"/>
        <rFont val="Calibri"/>
        <family val="2"/>
      </rPr>
      <t>V-21</t>
    </r>
  </si>
  <si>
    <r>
      <rPr>
        <sz val="11"/>
        <rFont val="Calibri"/>
        <family val="2"/>
      </rPr>
      <t>V-22</t>
    </r>
  </si>
  <si>
    <r>
      <rPr>
        <sz val="12"/>
        <rFont val="Calibri"/>
        <family val="2"/>
      </rPr>
      <t xml:space="preserve">1. Số ghế: Số ghế màu trắng trên
</t>
    </r>
    <r>
      <rPr>
        <sz val="12"/>
        <rFont val="Calibri"/>
        <family val="2"/>
      </rPr>
      <t>nền đen.</t>
    </r>
  </si>
  <si>
    <r>
      <rPr>
        <sz val="12"/>
        <rFont val="Calibri"/>
        <family val="2"/>
      </rPr>
      <t xml:space="preserve">2: Số ghế: Đánh số tại mặt cắt
</t>
    </r>
    <r>
      <rPr>
        <sz val="12"/>
        <rFont val="Calibri"/>
        <family val="2"/>
      </rPr>
      <t>của ốp lưng gỗ</t>
    </r>
  </si>
  <si>
    <r>
      <rPr>
        <sz val="12"/>
        <rFont val="Calibri"/>
        <family val="2"/>
      </rPr>
      <t xml:space="preserve">Cách viết số ghế: Ví dụ: A-3; A-
</t>
    </r>
    <r>
      <rPr>
        <sz val="12"/>
        <rFont val="Calibri"/>
        <family val="2"/>
      </rPr>
      <t>4....</t>
    </r>
  </si>
  <si>
    <t>SỐ GHẾ TẠI TẦNG 2</t>
  </si>
  <si>
    <t>SỐ GHẾ TẠI TẦNG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</si>
</sst>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3"/>
      <scheme val="minor"/>
    </font>
    <font>
      <sz val="13"/>
      <name val="Times"/>
      <family val="2"/>
    </font>
    <font>
      <sz val="13"/>
      <color theme="1"/>
      <name val="Times"/>
      <family val="2"/>
    </font>
    <font>
      <b/>
      <sz val="15"/>
      <color theme="1"/>
      <name val="Times New Roman"/>
      <family val="1"/>
    </font>
    <font>
      <b/>
      <sz val="13"/>
      <name val="Times"/>
      <family val="2"/>
    </font>
    <font>
      <b/>
      <sz val="13"/>
      <color theme="1"/>
      <name val="Times"/>
      <family val="2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3"/>
      <name val="Times"/>
      <charset val="163"/>
    </font>
    <font>
      <b/>
      <sz val="13"/>
      <color rgb="FF000000"/>
      <name val="Times"/>
      <charset val="163"/>
    </font>
    <font>
      <sz val="13"/>
      <color rgb="FF000000"/>
      <name val="Times"/>
      <family val="2"/>
    </font>
    <font>
      <sz val="13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9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2" xfId="0" applyFont="1" applyBorder="1" applyAlignment="1">
      <alignment horizontal="center" vertical="center"/>
    </xf>
    <xf numFmtId="0" fontId="0" fillId="0" borderId="1" xfId="0" applyBorder="1"/>
    <xf numFmtId="0" fontId="7" fillId="2" borderId="4" xfId="2" applyFont="1" applyFill="1" applyBorder="1" applyAlignment="1">
      <alignment horizontal="center" vertical="top" wrapText="1"/>
    </xf>
    <xf numFmtId="0" fontId="7" fillId="2" borderId="5" xfId="2" applyFont="1" applyFill="1" applyBorder="1" applyAlignment="1">
      <alignment horizontal="center" vertical="top" wrapText="1"/>
    </xf>
    <xf numFmtId="0" fontId="13" fillId="3" borderId="4" xfId="2" applyFill="1" applyBorder="1" applyAlignment="1">
      <alignment vertical="center" wrapText="1"/>
    </xf>
    <xf numFmtId="0" fontId="13" fillId="3" borderId="5" xfId="2" applyFill="1" applyBorder="1" applyAlignment="1">
      <alignment vertical="center" wrapText="1"/>
    </xf>
    <xf numFmtId="0" fontId="13" fillId="3" borderId="6" xfId="2" applyFill="1" applyBorder="1" applyAlignment="1">
      <alignment vertical="center" wrapText="1"/>
    </xf>
    <xf numFmtId="0" fontId="13" fillId="0" borderId="4" xfId="2" applyFill="1" applyBorder="1" applyAlignment="1">
      <alignment horizontal="left" wrapText="1"/>
    </xf>
    <xf numFmtId="0" fontId="13" fillId="0" borderId="5" xfId="2" applyFill="1" applyBorder="1" applyAlignment="1">
      <alignment horizontal="left" wrapText="1"/>
    </xf>
    <xf numFmtId="0" fontId="13" fillId="3" borderId="7" xfId="2" applyFill="1" applyBorder="1" applyAlignment="1">
      <alignment vertical="center" wrapText="1"/>
    </xf>
    <xf numFmtId="0" fontId="7" fillId="2" borderId="7" xfId="2" applyFont="1" applyFill="1" applyBorder="1" applyAlignment="1">
      <alignment horizontal="center" vertical="top" wrapText="1"/>
    </xf>
    <xf numFmtId="0" fontId="13" fillId="0" borderId="0" xfId="2" applyFill="1" applyBorder="1" applyAlignment="1">
      <alignment horizontal="left" vertical="top"/>
    </xf>
    <xf numFmtId="0" fontId="13" fillId="4" borderId="0" xfId="2" applyFont="1" applyFill="1" applyBorder="1" applyAlignment="1">
      <alignment horizontal="left" vertical="top"/>
    </xf>
    <xf numFmtId="0" fontId="13" fillId="4" borderId="0" xfId="2" applyFill="1" applyBorder="1" applyAlignment="1">
      <alignment horizontal="left" vertical="top"/>
    </xf>
    <xf numFmtId="0" fontId="13" fillId="0" borderId="4" xfId="2" applyFont="1" applyFill="1" applyBorder="1" applyAlignment="1">
      <alignment horizontal="left" wrapText="1"/>
    </xf>
    <xf numFmtId="0" fontId="7" fillId="0" borderId="4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0" fontId="7" fillId="0" borderId="6" xfId="2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0" fontId="13" fillId="5" borderId="0" xfId="2" applyFill="1" applyBorder="1" applyAlignment="1">
      <alignment horizontal="left" vertical="top"/>
    </xf>
    <xf numFmtId="0" fontId="13" fillId="0" borderId="4" xfId="2" applyFill="1" applyBorder="1" applyAlignment="1">
      <alignment vertical="center" wrapText="1"/>
    </xf>
    <xf numFmtId="0" fontId="13" fillId="0" borderId="5" xfId="2" applyFill="1" applyBorder="1" applyAlignment="1">
      <alignment vertical="center" wrapText="1"/>
    </xf>
    <xf numFmtId="0" fontId="13" fillId="0" borderId="7" xfId="2" applyFill="1" applyBorder="1" applyAlignment="1">
      <alignment vertical="center" wrapText="1"/>
    </xf>
    <xf numFmtId="0" fontId="13" fillId="0" borderId="6" xfId="2" applyFill="1" applyBorder="1" applyAlignment="1">
      <alignment vertical="center" wrapText="1"/>
    </xf>
    <xf numFmtId="0" fontId="13" fillId="5" borderId="0" xfId="2" applyFont="1" applyFill="1" applyBorder="1" applyAlignment="1">
      <alignment horizontal="left" vertical="top"/>
    </xf>
    <xf numFmtId="0" fontId="13" fillId="0" borderId="4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13" fillId="0" borderId="4" xfId="2" applyFill="1" applyBorder="1" applyAlignment="1">
      <alignment horizontal="center" wrapText="1"/>
    </xf>
    <xf numFmtId="0" fontId="13" fillId="0" borderId="5" xfId="2" applyFill="1" applyBorder="1" applyAlignment="1">
      <alignment horizontal="center" wrapText="1"/>
    </xf>
    <xf numFmtId="0" fontId="13" fillId="0" borderId="7" xfId="2" applyFill="1" applyBorder="1" applyAlignment="1">
      <alignment horizontal="left" wrapText="1"/>
    </xf>
    <xf numFmtId="0" fontId="13" fillId="0" borderId="4" xfId="2" applyFill="1" applyBorder="1" applyAlignment="1">
      <alignment horizontal="center" wrapText="1"/>
    </xf>
    <xf numFmtId="0" fontId="13" fillId="0" borderId="5" xfId="2" applyFill="1" applyBorder="1" applyAlignment="1">
      <alignment horizontal="center" wrapText="1"/>
    </xf>
    <xf numFmtId="0" fontId="13" fillId="0" borderId="6" xfId="2" applyFill="1" applyBorder="1" applyAlignment="1">
      <alignment horizontal="left" wrapText="1"/>
    </xf>
    <xf numFmtId="0" fontId="14" fillId="0" borderId="4" xfId="2" applyFont="1" applyFill="1" applyBorder="1" applyAlignment="1">
      <alignment horizontal="left" vertical="center" wrapText="1"/>
    </xf>
    <xf numFmtId="0" fontId="14" fillId="0" borderId="6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vertical="center" wrapText="1"/>
    </xf>
    <xf numFmtId="0" fontId="6" fillId="3" borderId="0" xfId="2" applyFont="1" applyFill="1" applyBorder="1" applyAlignment="1">
      <alignment horizontal="center" vertical="top"/>
    </xf>
    <xf numFmtId="0" fontId="13" fillId="0" borderId="4" xfId="2" applyFill="1" applyBorder="1" applyAlignment="1">
      <alignment horizontal="left" vertical="top" wrapText="1"/>
    </xf>
    <xf numFmtId="0" fontId="13" fillId="0" borderId="6" xfId="2" applyFill="1" applyBorder="1" applyAlignment="1">
      <alignment horizontal="left" vertical="top" wrapText="1"/>
    </xf>
    <xf numFmtId="0" fontId="13" fillId="0" borderId="5" xfId="2" applyFill="1" applyBorder="1" applyAlignment="1">
      <alignment horizontal="left" vertical="top" wrapText="1"/>
    </xf>
    <xf numFmtId="0" fontId="14" fillId="0" borderId="4" xfId="2" applyFont="1" applyFill="1" applyBorder="1" applyAlignment="1">
      <alignment horizontal="left" vertical="top" wrapText="1"/>
    </xf>
    <xf numFmtId="0" fontId="14" fillId="0" borderId="6" xfId="2" applyFont="1" applyFill="1" applyBorder="1" applyAlignment="1">
      <alignment horizontal="left" vertical="top" wrapText="1"/>
    </xf>
    <xf numFmtId="0" fontId="14" fillId="0" borderId="5" xfId="2" applyFont="1" applyFill="1" applyBorder="1" applyAlignment="1">
      <alignment horizontal="left" vertical="top" wrapText="1"/>
    </xf>
    <xf numFmtId="0" fontId="15" fillId="0" borderId="0" xfId="2" applyFont="1" applyFill="1" applyBorder="1" applyAlignment="1">
      <alignment horizontal="left" vertical="top"/>
    </xf>
    <xf numFmtId="0" fontId="14" fillId="0" borderId="7" xfId="2" applyFont="1" applyFill="1" applyBorder="1" applyAlignment="1">
      <alignment horizontal="left" vertical="top" wrapText="1"/>
    </xf>
    <xf numFmtId="0" fontId="14" fillId="0" borderId="4" xfId="2" applyFont="1" applyFill="1" applyBorder="1" applyAlignment="1">
      <alignment horizontal="center" vertical="top" wrapText="1"/>
    </xf>
    <xf numFmtId="0" fontId="14" fillId="0" borderId="5" xfId="2" applyFont="1" applyFill="1" applyBorder="1" applyAlignment="1">
      <alignment horizontal="center" vertical="top" wrapText="1"/>
    </xf>
    <xf numFmtId="0" fontId="14" fillId="0" borderId="7" xfId="2" applyFont="1" applyFill="1" applyBorder="1" applyAlignment="1">
      <alignment horizontal="center" vertical="top" wrapText="1"/>
    </xf>
    <xf numFmtId="0" fontId="14" fillId="0" borderId="4" xfId="2" applyFont="1" applyFill="1" applyBorder="1" applyAlignment="1">
      <alignment horizontal="right" vertical="top" wrapText="1"/>
    </xf>
    <xf numFmtId="0" fontId="14" fillId="0" borderId="5" xfId="2" applyFont="1" applyFill="1" applyBorder="1" applyAlignment="1">
      <alignment horizontal="right" vertical="top" wrapText="1"/>
    </xf>
    <xf numFmtId="0" fontId="14" fillId="2" borderId="7" xfId="2" applyFont="1" applyFill="1" applyBorder="1" applyAlignment="1">
      <alignment horizontal="center" vertical="top" wrapText="1"/>
    </xf>
    <xf numFmtId="0" fontId="14" fillId="2" borderId="4" xfId="2" applyFont="1" applyFill="1" applyBorder="1" applyAlignment="1">
      <alignment horizontal="right" vertical="top" wrapText="1"/>
    </xf>
    <xf numFmtId="0" fontId="14" fillId="2" borderId="5" xfId="2" applyFont="1" applyFill="1" applyBorder="1" applyAlignment="1">
      <alignment horizontal="right" vertical="top" wrapText="1"/>
    </xf>
    <xf numFmtId="0" fontId="14" fillId="2" borderId="7" xfId="2" applyFont="1" applyFill="1" applyBorder="1" applyAlignment="1">
      <alignment horizontal="left" vertical="top" wrapText="1" indent="1"/>
    </xf>
    <xf numFmtId="0" fontId="14" fillId="2" borderId="4" xfId="2" applyFont="1" applyFill="1" applyBorder="1" applyAlignment="1">
      <alignment horizontal="right" vertical="top" wrapText="1" indent="1"/>
    </xf>
    <xf numFmtId="0" fontId="14" fillId="2" borderId="5" xfId="2" applyFont="1" applyFill="1" applyBorder="1" applyAlignment="1">
      <alignment horizontal="right" vertical="top" wrapText="1" indent="1"/>
    </xf>
    <xf numFmtId="0" fontId="14" fillId="0" borderId="7" xfId="2" applyFont="1" applyFill="1" applyBorder="1" applyAlignment="1">
      <alignment horizontal="right" vertical="top" wrapText="1"/>
    </xf>
    <xf numFmtId="0" fontId="14" fillId="0" borderId="4" xfId="2" applyFont="1" applyFill="1" applyBorder="1" applyAlignment="1">
      <alignment horizontal="left" vertical="top" wrapText="1" indent="1"/>
    </xf>
    <xf numFmtId="0" fontId="14" fillId="0" borderId="5" xfId="2" applyFont="1" applyFill="1" applyBorder="1" applyAlignment="1">
      <alignment horizontal="left" vertical="top" wrapText="1" indent="1"/>
    </xf>
    <xf numFmtId="0" fontId="14" fillId="2" borderId="7" xfId="2" applyFont="1" applyFill="1" applyBorder="1" applyAlignment="1">
      <alignment horizontal="left" vertical="top" wrapText="1"/>
    </xf>
    <xf numFmtId="0" fontId="17" fillId="0" borderId="4" xfId="2" applyFont="1" applyFill="1" applyBorder="1" applyAlignment="1">
      <alignment horizontal="left" vertical="top" wrapText="1" indent="4"/>
    </xf>
    <xf numFmtId="0" fontId="17" fillId="0" borderId="6" xfId="2" applyFont="1" applyFill="1" applyBorder="1" applyAlignment="1">
      <alignment horizontal="left" vertical="top" wrapText="1" indent="4"/>
    </xf>
    <xf numFmtId="0" fontId="17" fillId="0" borderId="5" xfId="2" applyFont="1" applyFill="1" applyBorder="1" applyAlignment="1">
      <alignment horizontal="left" vertical="top" wrapText="1" indent="4"/>
    </xf>
    <xf numFmtId="0" fontId="18" fillId="0" borderId="4" xfId="2" applyFont="1" applyFill="1" applyBorder="1" applyAlignment="1">
      <alignment horizontal="left" vertical="top" wrapText="1" indent="7"/>
    </xf>
    <xf numFmtId="0" fontId="18" fillId="0" borderId="6" xfId="2" applyFont="1" applyFill="1" applyBorder="1" applyAlignment="1">
      <alignment horizontal="left" vertical="top" wrapText="1" indent="7"/>
    </xf>
    <xf numFmtId="0" fontId="18" fillId="0" borderId="5" xfId="2" applyFont="1" applyFill="1" applyBorder="1" applyAlignment="1">
      <alignment horizontal="left" vertical="top" wrapText="1" indent="7"/>
    </xf>
  </cellXfs>
  <cellStyles count="3">
    <cellStyle name="Normal" xfId="0" builtinId="0"/>
    <cellStyle name="Normal 2" xfId="2"/>
    <cellStyle name="Normal_mau T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ch&#237;nh%20th&#7913;c%20d&#7921;%20l&#7877;%20t&#7889;t%20nghi&#7879;p%2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ổng"/>
      <sheetName val="Sheet1"/>
      <sheetName val="Chiều 10.7.23"/>
      <sheetName val="Sáng 11.7.23"/>
      <sheetName val="Chiều 11.7.23"/>
      <sheetName val="10.7.23"/>
      <sheetName val="S11.7.23"/>
      <sheetName val="C11.7.23"/>
      <sheetName val="Sơ đồ ghế ngồi"/>
    </sheetNames>
    <sheetDataSet>
      <sheetData sheetId="0"/>
      <sheetData sheetId="1"/>
      <sheetData sheetId="2"/>
      <sheetData sheetId="3"/>
      <sheetData sheetId="4">
        <row r="3">
          <cell r="B3">
            <v>25207117010</v>
          </cell>
          <cell r="C3" t="str">
            <v>Phan Thị Khuyên</v>
          </cell>
          <cell r="D3" t="str">
            <v>Phan Thị</v>
          </cell>
          <cell r="E3" t="str">
            <v>Khuyên</v>
          </cell>
          <cell r="F3" t="str">
            <v>K25DLK4</v>
          </cell>
          <cell r="G3">
            <v>37048</v>
          </cell>
          <cell r="H3" t="str">
            <v>Quản trị Du lịch &amp; Khách sạn</v>
          </cell>
          <cell r="I3" t="str">
            <v>0362880722</v>
          </cell>
        </row>
        <row r="4">
          <cell r="B4">
            <v>24217104162</v>
          </cell>
          <cell r="C4" t="str">
            <v>Nguyễn Thành Khương</v>
          </cell>
          <cell r="D4" t="str">
            <v>Nguyễn Thành</v>
          </cell>
          <cell r="E4" t="str">
            <v>Khương</v>
          </cell>
          <cell r="F4" t="str">
            <v>K24DLK13</v>
          </cell>
          <cell r="G4">
            <v>36610</v>
          </cell>
          <cell r="H4" t="str">
            <v>Quản trị Du lịch &amp; Khách sạn</v>
          </cell>
          <cell r="I4" t="str">
            <v>0766656512</v>
          </cell>
        </row>
        <row r="5">
          <cell r="B5">
            <v>25217204574</v>
          </cell>
          <cell r="C5" t="str">
            <v>Trần Thanh Lâm</v>
          </cell>
          <cell r="D5" t="str">
            <v>Trần Thanh</v>
          </cell>
          <cell r="E5" t="str">
            <v>Lâm</v>
          </cell>
          <cell r="F5" t="str">
            <v>K25DLK21</v>
          </cell>
          <cell r="G5">
            <v>36900</v>
          </cell>
          <cell r="H5" t="str">
            <v>Quản trị Du lịch &amp; Khách sạn</v>
          </cell>
          <cell r="I5" t="str">
            <v>0779423944</v>
          </cell>
        </row>
        <row r="6">
          <cell r="B6">
            <v>25207107213</v>
          </cell>
          <cell r="C6" t="str">
            <v xml:space="preserve">Cao Thị Thùy Linh </v>
          </cell>
          <cell r="D6" t="str">
            <v>Cao Thị Thùy</v>
          </cell>
          <cell r="E6" t="str">
            <v>Linh</v>
          </cell>
          <cell r="F6" t="str">
            <v>K25DLK4</v>
          </cell>
          <cell r="G6">
            <v>37142</v>
          </cell>
          <cell r="H6" t="str">
            <v>Quản trị Du lịch &amp; Khách sạn</v>
          </cell>
          <cell r="I6" t="str">
            <v>0779175436</v>
          </cell>
        </row>
        <row r="7">
          <cell r="B7">
            <v>25207103313</v>
          </cell>
          <cell r="C7" t="str">
            <v>Đỗ Thị Phương Linh</v>
          </cell>
          <cell r="D7" t="str">
            <v>Đỗ Thị Phương</v>
          </cell>
          <cell r="E7" t="str">
            <v>Linh</v>
          </cell>
          <cell r="F7" t="str">
            <v>K25DLK20</v>
          </cell>
          <cell r="G7">
            <v>37034</v>
          </cell>
          <cell r="H7" t="str">
            <v>Quản trị Du lịch &amp; Khách sạn</v>
          </cell>
          <cell r="I7" t="str">
            <v>0775074576</v>
          </cell>
        </row>
        <row r="8">
          <cell r="B8">
            <v>25202102261</v>
          </cell>
          <cell r="C8" t="str">
            <v>Lê Thị Diệu Linh</v>
          </cell>
          <cell r="D8" t="str">
            <v>Lê Thị Diệu</v>
          </cell>
          <cell r="E8" t="str">
            <v>Linh</v>
          </cell>
          <cell r="F8" t="str">
            <v>K25DLK2</v>
          </cell>
          <cell r="G8">
            <v>37120</v>
          </cell>
          <cell r="H8" t="str">
            <v>Quản trị Du lịch &amp; Khách sạn</v>
          </cell>
          <cell r="I8" t="str">
            <v>0946691075</v>
          </cell>
        </row>
        <row r="9">
          <cell r="B9">
            <v>25207115880</v>
          </cell>
          <cell r="C9" t="str">
            <v>Ngô Nhật Linh</v>
          </cell>
          <cell r="D9" t="str">
            <v>Ngô Nhật</v>
          </cell>
          <cell r="E9" t="str">
            <v>Linh</v>
          </cell>
          <cell r="F9" t="str">
            <v>K25DLK10</v>
          </cell>
          <cell r="G9">
            <v>37169</v>
          </cell>
          <cell r="H9" t="str">
            <v>Quản trị Du lịch &amp; Khách sạn</v>
          </cell>
          <cell r="I9" t="str">
            <v>0368456731</v>
          </cell>
        </row>
        <row r="10">
          <cell r="B10">
            <v>25207104064</v>
          </cell>
          <cell r="C10" t="str">
            <v xml:space="preserve">Nguyễn Huỳnh Gia Linh </v>
          </cell>
          <cell r="D10" t="str">
            <v>Nguyễn Huỳnh Gia</v>
          </cell>
          <cell r="E10" t="str">
            <v>Linh</v>
          </cell>
          <cell r="F10" t="str">
            <v>K25DLK22</v>
          </cell>
          <cell r="G10">
            <v>36955</v>
          </cell>
          <cell r="H10" t="str">
            <v>Quản trị Du lịch &amp; Khách sạn</v>
          </cell>
          <cell r="I10" t="str">
            <v>0932431618</v>
          </cell>
        </row>
        <row r="11">
          <cell r="B11">
            <v>25207101296</v>
          </cell>
          <cell r="C11" t="str">
            <v>Nguyễn Thị Ngọc Linh</v>
          </cell>
          <cell r="D11" t="str">
            <v>Nguyễn Thị Ngọc</v>
          </cell>
          <cell r="E11" t="str">
            <v>Linh</v>
          </cell>
          <cell r="F11" t="str">
            <v>K25DLK6</v>
          </cell>
          <cell r="G11">
            <v>36922</v>
          </cell>
          <cell r="H11" t="str">
            <v>Quản trị Du lịch &amp; Khách sạn</v>
          </cell>
          <cell r="I11" t="str">
            <v>0367279561</v>
          </cell>
        </row>
        <row r="12">
          <cell r="B12">
            <v>25207200455</v>
          </cell>
          <cell r="C12" t="str">
            <v>Nguyễn Thị Phương Linh</v>
          </cell>
          <cell r="D12" t="str">
            <v>Nguyễn Thị Phương</v>
          </cell>
          <cell r="E12" t="str">
            <v>Linh</v>
          </cell>
          <cell r="F12" t="str">
            <v>K25DLK1</v>
          </cell>
          <cell r="G12">
            <v>37060</v>
          </cell>
          <cell r="H12" t="str">
            <v>Quản trị Du lịch &amp; Khách sạn</v>
          </cell>
          <cell r="I12" t="str">
            <v>0949186201</v>
          </cell>
        </row>
        <row r="13">
          <cell r="B13">
            <v>25207212481</v>
          </cell>
          <cell r="C13" t="str">
            <v>Nguyễn Thị Thuỳ Linh</v>
          </cell>
          <cell r="D13" t="str">
            <v>Nguyễn Thị Thuỳ</v>
          </cell>
          <cell r="E13" t="str">
            <v>Linh</v>
          </cell>
          <cell r="F13" t="str">
            <v>K25DLK21</v>
          </cell>
          <cell r="G13">
            <v>37233</v>
          </cell>
          <cell r="H13" t="str">
            <v>Quản trị Du lịch &amp; Khách sạn</v>
          </cell>
          <cell r="I13" t="str">
            <v>0368527590</v>
          </cell>
        </row>
        <row r="14">
          <cell r="B14">
            <v>25207116597</v>
          </cell>
          <cell r="C14" t="str">
            <v xml:space="preserve">Trần Ngọc Thùy Linh </v>
          </cell>
          <cell r="D14" t="str">
            <v>Trần Ngọc Thùy</v>
          </cell>
          <cell r="E14" t="str">
            <v>Linh</v>
          </cell>
          <cell r="F14" t="str">
            <v>K25DLK26</v>
          </cell>
          <cell r="G14">
            <v>37105</v>
          </cell>
          <cell r="H14" t="str">
            <v>Quản trị Du lịch &amp; Khách sạn</v>
          </cell>
          <cell r="I14" t="str">
            <v>0836629860</v>
          </cell>
        </row>
        <row r="15">
          <cell r="B15">
            <v>25207115980</v>
          </cell>
          <cell r="C15" t="str">
            <v>Trần Phạm Mỹ Linh</v>
          </cell>
          <cell r="D15" t="str">
            <v>Trần Phạm Mỹ</v>
          </cell>
          <cell r="E15" t="str">
            <v>Linh</v>
          </cell>
          <cell r="F15" t="str">
            <v>K25DLK13</v>
          </cell>
          <cell r="G15">
            <v>36964</v>
          </cell>
          <cell r="H15" t="str">
            <v>Quản trị Du lịch &amp; Khách sạn</v>
          </cell>
          <cell r="I15" t="str">
            <v>0898229441</v>
          </cell>
        </row>
        <row r="16">
          <cell r="B16">
            <v>25207100913</v>
          </cell>
          <cell r="C16" t="str">
            <v xml:space="preserve">Trần Thị Thùy Linh </v>
          </cell>
          <cell r="D16" t="str">
            <v>Trần Thị Thùy</v>
          </cell>
          <cell r="E16" t="str">
            <v>Linh</v>
          </cell>
          <cell r="F16" t="str">
            <v>K25DLK8</v>
          </cell>
          <cell r="G16">
            <v>37196</v>
          </cell>
          <cell r="H16" t="str">
            <v>Quản trị Du lịch &amp; Khách sạn</v>
          </cell>
          <cell r="I16" t="str">
            <v>0376716277</v>
          </cell>
        </row>
        <row r="17">
          <cell r="B17">
            <v>25217115754</v>
          </cell>
          <cell r="C17" t="str">
            <v xml:space="preserve">Trương Hoài Linh </v>
          </cell>
          <cell r="D17" t="str">
            <v>Trương Hoài</v>
          </cell>
          <cell r="E17" t="str">
            <v>Linh</v>
          </cell>
          <cell r="F17" t="str">
            <v>K25DLK2</v>
          </cell>
          <cell r="G17">
            <v>37092</v>
          </cell>
          <cell r="H17" t="str">
            <v>Quản trị Du lịch &amp; Khách sạn</v>
          </cell>
          <cell r="I17" t="str">
            <v>0776400761</v>
          </cell>
        </row>
        <row r="18">
          <cell r="B18">
            <v>25207108238</v>
          </cell>
          <cell r="C18" t="str">
            <v>Nguyễn Thanh Loan</v>
          </cell>
          <cell r="D18" t="str">
            <v>Nguyễn Thanh</v>
          </cell>
          <cell r="E18" t="str">
            <v>Loan</v>
          </cell>
          <cell r="F18" t="str">
            <v>K25DLK6</v>
          </cell>
          <cell r="G18">
            <v>37219</v>
          </cell>
          <cell r="H18" t="str">
            <v>Quản trị Du lịch &amp; Khách sạn</v>
          </cell>
          <cell r="I18" t="str">
            <v>0931754559</v>
          </cell>
        </row>
        <row r="19">
          <cell r="B19">
            <v>25207108842</v>
          </cell>
          <cell r="C19" t="str">
            <v>Nguyễn Thị Mỹ Loan</v>
          </cell>
          <cell r="D19" t="str">
            <v>Nguyễn Thị Mỹ</v>
          </cell>
          <cell r="E19" t="str">
            <v>Loan</v>
          </cell>
          <cell r="F19" t="str">
            <v>K25DLK10</v>
          </cell>
          <cell r="G19">
            <v>36927</v>
          </cell>
          <cell r="H19" t="str">
            <v>Quản trị Du lịch &amp; Khách sạn</v>
          </cell>
          <cell r="I19" t="str">
            <v>0868303806</v>
          </cell>
        </row>
        <row r="20">
          <cell r="B20">
            <v>25217109791</v>
          </cell>
          <cell r="C20" t="str">
            <v>Lê Hồng Long</v>
          </cell>
          <cell r="D20" t="str">
            <v>Lê Hồng</v>
          </cell>
          <cell r="E20" t="str">
            <v>Long</v>
          </cell>
          <cell r="F20" t="str">
            <v>K25DLK24</v>
          </cell>
          <cell r="G20">
            <v>37198</v>
          </cell>
          <cell r="H20" t="str">
            <v>Quản trị Du lịch &amp; Khách sạn</v>
          </cell>
          <cell r="I20" t="str">
            <v>0768555425</v>
          </cell>
        </row>
        <row r="21">
          <cell r="B21">
            <v>24217105804</v>
          </cell>
          <cell r="C21" t="str">
            <v>Nguyễn Xuân Long</v>
          </cell>
          <cell r="D21" t="str">
            <v>Nguyễn Xuân</v>
          </cell>
          <cell r="E21" t="str">
            <v>Long</v>
          </cell>
          <cell r="F21" t="str">
            <v>K24DLK15</v>
          </cell>
          <cell r="G21">
            <v>36786</v>
          </cell>
          <cell r="H21" t="str">
            <v>Quản trị Du lịch &amp; Khách sạn</v>
          </cell>
          <cell r="I21" t="str">
            <v>0935681954</v>
          </cell>
        </row>
        <row r="22">
          <cell r="B22">
            <v>25217117194</v>
          </cell>
          <cell r="C22" t="str">
            <v>Nguyễn Tấn Lộc</v>
          </cell>
          <cell r="D22" t="str">
            <v>Nguyễn Tấn</v>
          </cell>
          <cell r="E22" t="str">
            <v>Lộc</v>
          </cell>
          <cell r="F22" t="str">
            <v>K25DLK8</v>
          </cell>
          <cell r="G22">
            <v>37102</v>
          </cell>
          <cell r="H22" t="str">
            <v>Quản trị Du lịch &amp; Khách sạn</v>
          </cell>
          <cell r="I22" t="str">
            <v>0329158801</v>
          </cell>
        </row>
        <row r="23">
          <cell r="B23">
            <v>25207105814</v>
          </cell>
          <cell r="C23" t="str">
            <v>Nguyễn Thị Thảo Ly</v>
          </cell>
          <cell r="D23" t="str">
            <v>Nguyễn Thị Thảo</v>
          </cell>
          <cell r="E23" t="str">
            <v>Ly</v>
          </cell>
          <cell r="F23" t="str">
            <v>K25DLK19</v>
          </cell>
          <cell r="G23">
            <v>37227</v>
          </cell>
          <cell r="H23" t="str">
            <v>Quản trị Du lịch &amp; Khách sạn</v>
          </cell>
          <cell r="I23" t="str">
            <v>0905997847</v>
          </cell>
        </row>
        <row r="24">
          <cell r="B24">
            <v>25207102948</v>
          </cell>
          <cell r="C24" t="str">
            <v>Nguyễn Trần Thảo Ly</v>
          </cell>
          <cell r="D24" t="str">
            <v>Nguyễn Trần Thảo</v>
          </cell>
          <cell r="E24" t="str">
            <v>Ly</v>
          </cell>
          <cell r="F24" t="str">
            <v>K25DLK10</v>
          </cell>
          <cell r="G24">
            <v>36990</v>
          </cell>
          <cell r="H24" t="str">
            <v>Quản trị Du lịch &amp; Khách sạn</v>
          </cell>
          <cell r="I24">
            <v>702767166</v>
          </cell>
        </row>
        <row r="25">
          <cell r="B25">
            <v>25207109724</v>
          </cell>
          <cell r="C25" t="str">
            <v>Phan Thị Ly</v>
          </cell>
          <cell r="D25" t="str">
            <v>Phan Thị</v>
          </cell>
          <cell r="E25" t="str">
            <v>Ly</v>
          </cell>
          <cell r="F25" t="str">
            <v>K25DLK15</v>
          </cell>
          <cell r="G25">
            <v>36901</v>
          </cell>
          <cell r="H25" t="str">
            <v>Quản trị Du lịch &amp; Khách sạn</v>
          </cell>
          <cell r="I25" t="str">
            <v>0866634261</v>
          </cell>
        </row>
        <row r="26">
          <cell r="B26">
            <v>25207100832</v>
          </cell>
          <cell r="C26" t="str">
            <v xml:space="preserve">Đinh Thị Mai </v>
          </cell>
          <cell r="D26" t="str">
            <v>Đinh Thị</v>
          </cell>
          <cell r="E26" t="str">
            <v>Mai</v>
          </cell>
          <cell r="F26" t="str">
            <v>K25DLK26</v>
          </cell>
          <cell r="G26">
            <v>36956</v>
          </cell>
          <cell r="H26" t="str">
            <v>Quản trị Du lịch &amp; Khách sạn</v>
          </cell>
          <cell r="I26" t="str">
            <v>0353954839</v>
          </cell>
        </row>
        <row r="27">
          <cell r="B27">
            <v>25207109190</v>
          </cell>
          <cell r="C27" t="str">
            <v>Lê Ngọc Mai</v>
          </cell>
          <cell r="D27" t="str">
            <v>Lê Ngọc</v>
          </cell>
          <cell r="E27" t="str">
            <v>Mai</v>
          </cell>
          <cell r="F27" t="str">
            <v>K25DLK2</v>
          </cell>
          <cell r="G27">
            <v>37125</v>
          </cell>
          <cell r="H27" t="str">
            <v>Quản trị Du lịch &amp; Khách sạn</v>
          </cell>
          <cell r="I27" t="str">
            <v>0934070015</v>
          </cell>
        </row>
        <row r="28">
          <cell r="B28">
            <v>25207104291</v>
          </cell>
          <cell r="C28" t="str">
            <v xml:space="preserve">Ngô Nguyễn Thị Tuyết Mai </v>
          </cell>
          <cell r="D28" t="str">
            <v>Ngô Nguyễn Thị Tuyết</v>
          </cell>
          <cell r="E28" t="str">
            <v>Mai</v>
          </cell>
          <cell r="F28" t="str">
            <v>K25DLK9</v>
          </cell>
          <cell r="G28">
            <v>37154</v>
          </cell>
          <cell r="H28" t="str">
            <v>Quản trị Du lịch &amp; Khách sạn</v>
          </cell>
          <cell r="I28" t="str">
            <v>0764284861</v>
          </cell>
        </row>
        <row r="29">
          <cell r="B29">
            <v>25207212745</v>
          </cell>
          <cell r="C29" t="str">
            <v>Trần Thị Huệ Mẫn</v>
          </cell>
          <cell r="D29" t="str">
            <v>Trần Thị Huệ</v>
          </cell>
          <cell r="E29" t="str">
            <v>Mẫn</v>
          </cell>
          <cell r="F29" t="str">
            <v>K25DLK22</v>
          </cell>
          <cell r="G29">
            <v>37190</v>
          </cell>
          <cell r="H29" t="str">
            <v>Quản trị Du lịch &amp; Khách sạn</v>
          </cell>
          <cell r="I29" t="str">
            <v>0365232307</v>
          </cell>
        </row>
        <row r="30">
          <cell r="B30">
            <v>25203316500</v>
          </cell>
          <cell r="C30" t="str">
            <v xml:space="preserve">Lê Nguyễn Hoài My </v>
          </cell>
          <cell r="D30" t="str">
            <v>Lê Nguyễn Hoài</v>
          </cell>
          <cell r="E30" t="str">
            <v>My</v>
          </cell>
          <cell r="F30" t="str">
            <v>K25DLK11</v>
          </cell>
          <cell r="G30">
            <v>37157</v>
          </cell>
          <cell r="H30" t="str">
            <v>Quản trị Du lịch &amp; Khách sạn</v>
          </cell>
          <cell r="I30" t="str">
            <v>0766627406</v>
          </cell>
        </row>
        <row r="31">
          <cell r="B31">
            <v>25207109998</v>
          </cell>
          <cell r="C31" t="str">
            <v>Lê Thị Diễm My</v>
          </cell>
          <cell r="D31" t="str">
            <v>Lê Thị Diễm</v>
          </cell>
          <cell r="E31" t="str">
            <v>My</v>
          </cell>
          <cell r="F31" t="str">
            <v>K25DLK7</v>
          </cell>
          <cell r="G31">
            <v>37028</v>
          </cell>
          <cell r="H31" t="str">
            <v>Quản trị Du lịch &amp; Khách sạn</v>
          </cell>
          <cell r="I31" t="str">
            <v>0356349671</v>
          </cell>
        </row>
        <row r="32">
          <cell r="B32">
            <v>25207116804</v>
          </cell>
          <cell r="C32" t="str">
            <v>Lê Thị Trà My</v>
          </cell>
          <cell r="D32" t="str">
            <v>Lê Thị Trà</v>
          </cell>
          <cell r="E32" t="str">
            <v>My</v>
          </cell>
          <cell r="F32" t="str">
            <v>K25DLK1</v>
          </cell>
          <cell r="G32">
            <v>37191</v>
          </cell>
          <cell r="H32" t="str">
            <v>Quản trị Du lịch &amp; Khách sạn</v>
          </cell>
          <cell r="I32" t="str">
            <v>0965971164</v>
          </cell>
        </row>
        <row r="33">
          <cell r="B33">
            <v>25207205049</v>
          </cell>
          <cell r="C33" t="str">
            <v>Lê Thị Trà My</v>
          </cell>
          <cell r="D33" t="str">
            <v>Lê Thị Trà</v>
          </cell>
          <cell r="E33" t="str">
            <v>My</v>
          </cell>
          <cell r="F33" t="str">
            <v>K25DLK2</v>
          </cell>
          <cell r="G33">
            <v>37058</v>
          </cell>
          <cell r="H33" t="str">
            <v>Quản trị Du lịch &amp; Khách sạn</v>
          </cell>
          <cell r="I33" t="str">
            <v>0333120601</v>
          </cell>
        </row>
        <row r="34">
          <cell r="B34">
            <v>25207212855</v>
          </cell>
          <cell r="C34" t="str">
            <v>Nguyễn Thị Trà My</v>
          </cell>
          <cell r="D34" t="str">
            <v>Nguyễn Thị Trà</v>
          </cell>
          <cell r="E34" t="str">
            <v>My</v>
          </cell>
          <cell r="F34" t="str">
            <v>K25DLK19</v>
          </cell>
          <cell r="G34">
            <v>36921</v>
          </cell>
          <cell r="H34" t="str">
            <v>Quản trị Du lịch &amp; Khách sạn</v>
          </cell>
          <cell r="I34" t="str">
            <v>0373953223</v>
          </cell>
        </row>
        <row r="35">
          <cell r="B35">
            <v>25207110587</v>
          </cell>
          <cell r="C35" t="str">
            <v>Trần Hoàng Trà My</v>
          </cell>
          <cell r="D35" t="str">
            <v>Trần Hoàng Trà</v>
          </cell>
          <cell r="E35" t="str">
            <v>My</v>
          </cell>
          <cell r="F35" t="str">
            <v>K25DLK6</v>
          </cell>
          <cell r="G35">
            <v>37165</v>
          </cell>
          <cell r="H35" t="str">
            <v>Quản trị Du lịch &amp; Khách sạn</v>
          </cell>
          <cell r="I35" t="str">
            <v>0789451398</v>
          </cell>
        </row>
        <row r="36">
          <cell r="B36">
            <v>24207215634</v>
          </cell>
          <cell r="C36" t="str">
            <v>Nguyễn Thị Thu Mỹ</v>
          </cell>
          <cell r="D36" t="str">
            <v>Nguyễn Thị Thu</v>
          </cell>
          <cell r="E36" t="str">
            <v>Mỹ</v>
          </cell>
          <cell r="F36" t="str">
            <v>K24DLK6</v>
          </cell>
          <cell r="G36">
            <v>36556</v>
          </cell>
          <cell r="H36" t="str">
            <v>Quản trị Du lịch &amp; Khách sạn</v>
          </cell>
          <cell r="I36" t="str">
            <v>0704519208</v>
          </cell>
        </row>
        <row r="37">
          <cell r="B37">
            <v>25207109277</v>
          </cell>
          <cell r="C37" t="str">
            <v xml:space="preserve">Phạm Trần Tố Na </v>
          </cell>
          <cell r="D37" t="str">
            <v>Phạm Trần Tố</v>
          </cell>
          <cell r="E37" t="str">
            <v>Na</v>
          </cell>
          <cell r="F37" t="str">
            <v>K25DLK12</v>
          </cell>
          <cell r="G37">
            <v>37204</v>
          </cell>
          <cell r="H37" t="str">
            <v>Quản trị Du lịch &amp; Khách sạn</v>
          </cell>
          <cell r="I37" t="str">
            <v>0935372048</v>
          </cell>
        </row>
        <row r="38">
          <cell r="B38">
            <v>25207101233</v>
          </cell>
          <cell r="C38" t="str">
            <v>Trần Lê Na</v>
          </cell>
          <cell r="D38" t="str">
            <v>Trần Lê</v>
          </cell>
          <cell r="E38" t="str">
            <v>Na</v>
          </cell>
          <cell r="F38" t="str">
            <v>K25DLK2</v>
          </cell>
          <cell r="G38">
            <v>37159</v>
          </cell>
          <cell r="H38" t="str">
            <v>Quản trị Du lịch &amp; Khách sạn</v>
          </cell>
          <cell r="I38" t="str">
            <v>0888329401</v>
          </cell>
        </row>
        <row r="39">
          <cell r="B39">
            <v>25207117160</v>
          </cell>
          <cell r="C39" t="str">
            <v xml:space="preserve">Nguyễn Thị Xuân Nở </v>
          </cell>
          <cell r="D39" t="str">
            <v>Nguyễn Thị Xuân</v>
          </cell>
          <cell r="E39" t="str">
            <v>Nở</v>
          </cell>
          <cell r="F39" t="str">
            <v>K25DLK5</v>
          </cell>
          <cell r="G39">
            <v>36960</v>
          </cell>
          <cell r="H39" t="str">
            <v>Quản trị Du lịch &amp; Khách sạn</v>
          </cell>
          <cell r="I39" t="str">
            <v>0965657546</v>
          </cell>
        </row>
        <row r="40">
          <cell r="B40">
            <v>25207104353</v>
          </cell>
          <cell r="C40" t="str">
            <v xml:space="preserve">Trần Thị Nữ </v>
          </cell>
          <cell r="D40" t="str">
            <v>Trần Thị</v>
          </cell>
          <cell r="E40" t="str">
            <v>Nữ</v>
          </cell>
          <cell r="F40" t="str">
            <v>K25DLK3</v>
          </cell>
          <cell r="G40">
            <v>37131</v>
          </cell>
          <cell r="H40" t="str">
            <v>Quản trị Du lịch &amp; Khách sạn</v>
          </cell>
          <cell r="I40" t="str">
            <v>0373414663</v>
          </cell>
        </row>
        <row r="41">
          <cell r="B41">
            <v>25207102907</v>
          </cell>
          <cell r="C41" t="str">
            <v>Huỳnh Xuân Nga</v>
          </cell>
          <cell r="D41" t="str">
            <v>Huỳnh Xuân</v>
          </cell>
          <cell r="E41" t="str">
            <v>Nga</v>
          </cell>
          <cell r="F41" t="str">
            <v>K25DLK16</v>
          </cell>
          <cell r="G41">
            <v>37123</v>
          </cell>
          <cell r="H41" t="str">
            <v>Quản trị Du lịch &amp; Khách sạn</v>
          </cell>
          <cell r="I41" t="str">
            <v>0796270936</v>
          </cell>
        </row>
        <row r="42">
          <cell r="B42">
            <v>25202900117</v>
          </cell>
          <cell r="C42" t="str">
            <v>Nguyễn Phạm Thanh Nga</v>
          </cell>
          <cell r="D42" t="str">
            <v>Nguyễn Phạm Thanh</v>
          </cell>
          <cell r="E42" t="str">
            <v>Nga</v>
          </cell>
          <cell r="F42" t="str">
            <v>K25DLK15</v>
          </cell>
          <cell r="G42">
            <v>37045</v>
          </cell>
          <cell r="H42" t="str">
            <v>Quản trị Du lịch &amp; Khách sạn</v>
          </cell>
          <cell r="I42" t="str">
            <v>0375199753</v>
          </cell>
        </row>
        <row r="43">
          <cell r="B43">
            <v>25207105636</v>
          </cell>
          <cell r="C43" t="str">
            <v>Nguyễn Thị Nga</v>
          </cell>
          <cell r="D43" t="str">
            <v>Nguyễn Thị</v>
          </cell>
          <cell r="E43" t="str">
            <v>Nga</v>
          </cell>
          <cell r="F43" t="str">
            <v>K25DLK6</v>
          </cell>
          <cell r="G43">
            <v>37068</v>
          </cell>
          <cell r="H43" t="str">
            <v>Quản trị Du lịch &amp; Khách sạn</v>
          </cell>
          <cell r="I43" t="str">
            <v>0368761210</v>
          </cell>
        </row>
        <row r="44">
          <cell r="B44">
            <v>25207108206</v>
          </cell>
          <cell r="C44" t="str">
            <v>Nguyễn Thị Thuý Nga</v>
          </cell>
          <cell r="D44" t="str">
            <v>Nguyễn Thị Thuý</v>
          </cell>
          <cell r="E44" t="str">
            <v>Nga</v>
          </cell>
          <cell r="F44" t="str">
            <v>K25DLK14</v>
          </cell>
          <cell r="G44">
            <v>37224</v>
          </cell>
          <cell r="H44" t="str">
            <v>Quản trị Du lịch &amp; Khách sạn</v>
          </cell>
          <cell r="I44" t="str">
            <v>0932447320</v>
          </cell>
        </row>
        <row r="45">
          <cell r="B45">
            <v>25207117003</v>
          </cell>
          <cell r="C45" t="str">
            <v>Phạm Dương Thuý Nga</v>
          </cell>
          <cell r="D45" t="str">
            <v>Phạm Dương Thuý</v>
          </cell>
          <cell r="E45" t="str">
            <v>Nga</v>
          </cell>
          <cell r="F45" t="str">
            <v>K25DLK14</v>
          </cell>
          <cell r="G45">
            <v>37024</v>
          </cell>
          <cell r="H45" t="str">
            <v>Quản trị Du lịch &amp; Khách sạn</v>
          </cell>
          <cell r="I45" t="str">
            <v>0773713445</v>
          </cell>
        </row>
        <row r="46">
          <cell r="B46">
            <v>25207212975</v>
          </cell>
          <cell r="C46" t="str">
            <v xml:space="preserve">Phạm Thị Nga </v>
          </cell>
          <cell r="D46" t="str">
            <v>Phạm Thị</v>
          </cell>
          <cell r="E46" t="str">
            <v>Nga</v>
          </cell>
          <cell r="F46" t="str">
            <v>K25DLK19</v>
          </cell>
          <cell r="G46">
            <v>37015</v>
          </cell>
          <cell r="H46" t="str">
            <v>Quản trị Du lịch &amp; Khách sạn</v>
          </cell>
          <cell r="I46" t="str">
            <v>0794099869</v>
          </cell>
        </row>
        <row r="47">
          <cell r="B47">
            <v>25207108594</v>
          </cell>
          <cell r="C47" t="str">
            <v>Nguyễn Ngọc Ngân</v>
          </cell>
          <cell r="D47" t="str">
            <v>Nguyễn Ngọc</v>
          </cell>
          <cell r="E47" t="str">
            <v>Ngân</v>
          </cell>
          <cell r="F47" t="str">
            <v>K25DLK11</v>
          </cell>
          <cell r="G47">
            <v>37221</v>
          </cell>
          <cell r="H47" t="str">
            <v>Quản trị Du lịch &amp; Khách sạn</v>
          </cell>
          <cell r="I47" t="str">
            <v>0932583592</v>
          </cell>
        </row>
        <row r="48">
          <cell r="B48">
            <v>25207100265</v>
          </cell>
          <cell r="C48" t="str">
            <v>Nguyễn Thị Điệp Ngân</v>
          </cell>
          <cell r="D48" t="str">
            <v>Nguyễn Thị Điệp</v>
          </cell>
          <cell r="E48" t="str">
            <v>Ngân</v>
          </cell>
          <cell r="F48" t="str">
            <v>K25DLK14</v>
          </cell>
          <cell r="G48">
            <v>37055</v>
          </cell>
          <cell r="H48" t="str">
            <v>Quản trị Du lịch &amp; Khách sạn</v>
          </cell>
          <cell r="I48" t="str">
            <v>0379545189</v>
          </cell>
        </row>
        <row r="49">
          <cell r="B49">
            <v>25207105186</v>
          </cell>
          <cell r="C49" t="str">
            <v>Nguyễn Thị Hoài Ngân</v>
          </cell>
          <cell r="D49" t="str">
            <v>Nguyễn Thị Hoài</v>
          </cell>
          <cell r="E49" t="str">
            <v>Ngân</v>
          </cell>
          <cell r="F49" t="str">
            <v>K25DLK20</v>
          </cell>
          <cell r="G49">
            <v>36953</v>
          </cell>
          <cell r="H49" t="str">
            <v>Quản trị Du lịch &amp; Khách sạn</v>
          </cell>
          <cell r="I49" t="str">
            <v>0393354748</v>
          </cell>
        </row>
        <row r="50">
          <cell r="B50">
            <v>25207213021</v>
          </cell>
          <cell r="C50" t="str">
            <v>Nguyễn Thị Khánh Ngân</v>
          </cell>
          <cell r="D50" t="str">
            <v>Nguyễn Thị Khánh</v>
          </cell>
          <cell r="E50" t="str">
            <v>Ngân</v>
          </cell>
          <cell r="F50" t="str">
            <v>K25DLK1</v>
          </cell>
          <cell r="G50">
            <v>37192</v>
          </cell>
          <cell r="H50" t="str">
            <v>Quản trị Du lịch &amp; Khách sạn</v>
          </cell>
          <cell r="I50" t="str">
            <v>0369378465</v>
          </cell>
        </row>
        <row r="51">
          <cell r="B51">
            <v>25207104617</v>
          </cell>
          <cell r="C51" t="str">
            <v xml:space="preserve">Phan Thị Kim Ngân </v>
          </cell>
          <cell r="D51" t="str">
            <v>Phan Thị Kim</v>
          </cell>
          <cell r="E51" t="str">
            <v>Ngân</v>
          </cell>
          <cell r="F51" t="str">
            <v>K25DLK3</v>
          </cell>
          <cell r="G51">
            <v>36992</v>
          </cell>
          <cell r="H51" t="str">
            <v>Quản trị Du lịch &amp; Khách sạn</v>
          </cell>
          <cell r="I51" t="str">
            <v>0905208805</v>
          </cell>
        </row>
        <row r="52">
          <cell r="B52">
            <v>25207116367</v>
          </cell>
          <cell r="C52" t="str">
            <v>Huỳnh Thị Mỹ Ngọc</v>
          </cell>
          <cell r="D52" t="str">
            <v>Huỳnh Thị Mỹ</v>
          </cell>
          <cell r="E52" t="str">
            <v>Ngọc</v>
          </cell>
          <cell r="F52" t="str">
            <v>K25DLK21</v>
          </cell>
          <cell r="G52">
            <v>37187</v>
          </cell>
          <cell r="H52" t="str">
            <v>Quản trị Du lịch &amp; Khách sạn</v>
          </cell>
          <cell r="I52" t="str">
            <v>0836315062</v>
          </cell>
        </row>
        <row r="53">
          <cell r="B53">
            <v>25207105301</v>
          </cell>
          <cell r="C53" t="str">
            <v>Ngô Thị Hồng Ngọc</v>
          </cell>
          <cell r="D53" t="str">
            <v>Ngô Thị Hồng</v>
          </cell>
          <cell r="E53" t="str">
            <v>Ngọc</v>
          </cell>
          <cell r="F53" t="str">
            <v>K25DLK16</v>
          </cell>
          <cell r="G53">
            <v>36946</v>
          </cell>
          <cell r="H53" t="str">
            <v>Quản trị Du lịch &amp; Khách sạn</v>
          </cell>
          <cell r="I53" t="str">
            <v>0788073605</v>
          </cell>
        </row>
        <row r="54">
          <cell r="B54">
            <v>25207100432</v>
          </cell>
          <cell r="C54" t="str">
            <v>Nguyễn Thị Thảo Ngọc</v>
          </cell>
          <cell r="D54" t="str">
            <v>Nguyễn Thị Thảo</v>
          </cell>
          <cell r="E54" t="str">
            <v>Ngọc</v>
          </cell>
          <cell r="F54" t="str">
            <v>K25DLK1</v>
          </cell>
          <cell r="G54">
            <v>37145</v>
          </cell>
          <cell r="H54" t="str">
            <v>Quản trị Du lịch &amp; Khách sạn</v>
          </cell>
          <cell r="I54" t="str">
            <v>0852266848</v>
          </cell>
        </row>
        <row r="55">
          <cell r="B55">
            <v>25207103878</v>
          </cell>
          <cell r="C55" t="str">
            <v xml:space="preserve">Trương Thị Bích Ngọc </v>
          </cell>
          <cell r="D55" t="str">
            <v>Trương Thị Bích</v>
          </cell>
          <cell r="E55" t="str">
            <v>Ngọc</v>
          </cell>
          <cell r="F55" t="str">
            <v>K25DLK7</v>
          </cell>
          <cell r="G55">
            <v>36989</v>
          </cell>
          <cell r="H55" t="str">
            <v>Quản trị Du lịch &amp; Khách sạn</v>
          </cell>
          <cell r="I55" t="str">
            <v>0779410333</v>
          </cell>
        </row>
        <row r="56">
          <cell r="B56">
            <v>25207116061</v>
          </cell>
          <cell r="C56" t="str">
            <v>Lê Thị Thảo Nguyên</v>
          </cell>
          <cell r="D56" t="str">
            <v>Lê Thị Thảo</v>
          </cell>
          <cell r="E56" t="str">
            <v>Nguyên</v>
          </cell>
          <cell r="F56" t="str">
            <v>K25DLK6</v>
          </cell>
          <cell r="G56">
            <v>36928</v>
          </cell>
          <cell r="H56" t="str">
            <v>Quản trị Du lịch &amp; Khách sạn</v>
          </cell>
          <cell r="I56" t="str">
            <v>0867568327</v>
          </cell>
        </row>
        <row r="57">
          <cell r="B57">
            <v>25207107219</v>
          </cell>
          <cell r="C57" t="str">
            <v>Lương Thị Nhật Nguyên</v>
          </cell>
          <cell r="D57" t="str">
            <v>Lương Thị Nhật</v>
          </cell>
          <cell r="E57" t="str">
            <v>Nguyên</v>
          </cell>
          <cell r="F57" t="str">
            <v>K25DLK5</v>
          </cell>
          <cell r="G57">
            <v>36938</v>
          </cell>
          <cell r="H57" t="str">
            <v>Quản trị Du lịch &amp; Khách sạn</v>
          </cell>
          <cell r="I57" t="str">
            <v>0387941750</v>
          </cell>
        </row>
        <row r="58">
          <cell r="B58">
            <v>24207115718</v>
          </cell>
          <cell r="C58" t="str">
            <v>Phan Hạnh Nguyên</v>
          </cell>
          <cell r="D58" t="str">
            <v>Phan Hạnh</v>
          </cell>
          <cell r="E58" t="str">
            <v>Nguyên</v>
          </cell>
          <cell r="F58" t="str">
            <v>K24DLK17</v>
          </cell>
          <cell r="G58">
            <v>36821</v>
          </cell>
          <cell r="H58" t="str">
            <v>Quản trị Du lịch &amp; Khách sạn</v>
          </cell>
          <cell r="I58" t="str">
            <v>0982264007</v>
          </cell>
        </row>
        <row r="59">
          <cell r="B59">
            <v>24207108265</v>
          </cell>
          <cell r="C59" t="str">
            <v>Võ Thị Tú Nguyên</v>
          </cell>
          <cell r="D59" t="str">
            <v>Võ Thị Tú</v>
          </cell>
          <cell r="E59" t="str">
            <v>Nguyên</v>
          </cell>
          <cell r="F59" t="str">
            <v>K24DLK20</v>
          </cell>
          <cell r="G59">
            <v>36823</v>
          </cell>
          <cell r="H59" t="str">
            <v>Quản trị Du lịch &amp; Khách sạn</v>
          </cell>
          <cell r="I59" t="str">
            <v>0829692422</v>
          </cell>
        </row>
        <row r="60">
          <cell r="B60">
            <v>25207100532</v>
          </cell>
          <cell r="C60" t="str">
            <v>Châu Thị Như Nguyệt</v>
          </cell>
          <cell r="D60" t="str">
            <v>Châu Thị Như</v>
          </cell>
          <cell r="E60" t="str">
            <v>Nguyệt</v>
          </cell>
          <cell r="F60" t="str">
            <v>K25DLK1</v>
          </cell>
          <cell r="G60">
            <v>36936</v>
          </cell>
          <cell r="H60" t="str">
            <v>Quản trị Du lịch &amp; Khách sạn</v>
          </cell>
          <cell r="I60" t="str">
            <v>0397183104</v>
          </cell>
        </row>
        <row r="61">
          <cell r="B61">
            <v>25207109253</v>
          </cell>
          <cell r="C61" t="str">
            <v>Võ Trần Như Nguyệt</v>
          </cell>
          <cell r="D61" t="str">
            <v>Võ Trần Như</v>
          </cell>
          <cell r="E61" t="str">
            <v>Nguyệt</v>
          </cell>
          <cell r="F61" t="str">
            <v>K25DLK7</v>
          </cell>
          <cell r="G61">
            <v>37164</v>
          </cell>
          <cell r="H61" t="str">
            <v>Quản trị Du lịch &amp; Khách sạn</v>
          </cell>
          <cell r="I61" t="str">
            <v>0794083945</v>
          </cell>
        </row>
        <row r="62">
          <cell r="B62">
            <v>25202501441</v>
          </cell>
          <cell r="C62" t="str">
            <v>Nguyễn Thị Nhàn</v>
          </cell>
          <cell r="D62" t="str">
            <v>Nguyễn Thị</v>
          </cell>
          <cell r="E62" t="str">
            <v>Nhàn</v>
          </cell>
          <cell r="F62" t="str">
            <v>K25DLK3</v>
          </cell>
          <cell r="G62">
            <v>37211</v>
          </cell>
          <cell r="H62" t="str">
            <v>Quản trị Du lịch &amp; Khách sạn</v>
          </cell>
          <cell r="I62" t="str">
            <v>0359637497</v>
          </cell>
        </row>
        <row r="63">
          <cell r="B63">
            <v>25207109403</v>
          </cell>
          <cell r="C63" t="str">
            <v>Trần Thị Lệ Nhật</v>
          </cell>
          <cell r="D63" t="str">
            <v>Trần Thị Lệ</v>
          </cell>
          <cell r="E63" t="str">
            <v>Nhật</v>
          </cell>
          <cell r="F63" t="str">
            <v>K25DLK20</v>
          </cell>
          <cell r="G63">
            <v>36906</v>
          </cell>
          <cell r="H63" t="str">
            <v>Quản trị Du lịch &amp; Khách sạn</v>
          </cell>
          <cell r="I63" t="str">
            <v>0911855393</v>
          </cell>
        </row>
        <row r="64">
          <cell r="B64">
            <v>25203302617</v>
          </cell>
          <cell r="C64" t="str">
            <v>Hồ Thị Phương Nhi</v>
          </cell>
          <cell r="D64" t="str">
            <v>Hồ Thị Phương</v>
          </cell>
          <cell r="E64" t="str">
            <v>Nhi</v>
          </cell>
          <cell r="F64" t="str">
            <v>K25DLK7</v>
          </cell>
          <cell r="G64">
            <v>37163</v>
          </cell>
          <cell r="H64" t="str">
            <v>Quản trị Du lịch &amp; Khách sạn</v>
          </cell>
          <cell r="I64" t="str">
            <v>0765841220</v>
          </cell>
        </row>
        <row r="65">
          <cell r="B65">
            <v>25207115992</v>
          </cell>
          <cell r="C65" t="str">
            <v>Lê Hà Uyển Nhi</v>
          </cell>
          <cell r="D65" t="str">
            <v>Lê Hà Uyển</v>
          </cell>
          <cell r="E65" t="str">
            <v>Nhi</v>
          </cell>
          <cell r="F65" t="str">
            <v>K25DLK5</v>
          </cell>
          <cell r="G65">
            <v>37196</v>
          </cell>
          <cell r="H65" t="str">
            <v>Quản trị Du lịch &amp; Khách sạn</v>
          </cell>
          <cell r="I65" t="str">
            <v>0906456280</v>
          </cell>
        </row>
        <row r="66">
          <cell r="B66">
            <v>25207109197</v>
          </cell>
          <cell r="C66" t="str">
            <v>Lê Thị Kiều Nhi</v>
          </cell>
          <cell r="D66" t="str">
            <v>Lê Thị Kiều</v>
          </cell>
          <cell r="E66" t="str">
            <v>Nhi</v>
          </cell>
          <cell r="F66" t="str">
            <v>K25DLK12</v>
          </cell>
          <cell r="G66">
            <v>36950</v>
          </cell>
          <cell r="H66" t="str">
            <v>Quản trị Du lịch &amp; Khách sạn</v>
          </cell>
          <cell r="I66" t="str">
            <v>0703415705</v>
          </cell>
        </row>
        <row r="67">
          <cell r="B67">
            <v>24207116652</v>
          </cell>
          <cell r="C67" t="str">
            <v xml:space="preserve">Nguyễn Thị Lệ Nhi </v>
          </cell>
          <cell r="D67" t="str">
            <v>Nguyễn Thị Lệ</v>
          </cell>
          <cell r="E67" t="str">
            <v>Nhi</v>
          </cell>
          <cell r="F67" t="str">
            <v>K24DLK7</v>
          </cell>
          <cell r="G67">
            <v>36567</v>
          </cell>
          <cell r="H67" t="str">
            <v>Quản trị Du lịch &amp; Khách sạn</v>
          </cell>
          <cell r="I67" t="str">
            <v>0935357064</v>
          </cell>
        </row>
        <row r="68">
          <cell r="B68">
            <v>25207116619</v>
          </cell>
          <cell r="C68" t="str">
            <v>Nguyễn Thị Phương Nhi</v>
          </cell>
          <cell r="D68" t="str">
            <v>Nguyễn Thị Phương</v>
          </cell>
          <cell r="E68" t="str">
            <v>Nhi</v>
          </cell>
          <cell r="F68" t="str">
            <v>K25DLK17</v>
          </cell>
          <cell r="G68">
            <v>37030</v>
          </cell>
          <cell r="H68" t="str">
            <v>Quản trị Du lịch &amp; Khách sạn</v>
          </cell>
          <cell r="I68" t="str">
            <v>0896205931</v>
          </cell>
        </row>
        <row r="69">
          <cell r="B69">
            <v>25207116020</v>
          </cell>
          <cell r="C69" t="str">
            <v>Nguyễn Thị Yến Nhi</v>
          </cell>
          <cell r="D69" t="str">
            <v>Nguyễn Thị Yến</v>
          </cell>
          <cell r="E69" t="str">
            <v>Nhi</v>
          </cell>
          <cell r="F69" t="str">
            <v>K25DLK21</v>
          </cell>
          <cell r="G69">
            <v>36900</v>
          </cell>
          <cell r="H69" t="str">
            <v>Quản trị Du lịch &amp; Khách sạn</v>
          </cell>
          <cell r="I69" t="str">
            <v>0847434924</v>
          </cell>
        </row>
        <row r="70">
          <cell r="B70">
            <v>24203106621</v>
          </cell>
          <cell r="C70" t="str">
            <v>Trần Hoàng Nhi</v>
          </cell>
          <cell r="D70" t="str">
            <v>Trần Hoàng</v>
          </cell>
          <cell r="E70" t="str">
            <v>Nhi</v>
          </cell>
          <cell r="F70" t="str">
            <v>K24DLK7</v>
          </cell>
          <cell r="G70">
            <v>36851</v>
          </cell>
          <cell r="H70" t="str">
            <v>Quản trị Du lịch &amp; Khách sạn</v>
          </cell>
          <cell r="I70" t="str">
            <v>0817211120</v>
          </cell>
        </row>
        <row r="71">
          <cell r="B71">
            <v>25202102815</v>
          </cell>
          <cell r="C71" t="str">
            <v xml:space="preserve">Bùi Thị Phi Nhung </v>
          </cell>
          <cell r="D71" t="str">
            <v>Bùi Thị Phi</v>
          </cell>
          <cell r="E71" t="str">
            <v>Nhung</v>
          </cell>
          <cell r="F71" t="str">
            <v>K25DLK25</v>
          </cell>
          <cell r="G71">
            <v>36893</v>
          </cell>
          <cell r="H71" t="str">
            <v>Quản trị Du lịch &amp; Khách sạn</v>
          </cell>
          <cell r="I71" t="str">
            <v>0984480236</v>
          </cell>
        </row>
        <row r="72">
          <cell r="B72">
            <v>25207213412</v>
          </cell>
          <cell r="C72" t="str">
            <v>Lê Thị Tuyết Nhung</v>
          </cell>
          <cell r="D72" t="str">
            <v>Lê Thị Tuyết</v>
          </cell>
          <cell r="E72" t="str">
            <v>Nhung</v>
          </cell>
          <cell r="F72" t="str">
            <v>K25DLK24</v>
          </cell>
          <cell r="G72">
            <v>37000</v>
          </cell>
          <cell r="H72" t="str">
            <v>Quản trị Du lịch &amp; Khách sạn</v>
          </cell>
          <cell r="I72" t="str">
            <v>0397797230</v>
          </cell>
        </row>
        <row r="73">
          <cell r="B73">
            <v>25207117030</v>
          </cell>
          <cell r="C73" t="str">
            <v>Nguyễn Thị Hồng Nhung</v>
          </cell>
          <cell r="D73" t="str">
            <v>Nguyễn Thị Hồng</v>
          </cell>
          <cell r="E73" t="str">
            <v>Nhung</v>
          </cell>
          <cell r="F73" t="str">
            <v>K25DLK22</v>
          </cell>
          <cell r="G73">
            <v>36956</v>
          </cell>
          <cell r="H73" t="str">
            <v>Quản trị Du lịch &amp; Khách sạn</v>
          </cell>
          <cell r="I73" t="str">
            <v>0828990801</v>
          </cell>
        </row>
        <row r="74">
          <cell r="B74">
            <v>25207105982</v>
          </cell>
          <cell r="C74" t="str">
            <v>Trần Phi Nhung</v>
          </cell>
          <cell r="D74" t="str">
            <v>Trần Phi</v>
          </cell>
          <cell r="E74" t="str">
            <v>Nhung</v>
          </cell>
          <cell r="F74" t="str">
            <v>K25DLK4</v>
          </cell>
          <cell r="G74">
            <v>37080</v>
          </cell>
          <cell r="H74" t="str">
            <v>Quản trị Du lịch &amp; Khách sạn</v>
          </cell>
          <cell r="I74" t="str">
            <v>0962148409</v>
          </cell>
        </row>
        <row r="75">
          <cell r="B75">
            <v>25207105351</v>
          </cell>
          <cell r="C75" t="str">
            <v>Trần Thị Mỹ Nhung</v>
          </cell>
          <cell r="D75" t="str">
            <v>Trần Thị Mỹ</v>
          </cell>
          <cell r="E75" t="str">
            <v>Nhung</v>
          </cell>
          <cell r="F75" t="str">
            <v>K25DLK25</v>
          </cell>
          <cell r="G75">
            <v>37092</v>
          </cell>
          <cell r="H75" t="str">
            <v>Quản trị Du lịch &amp; Khách sạn</v>
          </cell>
          <cell r="I75" t="str">
            <v>0364572384</v>
          </cell>
        </row>
        <row r="76">
          <cell r="B76">
            <v>25207102629</v>
          </cell>
          <cell r="C76" t="str">
            <v>Võ Thị Kim Nhung</v>
          </cell>
          <cell r="D76" t="str">
            <v>Võ Thị Kim</v>
          </cell>
          <cell r="E76" t="str">
            <v>Nhung</v>
          </cell>
          <cell r="F76" t="str">
            <v>K25DLK8</v>
          </cell>
          <cell r="G76">
            <v>37151</v>
          </cell>
          <cell r="H76" t="str">
            <v>Quản trị Du lịch &amp; Khách sạn</v>
          </cell>
          <cell r="I76" t="str">
            <v>0396927482</v>
          </cell>
        </row>
        <row r="77">
          <cell r="B77">
            <v>24207115853</v>
          </cell>
          <cell r="C77" t="str">
            <v>Biện Thị Huyền Như</v>
          </cell>
          <cell r="D77" t="str">
            <v>Biện Thị Huyền</v>
          </cell>
          <cell r="E77" t="str">
            <v>Như</v>
          </cell>
          <cell r="F77" t="str">
            <v>K24DLK19</v>
          </cell>
          <cell r="G77">
            <v>36884</v>
          </cell>
          <cell r="H77" t="str">
            <v>Quản trị Du lịch &amp; Khách sạn</v>
          </cell>
          <cell r="I77" t="str">
            <v>0915326566</v>
          </cell>
        </row>
        <row r="78">
          <cell r="B78">
            <v>25207107966</v>
          </cell>
          <cell r="C78" t="str">
            <v xml:space="preserve">Nguyễn Thị Kiều Oanh </v>
          </cell>
          <cell r="D78" t="str">
            <v>Nguyễn Thị Kiều</v>
          </cell>
          <cell r="E78" t="str">
            <v>Oanh</v>
          </cell>
          <cell r="F78" t="str">
            <v>K25DLK2</v>
          </cell>
          <cell r="G78">
            <v>36944</v>
          </cell>
          <cell r="H78" t="str">
            <v>Quản trị Du lịch &amp; Khách sạn</v>
          </cell>
          <cell r="I78" t="str">
            <v>0329353507</v>
          </cell>
        </row>
        <row r="79">
          <cell r="B79">
            <v>25217103787</v>
          </cell>
          <cell r="C79" t="str">
            <v>Ngô Lê Hồng Phong</v>
          </cell>
          <cell r="D79" t="str">
            <v>Ngô Lê Hồng</v>
          </cell>
          <cell r="E79" t="str">
            <v>Phong</v>
          </cell>
          <cell r="F79" t="str">
            <v>K25DLK13</v>
          </cell>
          <cell r="G79">
            <v>37179</v>
          </cell>
          <cell r="H79" t="str">
            <v>Quản trị Du lịch &amp; Khách sạn</v>
          </cell>
          <cell r="I79" t="str">
            <v>0769973950</v>
          </cell>
        </row>
        <row r="80">
          <cell r="B80">
            <v>25217108453</v>
          </cell>
          <cell r="C80" t="str">
            <v>Nguyễn Quốc Duy Phúc</v>
          </cell>
          <cell r="D80" t="str">
            <v>Nguyễn Quốc Duy</v>
          </cell>
          <cell r="E80" t="str">
            <v>Phúc</v>
          </cell>
          <cell r="F80" t="str">
            <v>K25DLK25</v>
          </cell>
          <cell r="G80">
            <v>37028</v>
          </cell>
          <cell r="H80" t="str">
            <v>Quản trị Du lịch &amp; Khách sạn</v>
          </cell>
          <cell r="I80" t="str">
            <v>0935506845</v>
          </cell>
        </row>
        <row r="81">
          <cell r="B81">
            <v>25207107227</v>
          </cell>
          <cell r="C81" t="str">
            <v>Đỗ Thị Duy Phương</v>
          </cell>
          <cell r="D81" t="str">
            <v>Đỗ Thị Duy</v>
          </cell>
          <cell r="E81" t="str">
            <v>Phương</v>
          </cell>
          <cell r="F81" t="str">
            <v>K25DLK10</v>
          </cell>
          <cell r="G81">
            <v>37031</v>
          </cell>
          <cell r="H81" t="str">
            <v>Quản trị Du lịch &amp; Khách sạn</v>
          </cell>
          <cell r="I81" t="str">
            <v>0373635016</v>
          </cell>
        </row>
        <row r="82">
          <cell r="B82">
            <v>25207109782</v>
          </cell>
          <cell r="C82" t="str">
            <v xml:space="preserve">Hồ Thị Thu Phương </v>
          </cell>
          <cell r="D82" t="str">
            <v>Hồ Thị Thu</v>
          </cell>
          <cell r="E82" t="str">
            <v>Phương</v>
          </cell>
          <cell r="F82" t="str">
            <v>K25DLK25</v>
          </cell>
          <cell r="G82">
            <v>36893</v>
          </cell>
          <cell r="H82" t="str">
            <v>Quản trị Du lịch &amp; Khách sạn</v>
          </cell>
          <cell r="I82" t="str">
            <v>0782088425</v>
          </cell>
        </row>
        <row r="83">
          <cell r="B83">
            <v>25207117243</v>
          </cell>
          <cell r="C83" t="str">
            <v xml:space="preserve">Nguyễn Bùi Nam Phương </v>
          </cell>
          <cell r="D83" t="str">
            <v>Nguyễn Bùi Nam</v>
          </cell>
          <cell r="E83" t="str">
            <v>Phương</v>
          </cell>
          <cell r="F83" t="str">
            <v>K25DLK1</v>
          </cell>
          <cell r="G83">
            <v>35740</v>
          </cell>
          <cell r="H83" t="str">
            <v>Quản trị Du lịch &amp; Khách sạn</v>
          </cell>
          <cell r="I83" t="str">
            <v>0914859304</v>
          </cell>
        </row>
        <row r="84">
          <cell r="B84">
            <v>25207101263</v>
          </cell>
          <cell r="C84" t="str">
            <v>Nguyễn Hoàng Thanh Phương</v>
          </cell>
          <cell r="D84" t="str">
            <v>Nguyễn Hoàng Thanh</v>
          </cell>
          <cell r="E84" t="str">
            <v>Phương</v>
          </cell>
          <cell r="F84" t="str">
            <v>K25DLK2</v>
          </cell>
          <cell r="G84">
            <v>36919</v>
          </cell>
          <cell r="H84" t="str">
            <v>Quản trị Du lịch &amp; Khách sạn</v>
          </cell>
          <cell r="I84" t="str">
            <v>0858065348</v>
          </cell>
        </row>
        <row r="85">
          <cell r="B85">
            <v>25217107578</v>
          </cell>
          <cell r="C85" t="str">
            <v>Nguyễn Tấn Nam Phương</v>
          </cell>
          <cell r="D85" t="str">
            <v>Nguyễn Tấn Nam</v>
          </cell>
          <cell r="E85" t="str">
            <v>Phương</v>
          </cell>
          <cell r="F85" t="str">
            <v>K25DLK4</v>
          </cell>
          <cell r="G85">
            <v>37143</v>
          </cell>
          <cell r="H85" t="str">
            <v>Quản trị Du lịch &amp; Khách sạn</v>
          </cell>
          <cell r="I85" t="str">
            <v>0941961409</v>
          </cell>
        </row>
        <row r="86">
          <cell r="B86">
            <v>25207117057</v>
          </cell>
          <cell r="C86" t="str">
            <v>Nguyễn Thị Bảo Phương</v>
          </cell>
          <cell r="D86" t="str">
            <v>Nguyễn Thị Bảo</v>
          </cell>
          <cell r="E86" t="str">
            <v>Phương</v>
          </cell>
          <cell r="F86" t="str">
            <v>K25DLK10</v>
          </cell>
          <cell r="G86">
            <v>37240</v>
          </cell>
          <cell r="H86" t="str">
            <v>Quản trị Du lịch &amp; Khách sạn</v>
          </cell>
          <cell r="I86" t="str">
            <v>0708118398</v>
          </cell>
        </row>
        <row r="87">
          <cell r="B87">
            <v>25207117344</v>
          </cell>
          <cell r="C87" t="str">
            <v xml:space="preserve">Nguyễn Thị Thu Phương </v>
          </cell>
          <cell r="D87" t="str">
            <v>Nguyễn Thị Thu</v>
          </cell>
          <cell r="E87" t="str">
            <v>Phương</v>
          </cell>
          <cell r="F87" t="str">
            <v>K25DLK26</v>
          </cell>
          <cell r="G87">
            <v>37208</v>
          </cell>
          <cell r="H87" t="str">
            <v>Quản trị Du lịch &amp; Khách sạn</v>
          </cell>
          <cell r="I87" t="str">
            <v>0347392656</v>
          </cell>
        </row>
        <row r="88">
          <cell r="B88">
            <v>25207107477</v>
          </cell>
          <cell r="C88" t="str">
            <v xml:space="preserve">Phạm Uyên Phương </v>
          </cell>
          <cell r="D88" t="str">
            <v>Phạm Uyên</v>
          </cell>
          <cell r="E88" t="str">
            <v>Phương</v>
          </cell>
          <cell r="F88" t="str">
            <v>K25DLK3</v>
          </cell>
          <cell r="G88">
            <v>37220</v>
          </cell>
          <cell r="H88" t="str">
            <v>Quản trị Du lịch &amp; Khách sạn</v>
          </cell>
          <cell r="I88" t="str">
            <v>0947294932</v>
          </cell>
        </row>
        <row r="89">
          <cell r="B89">
            <v>25203307071</v>
          </cell>
          <cell r="C89" t="str">
            <v>Tô Thị Kim Phương</v>
          </cell>
          <cell r="D89" t="str">
            <v>Tô Thị Kim</v>
          </cell>
          <cell r="E89" t="str">
            <v>Phương</v>
          </cell>
          <cell r="F89" t="str">
            <v>K25DLK25</v>
          </cell>
          <cell r="G89">
            <v>36948</v>
          </cell>
          <cell r="H89" t="str">
            <v>Quản trị Du lịch &amp; Khách sạn</v>
          </cell>
          <cell r="I89" t="str">
            <v>0868354743</v>
          </cell>
        </row>
        <row r="90">
          <cell r="B90">
            <v>25207216409</v>
          </cell>
          <cell r="C90" t="str">
            <v>Trần Thị Phương</v>
          </cell>
          <cell r="D90" t="str">
            <v>Trần Thị</v>
          </cell>
          <cell r="E90" t="str">
            <v>Phương</v>
          </cell>
          <cell r="F90" t="str">
            <v>K25DLK7</v>
          </cell>
          <cell r="G90">
            <v>37060</v>
          </cell>
          <cell r="H90" t="str">
            <v>Quản trị Du lịch &amp; Khách sạn</v>
          </cell>
          <cell r="I90" t="str">
            <v>0366443137</v>
          </cell>
        </row>
        <row r="91">
          <cell r="B91">
            <v>24217104913</v>
          </cell>
          <cell r="C91" t="str">
            <v xml:space="preserve">Nguyễn Bá Anh Quân </v>
          </cell>
          <cell r="D91" t="str">
            <v>Nguyễn Bá Anh</v>
          </cell>
          <cell r="E91" t="str">
            <v>Quân</v>
          </cell>
          <cell r="F91" t="str">
            <v>K24DLK13</v>
          </cell>
          <cell r="G91">
            <v>36651</v>
          </cell>
          <cell r="H91" t="str">
            <v>Quản trị Du lịch &amp; Khách sạn</v>
          </cell>
          <cell r="I91" t="str">
            <v>0702542515</v>
          </cell>
        </row>
        <row r="92">
          <cell r="B92">
            <v>25217103410</v>
          </cell>
          <cell r="C92" t="str">
            <v>Nguyễn Ngọc Quân</v>
          </cell>
          <cell r="D92" t="str">
            <v>Nguyễn Ngọc</v>
          </cell>
          <cell r="E92" t="str">
            <v>Quân</v>
          </cell>
          <cell r="F92" t="str">
            <v>K25DLK3</v>
          </cell>
          <cell r="G92">
            <v>37146</v>
          </cell>
          <cell r="H92" t="str">
            <v>Quản trị Du lịch &amp; Khách sạn</v>
          </cell>
          <cell r="I92" t="str">
            <v>058740652</v>
          </cell>
        </row>
        <row r="93">
          <cell r="B93">
            <v>24217101930</v>
          </cell>
          <cell r="C93" t="str">
            <v xml:space="preserve">Phan Anh Quân </v>
          </cell>
          <cell r="D93" t="str">
            <v>Phan Anh</v>
          </cell>
          <cell r="E93" t="str">
            <v>Quân</v>
          </cell>
          <cell r="F93" t="str">
            <v>K24DLK7</v>
          </cell>
          <cell r="G93">
            <v>36775</v>
          </cell>
          <cell r="H93" t="str">
            <v>Quản trị Du lịch &amp; Khách sạn</v>
          </cell>
          <cell r="I93" t="str">
            <v>0778958214</v>
          </cell>
        </row>
        <row r="94">
          <cell r="B94">
            <v>25217117325</v>
          </cell>
          <cell r="C94" t="str">
            <v>Đỗ Vĩ Quốc</v>
          </cell>
          <cell r="D94" t="str">
            <v>Đỗ Vĩ</v>
          </cell>
          <cell r="E94" t="str">
            <v>Quốc</v>
          </cell>
          <cell r="F94" t="str">
            <v>K25DLK5</v>
          </cell>
          <cell r="G94">
            <v>37013</v>
          </cell>
          <cell r="H94" t="str">
            <v>Quản trị Du lịch &amp; Khách sạn</v>
          </cell>
          <cell r="I94" t="str">
            <v>0964537765</v>
          </cell>
        </row>
        <row r="95">
          <cell r="B95">
            <v>25207104233</v>
          </cell>
          <cell r="C95" t="str">
            <v>Phạm Thị Thanh Quyên</v>
          </cell>
          <cell r="D95" t="str">
            <v>Phạm Thị Thanh</v>
          </cell>
          <cell r="E95" t="str">
            <v>Quyên</v>
          </cell>
          <cell r="F95" t="str">
            <v>K25DLK14</v>
          </cell>
          <cell r="G95">
            <v>37179</v>
          </cell>
          <cell r="H95" t="str">
            <v>Quản trị Du lịch &amp; Khách sạn</v>
          </cell>
          <cell r="I95" t="str">
            <v>0769666787</v>
          </cell>
        </row>
        <row r="96">
          <cell r="B96">
            <v>25207117205</v>
          </cell>
          <cell r="C96" t="str">
            <v>Trần Thị Hà Quyên</v>
          </cell>
          <cell r="D96" t="str">
            <v>Trần Thị Hà</v>
          </cell>
          <cell r="E96" t="str">
            <v>Quyên</v>
          </cell>
          <cell r="F96" t="str">
            <v>K25DLK3</v>
          </cell>
          <cell r="G96">
            <v>37144</v>
          </cell>
          <cell r="H96" t="str">
            <v>Quản trị Du lịch &amp; Khách sạn</v>
          </cell>
          <cell r="I96" t="str">
            <v>0363413306</v>
          </cell>
        </row>
        <row r="97">
          <cell r="B97">
            <v>25207104260</v>
          </cell>
          <cell r="C97" t="str">
            <v>Trần Thục Bảo Quyên</v>
          </cell>
          <cell r="D97" t="str">
            <v>Trần Thục Bảo</v>
          </cell>
          <cell r="E97" t="str">
            <v>Quyên</v>
          </cell>
          <cell r="F97" t="str">
            <v>K25DLK4</v>
          </cell>
          <cell r="G97">
            <v>37155</v>
          </cell>
          <cell r="H97" t="str">
            <v>Quản trị Du lịch &amp; Khách sạn</v>
          </cell>
          <cell r="I97" t="str">
            <v>0762750969</v>
          </cell>
        </row>
        <row r="98">
          <cell r="B98">
            <v>25207109963</v>
          </cell>
          <cell r="C98" t="str">
            <v>Cao Thị Ngọc Quỳnh</v>
          </cell>
          <cell r="D98" t="str">
            <v>Cao Thị Ngọc</v>
          </cell>
          <cell r="E98" t="str">
            <v>Quỳnh</v>
          </cell>
          <cell r="F98" t="str">
            <v>K25DLK11</v>
          </cell>
          <cell r="G98">
            <v>36903</v>
          </cell>
          <cell r="H98" t="str">
            <v>Quản trị Du lịch &amp; Khách sạn</v>
          </cell>
          <cell r="I98" t="str">
            <v>0888321201</v>
          </cell>
        </row>
        <row r="99">
          <cell r="B99">
            <v>25207105468</v>
          </cell>
          <cell r="C99" t="str">
            <v>Mai Nhật Quỳnh</v>
          </cell>
          <cell r="D99" t="str">
            <v>Mai Nhật</v>
          </cell>
          <cell r="E99" t="str">
            <v>Quỳnh</v>
          </cell>
          <cell r="F99" t="str">
            <v>K25DLK10</v>
          </cell>
          <cell r="G99">
            <v>36937</v>
          </cell>
          <cell r="H99" t="str">
            <v>Quản trị Du lịch &amp; Khách sạn</v>
          </cell>
          <cell r="I99" t="str">
            <v>0905867746</v>
          </cell>
        </row>
        <row r="100">
          <cell r="B100">
            <v>25207101465</v>
          </cell>
          <cell r="C100" t="str">
            <v xml:space="preserve">Nguyễn Thị Quỳnh </v>
          </cell>
          <cell r="D100" t="str">
            <v>Nguyễn Thị</v>
          </cell>
          <cell r="E100" t="str">
            <v>Quỳnh</v>
          </cell>
          <cell r="F100" t="str">
            <v>K25DLK4</v>
          </cell>
          <cell r="G100">
            <v>37113</v>
          </cell>
          <cell r="H100" t="str">
            <v>Quản trị Du lịch &amp; Khách sạn</v>
          </cell>
          <cell r="I100" t="str">
            <v>0395408377</v>
          </cell>
        </row>
        <row r="101">
          <cell r="B101">
            <v>25217101236</v>
          </cell>
          <cell r="C101" t="str">
            <v>Phạm Xuân Quỳnh</v>
          </cell>
          <cell r="D101" t="str">
            <v>Phạm Xuân</v>
          </cell>
          <cell r="E101" t="str">
            <v>Quỳnh</v>
          </cell>
          <cell r="F101" t="str">
            <v>K25DLK23</v>
          </cell>
          <cell r="G101">
            <v>36787</v>
          </cell>
          <cell r="H101" t="str">
            <v>Quản trị Du lịch &amp; Khách sạn</v>
          </cell>
          <cell r="I101" t="str">
            <v>0987351620</v>
          </cell>
        </row>
        <row r="102">
          <cell r="B102">
            <v>25217104022</v>
          </cell>
          <cell r="C102" t="str">
            <v>Phùng Lương Tuyết Quỳnh</v>
          </cell>
          <cell r="D102" t="str">
            <v>Phùng Lương Tuyết</v>
          </cell>
          <cell r="E102" t="str">
            <v>Quỳnh</v>
          </cell>
          <cell r="F102" t="str">
            <v>K25DLK4</v>
          </cell>
          <cell r="G102">
            <v>36954</v>
          </cell>
          <cell r="H102" t="str">
            <v>Quản trị Du lịch &amp; Khách sạn</v>
          </cell>
          <cell r="I102" t="str">
            <v>0777443001</v>
          </cell>
        </row>
        <row r="103">
          <cell r="B103">
            <v>25207117333</v>
          </cell>
          <cell r="C103" t="str">
            <v>Trương Thị Như Quỳnh</v>
          </cell>
          <cell r="D103" t="str">
            <v>Trương Thị Như</v>
          </cell>
          <cell r="E103" t="str">
            <v>Quỳnh</v>
          </cell>
          <cell r="F103" t="str">
            <v>K25DLK2</v>
          </cell>
          <cell r="G103">
            <v>37165</v>
          </cell>
          <cell r="H103" t="str">
            <v>Quản trị Du lịch &amp; Khách sạn</v>
          </cell>
          <cell r="I103" t="str">
            <v>0374807432</v>
          </cell>
        </row>
        <row r="104">
          <cell r="B104">
            <v>25207115926</v>
          </cell>
          <cell r="C104" t="str">
            <v>Võ Như Quỳnh</v>
          </cell>
          <cell r="D104" t="str">
            <v>Võ Như</v>
          </cell>
          <cell r="E104" t="str">
            <v>Quỳnh</v>
          </cell>
          <cell r="F104" t="str">
            <v>K25DLK3</v>
          </cell>
          <cell r="G104">
            <v>36909</v>
          </cell>
          <cell r="H104" t="str">
            <v>Quản trị Du lịch &amp; Khách sạn</v>
          </cell>
          <cell r="I104" t="str">
            <v>0905320823</v>
          </cell>
        </row>
        <row r="105">
          <cell r="B105">
            <v>25207109311</v>
          </cell>
          <cell r="C105" t="str">
            <v>Đinh Ngọc Thuỳ Sang</v>
          </cell>
          <cell r="D105" t="str">
            <v>Đinh Ngọc Thuỳ</v>
          </cell>
          <cell r="E105" t="str">
            <v>Sang</v>
          </cell>
          <cell r="F105" t="str">
            <v>K25DLK6</v>
          </cell>
          <cell r="G105">
            <v>37216</v>
          </cell>
          <cell r="H105" t="str">
            <v>Quản trị Du lịch &amp; Khách sạn</v>
          </cell>
          <cell r="I105" t="str">
            <v>0935836039</v>
          </cell>
        </row>
        <row r="106">
          <cell r="B106">
            <v>25207107949</v>
          </cell>
          <cell r="C106" t="str">
            <v>Đặng Thị Tú Sương</v>
          </cell>
          <cell r="D106" t="str">
            <v>Đặng Thị Tú</v>
          </cell>
          <cell r="E106" t="str">
            <v>Sương</v>
          </cell>
          <cell r="F106" t="str">
            <v>K25DLK16</v>
          </cell>
          <cell r="G106">
            <v>36911</v>
          </cell>
          <cell r="H106" t="str">
            <v>Quản trị Du lịch &amp; Khách sạn</v>
          </cell>
          <cell r="I106" t="str">
            <v>0905872960</v>
          </cell>
        </row>
        <row r="107">
          <cell r="B107">
            <v>24207101421</v>
          </cell>
          <cell r="C107" t="str">
            <v>Nguyễn Thị Thanh Sương</v>
          </cell>
          <cell r="D107" t="str">
            <v>Nguyễn Thị Thanh</v>
          </cell>
          <cell r="E107" t="str">
            <v>Sương</v>
          </cell>
          <cell r="F107" t="str">
            <v>K24DLK15</v>
          </cell>
          <cell r="G107">
            <v>36781</v>
          </cell>
          <cell r="H107" t="str">
            <v>Quản trị Du lịch &amp; Khách sạn</v>
          </cell>
          <cell r="I107" t="str">
            <v>0335365908</v>
          </cell>
        </row>
        <row r="108">
          <cell r="B108">
            <v>25217104135</v>
          </cell>
          <cell r="C108" t="str">
            <v>Trương Đình Tài</v>
          </cell>
          <cell r="D108" t="str">
            <v>Trương Đình</v>
          </cell>
          <cell r="E108" t="str">
            <v>Tài</v>
          </cell>
          <cell r="F108" t="str">
            <v>K25DLK9</v>
          </cell>
          <cell r="G108">
            <v>36951</v>
          </cell>
          <cell r="H108" t="str">
            <v>Quản trị Du lịch &amp; Khách sạn</v>
          </cell>
          <cell r="I108" t="str">
            <v>0976341829</v>
          </cell>
        </row>
        <row r="109">
          <cell r="B109">
            <v>25207105697</v>
          </cell>
          <cell r="C109" t="str">
            <v>Nguyễn Thị Tâm</v>
          </cell>
          <cell r="D109" t="str">
            <v>Nguyễn Thị</v>
          </cell>
          <cell r="E109" t="str">
            <v>Tâm</v>
          </cell>
          <cell r="F109" t="str">
            <v>K25DLK6</v>
          </cell>
          <cell r="G109">
            <v>37181</v>
          </cell>
          <cell r="H109" t="str">
            <v>Quản trị Du lịch &amp; Khách sạn</v>
          </cell>
          <cell r="I109" t="str">
            <v>0362100850</v>
          </cell>
        </row>
        <row r="110">
          <cell r="B110">
            <v>25207100942</v>
          </cell>
          <cell r="C110" t="str">
            <v>Trần Thị Thành Tâm</v>
          </cell>
          <cell r="D110" t="str">
            <v>Trần Thị Thành</v>
          </cell>
          <cell r="E110" t="str">
            <v>Tâm</v>
          </cell>
          <cell r="F110" t="str">
            <v>K25DLK3</v>
          </cell>
          <cell r="G110">
            <v>36959</v>
          </cell>
          <cell r="H110" t="str">
            <v>Quản trị Du lịch &amp; Khách sạn</v>
          </cell>
          <cell r="I110" t="str">
            <v>0326848211</v>
          </cell>
        </row>
        <row r="111">
          <cell r="B111">
            <v>25207101605</v>
          </cell>
          <cell r="C111" t="str">
            <v>Đoàn Thị Thuỳ Tiên</v>
          </cell>
          <cell r="D111" t="str">
            <v>Đoàn Thị Thuỳ</v>
          </cell>
          <cell r="E111" t="str">
            <v>Tiên</v>
          </cell>
          <cell r="F111" t="str">
            <v>K25DLK26</v>
          </cell>
          <cell r="G111">
            <v>36976</v>
          </cell>
          <cell r="H111" t="str">
            <v>Quản trị Du lịch &amp; Khách sạn</v>
          </cell>
          <cell r="I111" t="str">
            <v>0397326105</v>
          </cell>
        </row>
        <row r="112">
          <cell r="B112">
            <v>24202404972</v>
          </cell>
          <cell r="C112" t="str">
            <v>Nguyễn Thị Thuỷ Tiên</v>
          </cell>
          <cell r="D112" t="str">
            <v>Nguyễn Thị Thuỷ</v>
          </cell>
          <cell r="E112" t="str">
            <v>Tiên</v>
          </cell>
          <cell r="F112" t="str">
            <v>K24DLK10</v>
          </cell>
          <cell r="G112">
            <v>36839</v>
          </cell>
          <cell r="H112" t="str">
            <v>Quản trị Du lịch &amp; Khách sạn</v>
          </cell>
          <cell r="I112" t="str">
            <v>0905471006</v>
          </cell>
        </row>
        <row r="113">
          <cell r="B113">
            <v>25217117281</v>
          </cell>
          <cell r="C113" t="str">
            <v>Nguyễn Bá Tiến</v>
          </cell>
          <cell r="D113" t="str">
            <v>Nguyễn Bá</v>
          </cell>
          <cell r="E113" t="str">
            <v>Tiến</v>
          </cell>
          <cell r="F113" t="str">
            <v>K25DLK20</v>
          </cell>
          <cell r="G113">
            <v>37096</v>
          </cell>
          <cell r="H113" t="str">
            <v>Quản trị Du lịch &amp; Khách sạn</v>
          </cell>
          <cell r="I113" t="str">
            <v>0776714518</v>
          </cell>
        </row>
        <row r="114">
          <cell r="B114">
            <v>25217103110</v>
          </cell>
          <cell r="C114" t="str">
            <v>Mai Xuân Toàn</v>
          </cell>
          <cell r="D114" t="str">
            <v>Mai Xuân</v>
          </cell>
          <cell r="E114" t="str">
            <v>Toàn</v>
          </cell>
          <cell r="F114" t="str">
            <v>K25DLK16</v>
          </cell>
          <cell r="G114">
            <v>37231</v>
          </cell>
          <cell r="H114" t="str">
            <v>Quản trị Du lịch &amp; Khách sạn</v>
          </cell>
          <cell r="I114" t="str">
            <v>0336773499</v>
          </cell>
        </row>
        <row r="115">
          <cell r="B115">
            <v>25217104013</v>
          </cell>
          <cell r="C115" t="str">
            <v xml:space="preserve">Hồ Phước Tuy </v>
          </cell>
          <cell r="D115" t="str">
            <v>Hồ Phước</v>
          </cell>
          <cell r="E115" t="str">
            <v>Tuy</v>
          </cell>
          <cell r="F115" t="str">
            <v>K25DLK4</v>
          </cell>
          <cell r="G115">
            <v>37104</v>
          </cell>
          <cell r="H115" t="str">
            <v>Quản trị Du lịch &amp; Khách sạn</v>
          </cell>
          <cell r="I115" t="str">
            <v>0798610801</v>
          </cell>
        </row>
        <row r="116">
          <cell r="B116">
            <v>25207215251</v>
          </cell>
          <cell r="C116" t="str">
            <v>Lê Thị Mỹ Tuyên</v>
          </cell>
          <cell r="D116" t="str">
            <v>Lê Thị Mỹ</v>
          </cell>
          <cell r="E116" t="str">
            <v>Tuyên</v>
          </cell>
          <cell r="F116" t="str">
            <v>K25DLK22</v>
          </cell>
          <cell r="G116">
            <v>36966</v>
          </cell>
          <cell r="H116" t="str">
            <v>Quản trị Du lịch &amp; Khách sạn</v>
          </cell>
          <cell r="I116" t="str">
            <v>0906405771</v>
          </cell>
        </row>
        <row r="117">
          <cell r="B117">
            <v>25207102090</v>
          </cell>
          <cell r="C117" t="str">
            <v>Thái Thị Tuyến</v>
          </cell>
          <cell r="D117" t="str">
            <v>Thái Thị</v>
          </cell>
          <cell r="E117" t="str">
            <v>Tuyến</v>
          </cell>
          <cell r="F117" t="str">
            <v>K25DLK13</v>
          </cell>
          <cell r="G117">
            <v>36971</v>
          </cell>
          <cell r="H117" t="str">
            <v>Quản trị Du lịch &amp; Khách sạn</v>
          </cell>
          <cell r="I117" t="str">
            <v>0777469427</v>
          </cell>
        </row>
        <row r="118">
          <cell r="B118">
            <v>25217215310</v>
          </cell>
          <cell r="C118" t="str">
            <v>Lê Văn Ty</v>
          </cell>
          <cell r="D118" t="str">
            <v>Lê Văn</v>
          </cell>
          <cell r="E118" t="str">
            <v>Ty</v>
          </cell>
          <cell r="F118" t="str">
            <v>K25DLK26</v>
          </cell>
          <cell r="G118">
            <v>37104</v>
          </cell>
          <cell r="H118" t="str">
            <v>Quản trị Du lịch &amp; Khách sạn</v>
          </cell>
          <cell r="I118" t="str">
            <v>0908382173</v>
          </cell>
        </row>
        <row r="119">
          <cell r="B119">
            <v>25207108419</v>
          </cell>
          <cell r="C119" t="str">
            <v>Mai Thị Phương Thanh</v>
          </cell>
          <cell r="D119" t="str">
            <v>Mai Thị Phương</v>
          </cell>
          <cell r="E119" t="str">
            <v>Thanh</v>
          </cell>
          <cell r="F119" t="str">
            <v>K25DLK5</v>
          </cell>
          <cell r="G119">
            <v>37028</v>
          </cell>
          <cell r="H119" t="str">
            <v>Quản trị Du lịch &amp; Khách sạn</v>
          </cell>
          <cell r="I119" t="str">
            <v>0385366965</v>
          </cell>
        </row>
        <row r="120">
          <cell r="B120">
            <v>25207104809</v>
          </cell>
          <cell r="C120" t="str">
            <v xml:space="preserve">Nguyễn Thị Thanh </v>
          </cell>
          <cell r="D120" t="str">
            <v>Nguyễn Thị</v>
          </cell>
          <cell r="E120" t="str">
            <v>Thanh</v>
          </cell>
          <cell r="F120" t="str">
            <v>K25DLK5</v>
          </cell>
          <cell r="G120">
            <v>37021</v>
          </cell>
          <cell r="H120" t="str">
            <v>Quản trị Du lịch &amp; Khách sạn</v>
          </cell>
          <cell r="I120" t="str">
            <v>0961412470</v>
          </cell>
        </row>
        <row r="121">
          <cell r="B121">
            <v>25207105707</v>
          </cell>
          <cell r="C121" t="str">
            <v>Trần Thị Phương Thanh</v>
          </cell>
          <cell r="D121" t="str">
            <v>Trần Thị Phương</v>
          </cell>
          <cell r="E121" t="str">
            <v>Thanh</v>
          </cell>
          <cell r="F121" t="str">
            <v>K25DLK4</v>
          </cell>
          <cell r="G121">
            <v>37195</v>
          </cell>
          <cell r="H121" t="str">
            <v>Quản trị Du lịch &amp; Khách sạn</v>
          </cell>
          <cell r="I121" t="str">
            <v>0934950612</v>
          </cell>
        </row>
        <row r="122">
          <cell r="B122">
            <v>25207107858</v>
          </cell>
          <cell r="C122" t="str">
            <v>Bùi Thị Phương Thảo</v>
          </cell>
          <cell r="D122" t="str">
            <v>Bùi Thị Phương</v>
          </cell>
          <cell r="E122" t="str">
            <v>Thảo</v>
          </cell>
          <cell r="F122" t="str">
            <v>K25DLK21</v>
          </cell>
          <cell r="G122">
            <v>36896</v>
          </cell>
          <cell r="H122" t="str">
            <v>Quản trị Du lịch &amp; Khách sạn</v>
          </cell>
          <cell r="I122" t="str">
            <v>0799446665</v>
          </cell>
        </row>
        <row r="123">
          <cell r="B123">
            <v>25207109081</v>
          </cell>
          <cell r="C123" t="str">
            <v>Đào Thị Kim Thảo</v>
          </cell>
          <cell r="D123" t="str">
            <v>Đào Thị Kim</v>
          </cell>
          <cell r="E123" t="str">
            <v>Thảo</v>
          </cell>
          <cell r="F123" t="str">
            <v>K25DLK16</v>
          </cell>
          <cell r="G123">
            <v>37014</v>
          </cell>
          <cell r="H123" t="str">
            <v>Quản trị Du lịch &amp; Khách sạn</v>
          </cell>
          <cell r="I123" t="str">
            <v>0914849935</v>
          </cell>
        </row>
        <row r="124">
          <cell r="B124">
            <v>2320725434</v>
          </cell>
          <cell r="C124" t="str">
            <v>Đoàn Lệ Thảo</v>
          </cell>
          <cell r="D124" t="str">
            <v>Đoàn Lệ</v>
          </cell>
          <cell r="E124" t="str">
            <v>Thảo</v>
          </cell>
          <cell r="F124" t="str">
            <v>K23DLK 3</v>
          </cell>
          <cell r="G124">
            <v>36336</v>
          </cell>
          <cell r="H124" t="str">
            <v>Quản trị Du lịch &amp; Khách sạn</v>
          </cell>
          <cell r="I124" t="str">
            <v>0764076069</v>
          </cell>
        </row>
        <row r="125">
          <cell r="B125">
            <v>25202108566</v>
          </cell>
          <cell r="C125" t="str">
            <v>Lê Thị Thu Thảo</v>
          </cell>
          <cell r="D125" t="str">
            <v>Lê Thị Thu</v>
          </cell>
          <cell r="E125" t="str">
            <v>Thảo</v>
          </cell>
          <cell r="F125" t="str">
            <v>K25DLK25</v>
          </cell>
          <cell r="G125">
            <v>37044</v>
          </cell>
          <cell r="H125" t="str">
            <v>Quản trị Du lịch &amp; Khách sạn</v>
          </cell>
          <cell r="I125" t="str">
            <v>0905834985</v>
          </cell>
        </row>
        <row r="126">
          <cell r="B126">
            <v>24207108464</v>
          </cell>
          <cell r="C126" t="str">
            <v>Lương Diệp Quỳnh Thảo</v>
          </cell>
          <cell r="D126" t="str">
            <v>Lương Diệp Quỳnh</v>
          </cell>
          <cell r="E126" t="str">
            <v>Thảo</v>
          </cell>
          <cell r="F126" t="str">
            <v>K24DLK10</v>
          </cell>
          <cell r="G126">
            <v>36818</v>
          </cell>
          <cell r="H126" t="str">
            <v>Quản trị Du lịch &amp; Khách sạn</v>
          </cell>
          <cell r="I126" t="str">
            <v>0796618880</v>
          </cell>
        </row>
        <row r="127">
          <cell r="B127">
            <v>25207116682</v>
          </cell>
          <cell r="C127" t="str">
            <v>Phạm Lê Dạ Thảo</v>
          </cell>
          <cell r="D127" t="str">
            <v>Phạm Lê Dạ</v>
          </cell>
          <cell r="E127" t="str">
            <v>Thảo</v>
          </cell>
          <cell r="F127" t="str">
            <v>K25DLK13</v>
          </cell>
          <cell r="G127">
            <v>37024</v>
          </cell>
          <cell r="H127" t="str">
            <v>Quản trị Du lịch &amp; Khách sạn</v>
          </cell>
          <cell r="I127" t="str">
            <v>0372837680</v>
          </cell>
        </row>
        <row r="128">
          <cell r="B128">
            <v>25207214269</v>
          </cell>
          <cell r="C128" t="str">
            <v xml:space="preserve">Phạm Thị Phương Thảo </v>
          </cell>
          <cell r="D128" t="str">
            <v>Phạm Thị Phương</v>
          </cell>
          <cell r="E128" t="str">
            <v>Thảo</v>
          </cell>
          <cell r="F128" t="str">
            <v>K25DLK2</v>
          </cell>
          <cell r="G128">
            <v>37038</v>
          </cell>
          <cell r="H128" t="str">
            <v>Quản trị Du lịch &amp; Khách sạn</v>
          </cell>
          <cell r="I128" t="str">
            <v>0337085484</v>
          </cell>
        </row>
        <row r="129">
          <cell r="B129">
            <v>25207105010</v>
          </cell>
          <cell r="C129" t="str">
            <v>Trần Thị Nguyên Thảo</v>
          </cell>
          <cell r="D129" t="str">
            <v>Trần Thị Nguyên</v>
          </cell>
          <cell r="E129" t="str">
            <v>Thảo</v>
          </cell>
          <cell r="F129" t="str">
            <v>K25DLK7</v>
          </cell>
          <cell r="G129">
            <v>36893</v>
          </cell>
          <cell r="H129" t="str">
            <v>Quản trị Du lịch &amp; Khách sạn</v>
          </cell>
          <cell r="I129" t="str">
            <v>0787761301</v>
          </cell>
        </row>
        <row r="130">
          <cell r="B130">
            <v>25207108178</v>
          </cell>
          <cell r="C130" t="str">
            <v>Nguyễn Thị Thắm</v>
          </cell>
          <cell r="D130" t="str">
            <v>Nguyễn Thị</v>
          </cell>
          <cell r="E130" t="str">
            <v>Thắm</v>
          </cell>
          <cell r="F130" t="str">
            <v>K25DLK11</v>
          </cell>
          <cell r="G130">
            <v>37104</v>
          </cell>
          <cell r="H130" t="str">
            <v>Quản trị Du lịch &amp; Khách sạn</v>
          </cell>
          <cell r="I130" t="str">
            <v>0937927452</v>
          </cell>
        </row>
        <row r="131">
          <cell r="B131">
            <v>25207216625</v>
          </cell>
          <cell r="C131" t="str">
            <v>Phạm Thị Như Thắm</v>
          </cell>
          <cell r="D131" t="str">
            <v>Phạm Thị Như</v>
          </cell>
          <cell r="E131" t="str">
            <v>Thắm</v>
          </cell>
          <cell r="F131" t="str">
            <v>K25DLK25</v>
          </cell>
          <cell r="G131">
            <v>37009</v>
          </cell>
          <cell r="H131" t="str">
            <v>Quản trị Du lịch &amp; Khách sạn</v>
          </cell>
          <cell r="I131" t="str">
            <v>0359413053</v>
          </cell>
        </row>
        <row r="132">
          <cell r="B132">
            <v>25207102925</v>
          </cell>
          <cell r="C132" t="str">
            <v>Trần Thị Hồng Thắm</v>
          </cell>
          <cell r="D132" t="str">
            <v>Trần Thị Hồng</v>
          </cell>
          <cell r="E132" t="str">
            <v>Thắm</v>
          </cell>
          <cell r="F132" t="str">
            <v>K25DLK14</v>
          </cell>
          <cell r="G132">
            <v>37162</v>
          </cell>
          <cell r="H132" t="str">
            <v>Quản trị Du lịch &amp; Khách sạn</v>
          </cell>
          <cell r="I132" t="str">
            <v>0935068572</v>
          </cell>
        </row>
        <row r="133">
          <cell r="B133">
            <v>25207109693</v>
          </cell>
          <cell r="C133" t="str">
            <v>Văn Thị Thắm</v>
          </cell>
          <cell r="D133" t="str">
            <v>Văn Thị</v>
          </cell>
          <cell r="E133" t="str">
            <v>Thắm</v>
          </cell>
          <cell r="F133" t="str">
            <v>K25DLK14</v>
          </cell>
          <cell r="G133">
            <v>37236</v>
          </cell>
          <cell r="H133" t="str">
            <v>Quản trị Du lịch &amp; Khách sạn</v>
          </cell>
          <cell r="I133" t="str">
            <v>0366088454</v>
          </cell>
        </row>
        <row r="134">
          <cell r="B134">
            <v>25207116939</v>
          </cell>
          <cell r="C134" t="str">
            <v xml:space="preserve">Lê Phượng Thi </v>
          </cell>
          <cell r="D134" t="str">
            <v>Lê Phượng</v>
          </cell>
          <cell r="E134" t="str">
            <v>Thi</v>
          </cell>
          <cell r="F134" t="str">
            <v>K25DLK23</v>
          </cell>
          <cell r="G134">
            <v>36976</v>
          </cell>
          <cell r="H134" t="str">
            <v>Quản trị Du lịch &amp; Khách sạn</v>
          </cell>
          <cell r="I134" t="str">
            <v>0898227837</v>
          </cell>
        </row>
        <row r="135">
          <cell r="B135">
            <v>25207109802</v>
          </cell>
          <cell r="C135" t="str">
            <v>Nguyễn Thị Hoài Thi</v>
          </cell>
          <cell r="D135" t="str">
            <v>Nguyễn Thị Hoài</v>
          </cell>
          <cell r="E135" t="str">
            <v>Thi</v>
          </cell>
          <cell r="F135" t="str">
            <v>K25DLK9</v>
          </cell>
          <cell r="G135">
            <v>36938</v>
          </cell>
          <cell r="H135" t="str">
            <v>Quản trị Du lịch &amp; Khách sạn</v>
          </cell>
          <cell r="I135" t="str">
            <v>0935945748</v>
          </cell>
        </row>
        <row r="136">
          <cell r="B136">
            <v>25207110367</v>
          </cell>
          <cell r="C136" t="str">
            <v>Nguyễn Thị Minh Thi</v>
          </cell>
          <cell r="D136" t="str">
            <v>Nguyễn Thị Minh</v>
          </cell>
          <cell r="E136" t="str">
            <v>Thi</v>
          </cell>
          <cell r="F136" t="str">
            <v>K25DLK8</v>
          </cell>
          <cell r="G136">
            <v>36604</v>
          </cell>
          <cell r="H136" t="str">
            <v>Quản trị Du lịch &amp; Khách sạn</v>
          </cell>
          <cell r="I136" t="str">
            <v>0355566167</v>
          </cell>
        </row>
        <row r="137">
          <cell r="B137">
            <v>25207109482</v>
          </cell>
          <cell r="C137" t="str">
            <v>Nguyễn Thị Thi</v>
          </cell>
          <cell r="D137" t="str">
            <v>Nguyễn Thị</v>
          </cell>
          <cell r="E137" t="str">
            <v>Thi</v>
          </cell>
          <cell r="F137" t="str">
            <v>K25DLK5</v>
          </cell>
          <cell r="G137">
            <v>37012</v>
          </cell>
          <cell r="H137" t="str">
            <v>Quản trị Du lịch &amp; Khách sạn</v>
          </cell>
          <cell r="I137" t="str">
            <v>0935517742</v>
          </cell>
        </row>
        <row r="138">
          <cell r="B138">
            <v>25217214365</v>
          </cell>
          <cell r="C138" t="str">
            <v>Nguyễn Xuân Thiên</v>
          </cell>
          <cell r="D138" t="str">
            <v>Nguyễn Xuân</v>
          </cell>
          <cell r="E138" t="str">
            <v>Thiên</v>
          </cell>
          <cell r="F138" t="str">
            <v>K25DLK25</v>
          </cell>
          <cell r="G138">
            <v>36912</v>
          </cell>
          <cell r="H138" t="str">
            <v>Quản trị Du lịch &amp; Khách sạn</v>
          </cell>
          <cell r="I138" t="str">
            <v>0353957350</v>
          </cell>
        </row>
        <row r="139">
          <cell r="B139">
            <v>25218610331</v>
          </cell>
          <cell r="C139" t="str">
            <v xml:space="preserve">Đỗ Thái Thiện </v>
          </cell>
          <cell r="D139" t="str">
            <v>Đỗ Thái</v>
          </cell>
          <cell r="E139" t="str">
            <v>Thiện</v>
          </cell>
          <cell r="F139" t="str">
            <v>K25DLK16</v>
          </cell>
          <cell r="G139">
            <v>36998</v>
          </cell>
          <cell r="H139" t="str">
            <v>Quản trị Du lịch &amp; Khách sạn</v>
          </cell>
          <cell r="I139" t="str">
            <v>0983047613</v>
          </cell>
        </row>
        <row r="140">
          <cell r="B140">
            <v>25217214383</v>
          </cell>
          <cell r="C140" t="str">
            <v>Phạm Tân Thiện</v>
          </cell>
          <cell r="D140" t="str">
            <v>Phạm Tân</v>
          </cell>
          <cell r="E140" t="str">
            <v>Thiện</v>
          </cell>
          <cell r="F140" t="str">
            <v>K25DLK12</v>
          </cell>
          <cell r="G140">
            <v>37080</v>
          </cell>
          <cell r="H140" t="str">
            <v>Quản trị Du lịch &amp; Khách sạn</v>
          </cell>
          <cell r="I140" t="str">
            <v>0965350345</v>
          </cell>
        </row>
        <row r="141">
          <cell r="B141">
            <v>25217103827</v>
          </cell>
          <cell r="C141" t="str">
            <v>Nguyễn Trần Hữu Thọ</v>
          </cell>
          <cell r="D141" t="str">
            <v>Nguyễn Trần Hữu</v>
          </cell>
          <cell r="E141" t="str">
            <v>Thọ</v>
          </cell>
          <cell r="F141" t="str">
            <v>K25DLK22</v>
          </cell>
          <cell r="G141">
            <v>37250</v>
          </cell>
          <cell r="H141" t="str">
            <v>Quản trị Du lịch &amp; Khách sạn</v>
          </cell>
          <cell r="I141" t="str">
            <v>0935559742</v>
          </cell>
        </row>
        <row r="142">
          <cell r="B142">
            <v>25203001484</v>
          </cell>
          <cell r="C142" t="str">
            <v>Nguyễn Thị Kim Thoa</v>
          </cell>
          <cell r="D142" t="str">
            <v>Nguyễn Thị Kim</v>
          </cell>
          <cell r="E142" t="str">
            <v>Thoa</v>
          </cell>
          <cell r="F142" t="str">
            <v>K25DLK13</v>
          </cell>
          <cell r="G142">
            <v>37125</v>
          </cell>
          <cell r="H142" t="str">
            <v>Quản trị Du lịch &amp; Khách sạn</v>
          </cell>
          <cell r="I142" t="str">
            <v>0393073045</v>
          </cell>
        </row>
        <row r="143">
          <cell r="B143">
            <v>25207115762</v>
          </cell>
          <cell r="C143" t="str">
            <v>Hồ Thị Kim Thoả</v>
          </cell>
          <cell r="D143" t="str">
            <v>Hồ Thị Kim</v>
          </cell>
          <cell r="E143" t="str">
            <v>Thoả</v>
          </cell>
          <cell r="F143" t="str">
            <v>K25DLK8</v>
          </cell>
          <cell r="G143">
            <v>37001</v>
          </cell>
          <cell r="H143" t="str">
            <v>Quản trị Du lịch &amp; Khách sạn</v>
          </cell>
          <cell r="I143" t="str">
            <v>0395311745</v>
          </cell>
        </row>
        <row r="144">
          <cell r="B144">
            <v>25207116051</v>
          </cell>
          <cell r="C144" t="str">
            <v>Võ Thị Minh Thu</v>
          </cell>
          <cell r="D144" t="str">
            <v>Võ Thị Minh</v>
          </cell>
          <cell r="E144" t="str">
            <v>Thu</v>
          </cell>
          <cell r="F144" t="str">
            <v>K25DLK25</v>
          </cell>
          <cell r="G144">
            <v>37155</v>
          </cell>
          <cell r="H144" t="str">
            <v>Quản trị Du lịch &amp; Khách sạn</v>
          </cell>
          <cell r="I144" t="str">
            <v>0369377014</v>
          </cell>
        </row>
        <row r="145">
          <cell r="B145">
            <v>25217107243</v>
          </cell>
          <cell r="C145" t="str">
            <v>Nguyễn Văn Thuận</v>
          </cell>
          <cell r="D145" t="str">
            <v>Nguyễn Văn</v>
          </cell>
          <cell r="E145" t="str">
            <v>Thuận</v>
          </cell>
          <cell r="F145" t="str">
            <v>K25DLK13</v>
          </cell>
          <cell r="G145">
            <v>36998</v>
          </cell>
          <cell r="H145" t="str">
            <v>Quản trị Du lịch &amp; Khách sạn</v>
          </cell>
          <cell r="I145" t="str">
            <v>0392705030</v>
          </cell>
        </row>
        <row r="146">
          <cell r="B146">
            <v>25207104774</v>
          </cell>
          <cell r="C146" t="str">
            <v>Phạm Thị Thuận</v>
          </cell>
          <cell r="D146" t="str">
            <v>Phạm Thị</v>
          </cell>
          <cell r="E146" t="str">
            <v>Thuận</v>
          </cell>
          <cell r="F146" t="str">
            <v>K25DLK1</v>
          </cell>
          <cell r="G146">
            <v>37176</v>
          </cell>
          <cell r="H146" t="str">
            <v>Quản trị Du lịch &amp; Khách sạn</v>
          </cell>
          <cell r="I146" t="str">
            <v>0858795017</v>
          </cell>
        </row>
        <row r="147">
          <cell r="B147">
            <v>25207115898</v>
          </cell>
          <cell r="C147" t="str">
            <v>Đỗ Thị Thuỷ</v>
          </cell>
          <cell r="D147" t="str">
            <v>Đỗ Thị</v>
          </cell>
          <cell r="E147" t="str">
            <v>Thuỷ</v>
          </cell>
          <cell r="F147" t="str">
            <v>K25DLK4</v>
          </cell>
          <cell r="G147">
            <v>36913</v>
          </cell>
          <cell r="H147" t="str">
            <v>Quản trị Du lịch &amp; Khách sạn</v>
          </cell>
          <cell r="I147" t="str">
            <v>0767382892</v>
          </cell>
        </row>
        <row r="148">
          <cell r="B148">
            <v>25207109660</v>
          </cell>
          <cell r="C148" t="str">
            <v>Lê Thị Thuỷ</v>
          </cell>
          <cell r="D148" t="str">
            <v>Lê Thị</v>
          </cell>
          <cell r="E148" t="str">
            <v>Thuỷ</v>
          </cell>
          <cell r="F148" t="str">
            <v>K25DLK3</v>
          </cell>
          <cell r="G148">
            <v>37169</v>
          </cell>
          <cell r="H148" t="str">
            <v>Quản trị Du lịch &amp; Khách sạn</v>
          </cell>
          <cell r="I148" t="str">
            <v>0774474980</v>
          </cell>
        </row>
        <row r="149">
          <cell r="B149">
            <v>25207214553</v>
          </cell>
          <cell r="C149" t="str">
            <v>Phạm Thị Hồng Thuỷ</v>
          </cell>
          <cell r="D149" t="str">
            <v>Phạm Thị Hồng</v>
          </cell>
          <cell r="E149" t="str">
            <v>Thuỷ</v>
          </cell>
          <cell r="F149" t="str">
            <v>K25DLK14</v>
          </cell>
          <cell r="G149">
            <v>37015</v>
          </cell>
          <cell r="H149" t="str">
            <v>Quản trị Du lịch &amp; Khách sạn</v>
          </cell>
          <cell r="I149" t="str">
            <v>0335025091</v>
          </cell>
        </row>
        <row r="150">
          <cell r="B150">
            <v>25207101788</v>
          </cell>
          <cell r="C150" t="str">
            <v>Phạm Thị Phương Thuý</v>
          </cell>
          <cell r="D150" t="str">
            <v>Phạm Thị Phương</v>
          </cell>
          <cell r="E150" t="str">
            <v>Thuý</v>
          </cell>
          <cell r="F150" t="str">
            <v>K25DLK12</v>
          </cell>
          <cell r="G150">
            <v>36912</v>
          </cell>
          <cell r="H150" t="str">
            <v>Quản trị Du lịch &amp; Khách sạn</v>
          </cell>
          <cell r="I150" t="str">
            <v>0967187034</v>
          </cell>
        </row>
        <row r="151">
          <cell r="B151">
            <v>24207101320</v>
          </cell>
          <cell r="C151" t="str">
            <v>Huỳnh Anh Thư</v>
          </cell>
          <cell r="D151" t="str">
            <v>Huỳnh Anh</v>
          </cell>
          <cell r="E151" t="str">
            <v>Thư</v>
          </cell>
          <cell r="F151" t="str">
            <v>K24DLK19</v>
          </cell>
          <cell r="G151">
            <v>36530</v>
          </cell>
          <cell r="H151" t="str">
            <v>Quản trị Du lịch &amp; Khách sạn</v>
          </cell>
          <cell r="I151" t="str">
            <v>0384264595</v>
          </cell>
        </row>
        <row r="152">
          <cell r="B152">
            <v>25207115797</v>
          </cell>
          <cell r="C152" t="str">
            <v>Huỳnh Đặng Anh Thư</v>
          </cell>
          <cell r="D152" t="str">
            <v>Huỳnh Đặng Anh</v>
          </cell>
          <cell r="E152" t="str">
            <v>Thư</v>
          </cell>
          <cell r="F152" t="str">
            <v>K25DLK10</v>
          </cell>
          <cell r="G152">
            <v>37198</v>
          </cell>
          <cell r="H152" t="str">
            <v>Quản trị Du lịch &amp; Khách sạn</v>
          </cell>
          <cell r="I152" t="str">
            <v>0906546147</v>
          </cell>
        </row>
        <row r="153">
          <cell r="B153">
            <v>25207116216</v>
          </cell>
          <cell r="C153" t="str">
            <v>Huỳnh Thị Xuân Thư</v>
          </cell>
          <cell r="D153" t="str">
            <v>Huỳnh Thị Xuân</v>
          </cell>
          <cell r="E153" t="str">
            <v>Thư</v>
          </cell>
          <cell r="F153" t="str">
            <v>K25DLK12</v>
          </cell>
          <cell r="G153">
            <v>37167</v>
          </cell>
          <cell r="H153" t="str">
            <v>Quản trị Du lịch &amp; Khách sạn</v>
          </cell>
          <cell r="I153" t="str">
            <v>0902175816</v>
          </cell>
        </row>
        <row r="154">
          <cell r="B154">
            <v>25207116840</v>
          </cell>
          <cell r="C154" t="str">
            <v>Trần Thị Minh Thư</v>
          </cell>
          <cell r="D154" t="str">
            <v>Trần Thị Minh</v>
          </cell>
          <cell r="E154" t="str">
            <v>Thư</v>
          </cell>
          <cell r="F154" t="str">
            <v>K25DLK1</v>
          </cell>
          <cell r="G154">
            <v>37146</v>
          </cell>
          <cell r="H154" t="str">
            <v>Quản trị Du lịch &amp; Khách sạn</v>
          </cell>
          <cell r="I154" t="str">
            <v>0347701442</v>
          </cell>
        </row>
        <row r="155">
          <cell r="B155">
            <v>25207214633</v>
          </cell>
          <cell r="C155" t="str">
            <v>Huỳnh Thị Hoài Thương</v>
          </cell>
          <cell r="D155" t="str">
            <v>Huỳnh Thị Hoài</v>
          </cell>
          <cell r="E155" t="str">
            <v>Thương</v>
          </cell>
          <cell r="F155" t="str">
            <v>K25DLK3</v>
          </cell>
          <cell r="G155">
            <v>37001</v>
          </cell>
          <cell r="H155" t="str">
            <v>Quản trị Du lịch &amp; Khách sạn</v>
          </cell>
          <cell r="I155" t="str">
            <v>0787574046</v>
          </cell>
        </row>
        <row r="156">
          <cell r="B156">
            <v>25207100638</v>
          </cell>
          <cell r="C156" t="str">
            <v>Nguyễn Thị Thu Thương</v>
          </cell>
          <cell r="D156" t="str">
            <v>Nguyễn Thị Thu</v>
          </cell>
          <cell r="E156" t="str">
            <v>Thương</v>
          </cell>
          <cell r="F156" t="str">
            <v>K25DLK6</v>
          </cell>
          <cell r="G156">
            <v>37051</v>
          </cell>
          <cell r="H156" t="str">
            <v>Quản trị Du lịch &amp; Khách sạn</v>
          </cell>
          <cell r="I156" t="str">
            <v>0363103761</v>
          </cell>
        </row>
        <row r="157">
          <cell r="B157">
            <v>25207101868</v>
          </cell>
          <cell r="C157" t="str">
            <v xml:space="preserve">Nguyễn Lê Hoàng Thy </v>
          </cell>
          <cell r="D157" t="str">
            <v>Nguyễn Lê Hoàng</v>
          </cell>
          <cell r="E157" t="str">
            <v>Thy</v>
          </cell>
          <cell r="F157" t="str">
            <v>K25DLK3</v>
          </cell>
          <cell r="G157">
            <v>37063</v>
          </cell>
          <cell r="H157" t="str">
            <v>Quản trị Du lịch &amp; Khách sạn</v>
          </cell>
          <cell r="I157" t="str">
            <v>0352708616</v>
          </cell>
        </row>
        <row r="158">
          <cell r="B158">
            <v>25207109045</v>
          </cell>
          <cell r="C158" t="str">
            <v>Võ Thị Thy</v>
          </cell>
          <cell r="D158" t="str">
            <v>Võ Thị</v>
          </cell>
          <cell r="E158" t="str">
            <v>Thy</v>
          </cell>
          <cell r="F158" t="str">
            <v>K25DLK13</v>
          </cell>
          <cell r="G158">
            <v>37000</v>
          </cell>
          <cell r="H158" t="str">
            <v>Quản trị Du lịch &amp; Khách sạn</v>
          </cell>
          <cell r="I158" t="str">
            <v>0799489379</v>
          </cell>
        </row>
        <row r="159">
          <cell r="B159">
            <v>25207109919</v>
          </cell>
          <cell r="C159" t="str">
            <v>Trần Thị Lý Trà</v>
          </cell>
          <cell r="D159" t="str">
            <v>Trần Thị Lý</v>
          </cell>
          <cell r="E159" t="str">
            <v>Trà</v>
          </cell>
          <cell r="F159" t="str">
            <v>K25DLK5</v>
          </cell>
          <cell r="G159">
            <v>37032</v>
          </cell>
          <cell r="H159" t="str">
            <v>Quản trị Du lịch &amp; Khách sạn</v>
          </cell>
          <cell r="I159" t="str">
            <v>0941185376</v>
          </cell>
        </row>
        <row r="160">
          <cell r="B160">
            <v>25207117394</v>
          </cell>
          <cell r="C160" t="str">
            <v>Đặng Thị Thùy Trang</v>
          </cell>
          <cell r="D160" t="str">
            <v>Đặng Thị Thùy</v>
          </cell>
          <cell r="E160" t="str">
            <v>Trang</v>
          </cell>
          <cell r="F160" t="str">
            <v>K25DLK14</v>
          </cell>
          <cell r="G160">
            <v>37231</v>
          </cell>
          <cell r="H160" t="str">
            <v>Quản trị Du lịch &amp; Khách sạn</v>
          </cell>
          <cell r="I160" t="str">
            <v>0886532070</v>
          </cell>
        </row>
        <row r="161">
          <cell r="B161">
            <v>24207213871</v>
          </cell>
          <cell r="C161" t="str">
            <v>Hoàng Nữ Thuỳ Trang</v>
          </cell>
          <cell r="D161" t="str">
            <v>Hoàng Nữ Thuỳ</v>
          </cell>
          <cell r="E161" t="str">
            <v>Trang</v>
          </cell>
          <cell r="F161" t="str">
            <v>K24DLK3</v>
          </cell>
          <cell r="G161">
            <v>36538</v>
          </cell>
          <cell r="H161" t="str">
            <v>Quản trị Du lịch &amp; Khách sạn</v>
          </cell>
          <cell r="I161" t="str">
            <v>0708130373</v>
          </cell>
        </row>
        <row r="162">
          <cell r="B162">
            <v>25207109438</v>
          </cell>
          <cell r="C162" t="str">
            <v>Huỳnh Thị Thuỳ Trang</v>
          </cell>
          <cell r="D162" t="str">
            <v>Huỳnh Thị Thuỳ</v>
          </cell>
          <cell r="E162" t="str">
            <v>Trang</v>
          </cell>
          <cell r="F162" t="str">
            <v>K25DLK12</v>
          </cell>
          <cell r="G162">
            <v>37054</v>
          </cell>
          <cell r="H162" t="str">
            <v>Quản trị Du lịch &amp; Khách sạn</v>
          </cell>
          <cell r="I162" t="str">
            <v>0947220621</v>
          </cell>
        </row>
        <row r="163">
          <cell r="B163">
            <v>25207116954</v>
          </cell>
          <cell r="C163" t="str">
            <v>Lê Ngọc Trang</v>
          </cell>
          <cell r="D163" t="str">
            <v>Lê Ngọc</v>
          </cell>
          <cell r="E163" t="str">
            <v>Trang</v>
          </cell>
          <cell r="F163" t="str">
            <v>K25DLK25</v>
          </cell>
          <cell r="G163">
            <v>37139</v>
          </cell>
          <cell r="H163" t="str">
            <v>Quản trị Du lịch &amp; Khách sạn</v>
          </cell>
          <cell r="I163" t="str">
            <v>0966837429</v>
          </cell>
        </row>
        <row r="164">
          <cell r="B164">
            <v>25207115845</v>
          </cell>
          <cell r="C164" t="str">
            <v>Lê Thị Thuỳ Trang</v>
          </cell>
          <cell r="D164" t="str">
            <v>Lê Thị Thuỳ</v>
          </cell>
          <cell r="E164" t="str">
            <v>Trang</v>
          </cell>
          <cell r="F164" t="str">
            <v>K25DLK2</v>
          </cell>
          <cell r="G164">
            <v>37120</v>
          </cell>
          <cell r="H164" t="str">
            <v>Quản trị Du lịch &amp; Khách sạn</v>
          </cell>
          <cell r="I164" t="str">
            <v>0358660469</v>
          </cell>
        </row>
        <row r="165">
          <cell r="B165">
            <v>25207115824</v>
          </cell>
          <cell r="C165" t="str">
            <v>Ngô Thị Thuỳ Trang</v>
          </cell>
          <cell r="D165" t="str">
            <v>Ngô Thị Thuỳ</v>
          </cell>
          <cell r="E165" t="str">
            <v>Trang</v>
          </cell>
          <cell r="F165" t="str">
            <v>K25DLK10</v>
          </cell>
          <cell r="G165">
            <v>37161</v>
          </cell>
          <cell r="H165" t="str">
            <v>Quản trị Du lịch &amp; Khách sạn</v>
          </cell>
          <cell r="I165" t="str">
            <v>0789279001</v>
          </cell>
        </row>
        <row r="166">
          <cell r="B166">
            <v>25207117011</v>
          </cell>
          <cell r="C166" t="str">
            <v>Nguyễn Thị Huyền Trang</v>
          </cell>
          <cell r="D166" t="str">
            <v>Nguyễn Thị Huyền</v>
          </cell>
          <cell r="E166" t="str">
            <v>Trang</v>
          </cell>
          <cell r="F166" t="str">
            <v>K25DLK24</v>
          </cell>
          <cell r="G166">
            <v>37049</v>
          </cell>
          <cell r="H166" t="str">
            <v>Quản trị Du lịch &amp; Khách sạn</v>
          </cell>
          <cell r="I166" t="str">
            <v>0935682510</v>
          </cell>
        </row>
        <row r="167">
          <cell r="B167">
            <v>25207109959</v>
          </cell>
          <cell r="C167" t="str">
            <v>Nguyễn Thị Thu Trang</v>
          </cell>
          <cell r="D167" t="str">
            <v>Nguyễn Thị Thu</v>
          </cell>
          <cell r="E167" t="str">
            <v>Trang</v>
          </cell>
          <cell r="F167" t="str">
            <v>K25DLK23</v>
          </cell>
          <cell r="G167">
            <v>36930</v>
          </cell>
          <cell r="H167" t="str">
            <v>Quản trị Du lịch &amp; Khách sạn</v>
          </cell>
          <cell r="I167" t="str">
            <v>0768423211</v>
          </cell>
        </row>
        <row r="168">
          <cell r="B168">
            <v>25207101232</v>
          </cell>
          <cell r="C168" t="str">
            <v>Nguyễn Thị Thu Trang</v>
          </cell>
          <cell r="D168" t="str">
            <v>Nguyễn Thị Thu</v>
          </cell>
          <cell r="E168" t="str">
            <v>Trang</v>
          </cell>
          <cell r="F168" t="str">
            <v>K25DLK4</v>
          </cell>
          <cell r="G168">
            <v>37178</v>
          </cell>
          <cell r="H168" t="str">
            <v>Quản trị Du lịch &amp; Khách sạn</v>
          </cell>
          <cell r="I168" t="str">
            <v>0916414893</v>
          </cell>
        </row>
        <row r="169">
          <cell r="B169">
            <v>25207214888</v>
          </cell>
          <cell r="C169" t="str">
            <v>Nguyễn Thị Trang</v>
          </cell>
          <cell r="D169" t="str">
            <v>Nguyễn Thị</v>
          </cell>
          <cell r="E169" t="str">
            <v>Trang</v>
          </cell>
          <cell r="F169" t="str">
            <v>K25DLK25</v>
          </cell>
          <cell r="G169">
            <v>37504</v>
          </cell>
          <cell r="H169" t="str">
            <v>Quản trị Du lịch &amp; Khách sạn</v>
          </cell>
          <cell r="I169" t="str">
            <v>0376091002</v>
          </cell>
        </row>
        <row r="170">
          <cell r="B170">
            <v>25207108356</v>
          </cell>
          <cell r="C170" t="str">
            <v>Phạm Thanh Trang</v>
          </cell>
          <cell r="D170" t="str">
            <v>Phạm Thanh</v>
          </cell>
          <cell r="E170" t="str">
            <v>Trang</v>
          </cell>
          <cell r="F170" t="str">
            <v>K25DLK12</v>
          </cell>
          <cell r="G170">
            <v>37117</v>
          </cell>
          <cell r="H170" t="str">
            <v>Quản trị Du lịch &amp; Khách sạn</v>
          </cell>
          <cell r="I170">
            <v>778014801</v>
          </cell>
        </row>
        <row r="171">
          <cell r="B171">
            <v>24207101666</v>
          </cell>
          <cell r="C171" t="str">
            <v>Trần Thị Trang</v>
          </cell>
          <cell r="D171" t="str">
            <v>Trần Thị</v>
          </cell>
          <cell r="E171" t="str">
            <v>Trang</v>
          </cell>
          <cell r="F171" t="str">
            <v>K24DLK15</v>
          </cell>
          <cell r="G171">
            <v>36774</v>
          </cell>
          <cell r="H171" t="str">
            <v>Quản trị Du lịch &amp; Khách sạn</v>
          </cell>
          <cell r="I171" t="str">
            <v>0377175654</v>
          </cell>
        </row>
        <row r="172">
          <cell r="B172">
            <v>25207214924</v>
          </cell>
          <cell r="C172" t="str">
            <v>Bùi Thị Ngọc Trâm</v>
          </cell>
          <cell r="D172" t="str">
            <v>Bùi Thị Ngọc</v>
          </cell>
          <cell r="E172" t="str">
            <v>Trâm</v>
          </cell>
          <cell r="F172" t="str">
            <v>K25DLK19</v>
          </cell>
          <cell r="G172">
            <v>37137</v>
          </cell>
          <cell r="H172" t="str">
            <v>Quản trị Du lịch &amp; Khách sạn</v>
          </cell>
          <cell r="I172" t="str">
            <v>0936009621</v>
          </cell>
        </row>
        <row r="173">
          <cell r="B173">
            <v>25207105374</v>
          </cell>
          <cell r="C173" t="str">
            <v>Nguyễn Hoàng Thùy Trâm</v>
          </cell>
          <cell r="D173" t="str">
            <v>Nguyễn Hoàng Thùy</v>
          </cell>
          <cell r="E173" t="str">
            <v>Trâm</v>
          </cell>
          <cell r="F173" t="str">
            <v>K25DLK2</v>
          </cell>
          <cell r="G173">
            <v>37063</v>
          </cell>
          <cell r="H173" t="str">
            <v>Quản trị Du lịch &amp; Khách sạn</v>
          </cell>
          <cell r="I173" t="str">
            <v>0703388236</v>
          </cell>
        </row>
        <row r="174">
          <cell r="B174">
            <v>25207105066</v>
          </cell>
          <cell r="C174" t="str">
            <v>Nguyễn Thị Trâm</v>
          </cell>
          <cell r="D174" t="str">
            <v>Nguyễn Thị</v>
          </cell>
          <cell r="E174" t="str">
            <v>Trâm</v>
          </cell>
          <cell r="F174" t="str">
            <v>K25DLK19</v>
          </cell>
          <cell r="G174">
            <v>37233</v>
          </cell>
          <cell r="H174" t="str">
            <v>Quản trị Du lịch &amp; Khách sạn</v>
          </cell>
          <cell r="I174" t="str">
            <v>0796540164</v>
          </cell>
        </row>
        <row r="175">
          <cell r="B175">
            <v>25207110043</v>
          </cell>
          <cell r="C175" t="str">
            <v>Phạm Quỳnh Trâm</v>
          </cell>
          <cell r="D175" t="str">
            <v>Phạm Quỳnh</v>
          </cell>
          <cell r="E175" t="str">
            <v>Trâm</v>
          </cell>
          <cell r="F175" t="str">
            <v>K25DLK22</v>
          </cell>
          <cell r="G175">
            <v>36574</v>
          </cell>
          <cell r="H175" t="str">
            <v>Quản trị Du lịch &amp; Khách sạn</v>
          </cell>
          <cell r="I175" t="str">
            <v>0766273704</v>
          </cell>
        </row>
        <row r="176">
          <cell r="B176">
            <v>25202604307</v>
          </cell>
          <cell r="C176" t="str">
            <v xml:space="preserve">Phạm Thị Thanh Trâm </v>
          </cell>
          <cell r="D176" t="str">
            <v>Phạm Thị Thanh</v>
          </cell>
          <cell r="E176" t="str">
            <v>Trâm</v>
          </cell>
          <cell r="F176" t="str">
            <v>K25DLK3</v>
          </cell>
          <cell r="G176">
            <v>37050</v>
          </cell>
          <cell r="H176" t="str">
            <v>Quản trị Du lịch &amp; Khách sạn</v>
          </cell>
          <cell r="I176" t="str">
            <v>0865950619</v>
          </cell>
        </row>
        <row r="177">
          <cell r="B177">
            <v>25207214982</v>
          </cell>
          <cell r="C177" t="str">
            <v>Dư Nguyễn Huyền Trân</v>
          </cell>
          <cell r="D177" t="str">
            <v>Dư Nguyễn Huyền</v>
          </cell>
          <cell r="E177" t="str">
            <v>Trân</v>
          </cell>
          <cell r="F177" t="str">
            <v>K25DLK2</v>
          </cell>
          <cell r="G177">
            <v>37242</v>
          </cell>
          <cell r="H177" t="str">
            <v>Quản trị Du lịch &amp; Khách sạn</v>
          </cell>
          <cell r="I177" t="str">
            <v>0967394638</v>
          </cell>
        </row>
        <row r="178">
          <cell r="B178">
            <v>25207116476</v>
          </cell>
          <cell r="C178" t="str">
            <v>Mai Thị Ngọc Trinh</v>
          </cell>
          <cell r="D178" t="str">
            <v>Mai Thị Ngọc</v>
          </cell>
          <cell r="E178" t="str">
            <v>Trinh</v>
          </cell>
          <cell r="F178" t="str">
            <v>K25DLK15</v>
          </cell>
          <cell r="G178">
            <v>37030</v>
          </cell>
          <cell r="H178" t="str">
            <v>Quản trị Du lịch &amp; Khách sạn</v>
          </cell>
          <cell r="I178" t="str">
            <v>0702184683</v>
          </cell>
        </row>
        <row r="179">
          <cell r="B179">
            <v>25207104967</v>
          </cell>
          <cell r="C179" t="str">
            <v>Nguyễn Thị Mỹ Trinh</v>
          </cell>
          <cell r="D179" t="str">
            <v>Nguyễn Thị Mỹ</v>
          </cell>
          <cell r="E179" t="str">
            <v>Trinh</v>
          </cell>
          <cell r="F179" t="str">
            <v>K25DLK4</v>
          </cell>
          <cell r="G179">
            <v>36948</v>
          </cell>
          <cell r="H179" t="str">
            <v>Quản trị Du lịch &amp; Khách sạn</v>
          </cell>
          <cell r="I179" t="str">
            <v>0329854048</v>
          </cell>
        </row>
        <row r="180">
          <cell r="B180">
            <v>25207109639</v>
          </cell>
          <cell r="C180" t="str">
            <v>Nguyễn Thị Ngọc Trinh</v>
          </cell>
          <cell r="D180" t="str">
            <v>Nguyễn Thị Ngọc</v>
          </cell>
          <cell r="E180" t="str">
            <v>Trinh</v>
          </cell>
          <cell r="F180" t="str">
            <v>K25DLK6</v>
          </cell>
          <cell r="G180">
            <v>37175</v>
          </cell>
          <cell r="H180" t="str">
            <v>Quản trị Du lịch &amp; Khách sạn</v>
          </cell>
          <cell r="I180" t="str">
            <v>0702075901</v>
          </cell>
        </row>
        <row r="181">
          <cell r="B181">
            <v>25207116034</v>
          </cell>
          <cell r="C181" t="str">
            <v>Nguyễn Thị Tố Trinh</v>
          </cell>
          <cell r="D181" t="str">
            <v>Nguyễn Thị Tố</v>
          </cell>
          <cell r="E181" t="str">
            <v>Trinh</v>
          </cell>
          <cell r="F181" t="str">
            <v>K25DLK2</v>
          </cell>
          <cell r="G181">
            <v>37003</v>
          </cell>
          <cell r="H181" t="str">
            <v>Quản trị Du lịch &amp; Khách sạn</v>
          </cell>
          <cell r="I181" t="str">
            <v>0368089307</v>
          </cell>
        </row>
        <row r="182">
          <cell r="B182">
            <v>25207215074</v>
          </cell>
          <cell r="C182" t="str">
            <v>Phạm Thị Trinh</v>
          </cell>
          <cell r="D182" t="str">
            <v>Phạm Thị</v>
          </cell>
          <cell r="E182" t="str">
            <v>Trinh</v>
          </cell>
          <cell r="F182" t="str">
            <v>K25DLK22</v>
          </cell>
          <cell r="G182">
            <v>37009</v>
          </cell>
          <cell r="H182" t="str">
            <v>Quản trị Du lịch &amp; Khách sạn</v>
          </cell>
          <cell r="I182" t="str">
            <v>0765359413</v>
          </cell>
        </row>
        <row r="183">
          <cell r="B183">
            <v>25202207245</v>
          </cell>
          <cell r="C183" t="str">
            <v>Võ Nguyễn Thục Trinh</v>
          </cell>
          <cell r="D183" t="str">
            <v>Võ Nguyễn Thục</v>
          </cell>
          <cell r="E183" t="str">
            <v>Trinh</v>
          </cell>
          <cell r="F183" t="str">
            <v>K25DLK9</v>
          </cell>
          <cell r="G183">
            <v>36995</v>
          </cell>
          <cell r="H183" t="str">
            <v>Quản trị Du lịch &amp; Khách sạn</v>
          </cell>
          <cell r="I183" t="str">
            <v>0778906705</v>
          </cell>
        </row>
        <row r="184">
          <cell r="B184">
            <v>25207116635</v>
          </cell>
          <cell r="C184" t="str">
            <v>Phạm Thanh Trúc</v>
          </cell>
          <cell r="D184" t="str">
            <v>Phạm Thanh</v>
          </cell>
          <cell r="E184" t="str">
            <v>Trúc</v>
          </cell>
          <cell r="F184" t="str">
            <v>K25DLK25</v>
          </cell>
          <cell r="G184">
            <v>36974</v>
          </cell>
          <cell r="H184" t="str">
            <v>Quản trị Du lịch &amp; Khách sạn</v>
          </cell>
          <cell r="I184" t="str">
            <v>0832319172</v>
          </cell>
        </row>
        <row r="185">
          <cell r="B185">
            <v>25207108215</v>
          </cell>
          <cell r="C185" t="str">
            <v>Huỳnh Hà Phương Uyên</v>
          </cell>
          <cell r="D185" t="str">
            <v>Huỳnh Hà Phương</v>
          </cell>
          <cell r="E185" t="str">
            <v>Uyên</v>
          </cell>
          <cell r="F185" t="str">
            <v>K25DLK4</v>
          </cell>
          <cell r="G185">
            <v>37000</v>
          </cell>
          <cell r="H185" t="str">
            <v>Quản trị Du lịch &amp; Khách sạn</v>
          </cell>
          <cell r="I185" t="str">
            <v>0905429784</v>
          </cell>
        </row>
        <row r="186">
          <cell r="B186">
            <v>25207108706</v>
          </cell>
          <cell r="C186" t="str">
            <v>Lê Thị Hoàng Uyên</v>
          </cell>
          <cell r="D186" t="str">
            <v>Lê Thị Hoàng</v>
          </cell>
          <cell r="E186" t="str">
            <v>Uyên</v>
          </cell>
          <cell r="F186" t="str">
            <v>K25DLK25</v>
          </cell>
          <cell r="G186">
            <v>36948</v>
          </cell>
          <cell r="H186" t="str">
            <v>Quản trị Du lịch &amp; Khách sạn</v>
          </cell>
          <cell r="I186" t="str">
            <v>0523938983</v>
          </cell>
        </row>
        <row r="187">
          <cell r="B187">
            <v>25207105756</v>
          </cell>
          <cell r="C187" t="str">
            <v>Nguyễn Thị Hồng Uyên</v>
          </cell>
          <cell r="D187" t="str">
            <v>Nguyễn Thị Hồng</v>
          </cell>
          <cell r="E187" t="str">
            <v>Uyên</v>
          </cell>
          <cell r="F187" t="str">
            <v>K25DLK3</v>
          </cell>
          <cell r="G187">
            <v>36899</v>
          </cell>
          <cell r="H187" t="str">
            <v>Quản trị Du lịch &amp; Khách sạn</v>
          </cell>
          <cell r="I187" t="str">
            <v>0707954605</v>
          </cell>
        </row>
        <row r="188">
          <cell r="B188">
            <v>2320714499</v>
          </cell>
          <cell r="C188" t="str">
            <v>Trần Bảo Phương Uyên</v>
          </cell>
          <cell r="D188" t="str">
            <v>Trần Bảo Phương</v>
          </cell>
          <cell r="E188" t="str">
            <v>Uyên</v>
          </cell>
          <cell r="F188" t="str">
            <v>K23DLK 12</v>
          </cell>
          <cell r="G188">
            <v>36413</v>
          </cell>
          <cell r="H188" t="str">
            <v>Quản trị Du lịch &amp; Khách sạn</v>
          </cell>
          <cell r="I188" t="str">
            <v>0799072011</v>
          </cell>
        </row>
        <row r="189">
          <cell r="B189">
            <v>25207105305</v>
          </cell>
          <cell r="C189" t="str">
            <v xml:space="preserve">Trương Công Phương Uyên </v>
          </cell>
          <cell r="D189" t="str">
            <v>Trương Công Phương</v>
          </cell>
          <cell r="E189" t="str">
            <v>Uyên</v>
          </cell>
          <cell r="F189" t="str">
            <v>K25DLK12</v>
          </cell>
          <cell r="G189">
            <v>37037</v>
          </cell>
          <cell r="H189" t="str">
            <v>Quản trị Du lịch &amp; Khách sạn</v>
          </cell>
          <cell r="I189" t="str">
            <v>0795635075</v>
          </cell>
        </row>
        <row r="190">
          <cell r="B190">
            <v>25207107156</v>
          </cell>
          <cell r="C190" t="str">
            <v>Hồ Thị Thanh Vân</v>
          </cell>
          <cell r="D190" t="str">
            <v>Hồ Thị Thanh</v>
          </cell>
          <cell r="E190" t="str">
            <v>Vân</v>
          </cell>
          <cell r="F190" t="str">
            <v>K25DLK14</v>
          </cell>
          <cell r="G190">
            <v>36929</v>
          </cell>
          <cell r="H190" t="str">
            <v>Quản trị Du lịch &amp; Khách sạn</v>
          </cell>
          <cell r="I190" t="str">
            <v>0776155064</v>
          </cell>
        </row>
        <row r="191">
          <cell r="B191">
            <v>25207108234</v>
          </cell>
          <cell r="C191" t="str">
            <v>Nguyễn Lâm Hoài Vân</v>
          </cell>
          <cell r="D191" t="str">
            <v>Nguyễn Lâm Hoài</v>
          </cell>
          <cell r="E191" t="str">
            <v>Vân</v>
          </cell>
          <cell r="F191" t="str">
            <v>K25DLK4</v>
          </cell>
          <cell r="G191">
            <v>37085</v>
          </cell>
          <cell r="H191" t="str">
            <v>Quản trị Du lịch &amp; Khách sạn</v>
          </cell>
          <cell r="I191" t="str">
            <v>0786214746</v>
          </cell>
        </row>
        <row r="192">
          <cell r="B192">
            <v>25207215405</v>
          </cell>
          <cell r="C192" t="str">
            <v>Nguyễn Thị Hồng Vân</v>
          </cell>
          <cell r="D192" t="str">
            <v>Nguyễn Thị Hồng</v>
          </cell>
          <cell r="E192" t="str">
            <v>Vân</v>
          </cell>
          <cell r="F192" t="str">
            <v>K25DLK17</v>
          </cell>
          <cell r="G192">
            <v>36906</v>
          </cell>
          <cell r="H192" t="str">
            <v>Quản trị Du lịch &amp; Khách sạn</v>
          </cell>
          <cell r="I192" t="str">
            <v>0901948984</v>
          </cell>
        </row>
        <row r="193">
          <cell r="B193">
            <v>24207102128</v>
          </cell>
          <cell r="C193" t="str">
            <v xml:space="preserve">Nguyễn Thị Thanh Vân </v>
          </cell>
          <cell r="D193" t="str">
            <v>Nguyễn Thị Thanh</v>
          </cell>
          <cell r="E193" t="str">
            <v>Vân</v>
          </cell>
          <cell r="F193" t="str">
            <v>K24DLK14</v>
          </cell>
          <cell r="G193">
            <v>36621</v>
          </cell>
          <cell r="H193" t="str">
            <v>Quản trị Du lịch &amp; Khách sạn</v>
          </cell>
          <cell r="I193" t="str">
            <v>0359594048</v>
          </cell>
        </row>
        <row r="194">
          <cell r="B194">
            <v>25207110543</v>
          </cell>
          <cell r="C194" t="str">
            <v>Nguyễn Thị Vân</v>
          </cell>
          <cell r="D194" t="str">
            <v>Nguyễn Thị</v>
          </cell>
          <cell r="E194" t="str">
            <v>Vân</v>
          </cell>
          <cell r="F194" t="str">
            <v>K25DLK3</v>
          </cell>
          <cell r="G194">
            <v>36906</v>
          </cell>
          <cell r="H194" t="str">
            <v>Quản trị Du lịch &amp; Khách sạn</v>
          </cell>
          <cell r="I194" t="str">
            <v>0935186921</v>
          </cell>
        </row>
        <row r="195">
          <cell r="B195">
            <v>25207201277</v>
          </cell>
          <cell r="C195" t="str">
            <v>Trần Thị Tường Vân</v>
          </cell>
          <cell r="D195" t="str">
            <v>Trần Thị Tường</v>
          </cell>
          <cell r="E195" t="str">
            <v>Vân</v>
          </cell>
          <cell r="F195" t="str">
            <v>K25DLK7</v>
          </cell>
          <cell r="G195">
            <v>37046</v>
          </cell>
          <cell r="H195" t="str">
            <v>Quản trị Du lịch &amp; Khách sạn</v>
          </cell>
          <cell r="I195" t="str">
            <v>0949143347</v>
          </cell>
        </row>
        <row r="196">
          <cell r="B196">
            <v>25207116970</v>
          </cell>
          <cell r="C196" t="str">
            <v>Võ Thị Vân</v>
          </cell>
          <cell r="D196" t="str">
            <v>Võ Thị</v>
          </cell>
          <cell r="E196" t="str">
            <v>Vân</v>
          </cell>
          <cell r="F196" t="str">
            <v>K25DLK24</v>
          </cell>
          <cell r="G196">
            <v>37185</v>
          </cell>
          <cell r="H196" t="str">
            <v>Quản trị Du lịch &amp; Khách sạn</v>
          </cell>
          <cell r="I196" t="str">
            <v>0868317633</v>
          </cell>
        </row>
        <row r="197">
          <cell r="B197">
            <v>25203105858</v>
          </cell>
          <cell r="C197" t="str">
            <v>Huỳnh Lê Triệu Vi</v>
          </cell>
          <cell r="D197" t="str">
            <v>Huỳnh Lê Triệu</v>
          </cell>
          <cell r="E197" t="str">
            <v>Vi</v>
          </cell>
          <cell r="F197" t="str">
            <v>K25DLK6</v>
          </cell>
          <cell r="G197">
            <v>37238</v>
          </cell>
          <cell r="H197" t="str">
            <v>Quản trị Du lịch &amp; Khách sạn</v>
          </cell>
          <cell r="I197" t="str">
            <v>0763031263</v>
          </cell>
        </row>
        <row r="198">
          <cell r="B198">
            <v>25207101265</v>
          </cell>
          <cell r="C198" t="str">
            <v>Trần Hà Vi</v>
          </cell>
          <cell r="D198" t="str">
            <v>Trần Hà</v>
          </cell>
          <cell r="E198" t="str">
            <v>Vi</v>
          </cell>
          <cell r="F198" t="str">
            <v>K25DLK2</v>
          </cell>
          <cell r="G198">
            <v>37179</v>
          </cell>
          <cell r="H198" t="str">
            <v>Quản trị Du lịch &amp; Khách sạn</v>
          </cell>
          <cell r="I198" t="str">
            <v>0357414158</v>
          </cell>
        </row>
        <row r="199">
          <cell r="B199">
            <v>25207100621</v>
          </cell>
          <cell r="C199" t="str">
            <v>Trương Thị Hồng Vi</v>
          </cell>
          <cell r="D199" t="str">
            <v>Trương Thị Hồng</v>
          </cell>
          <cell r="E199" t="str">
            <v>Vi</v>
          </cell>
          <cell r="F199" t="str">
            <v>K25DLK11</v>
          </cell>
          <cell r="G199">
            <v>37051</v>
          </cell>
          <cell r="H199" t="str">
            <v>Quản trị Du lịch &amp; Khách sạn</v>
          </cell>
          <cell r="I199" t="str">
            <v>0981850837</v>
          </cell>
        </row>
        <row r="200">
          <cell r="B200">
            <v>25217107854</v>
          </cell>
          <cell r="C200" t="str">
            <v>Nguyễn Công Việt</v>
          </cell>
          <cell r="D200" t="str">
            <v>Nguyễn Công</v>
          </cell>
          <cell r="E200" t="str">
            <v>Việt</v>
          </cell>
          <cell r="F200" t="str">
            <v>K25DLK21</v>
          </cell>
          <cell r="G200">
            <v>37039</v>
          </cell>
          <cell r="H200" t="str">
            <v>Quản trị Du lịch &amp; Khách sạn</v>
          </cell>
          <cell r="I200" t="str">
            <v>0964808377</v>
          </cell>
        </row>
        <row r="201">
          <cell r="B201">
            <v>25207108896</v>
          </cell>
          <cell r="C201" t="str">
            <v>Nguyễn Thị Bích Việt</v>
          </cell>
          <cell r="D201" t="str">
            <v>Nguyễn Thị Bích</v>
          </cell>
          <cell r="E201" t="str">
            <v>Việt</v>
          </cell>
          <cell r="F201" t="str">
            <v>K25DLK19</v>
          </cell>
          <cell r="G201">
            <v>36998</v>
          </cell>
          <cell r="H201" t="str">
            <v>Quản trị Du lịch &amp; Khách sạn</v>
          </cell>
          <cell r="I201" t="str">
            <v>0329031903</v>
          </cell>
        </row>
        <row r="202">
          <cell r="B202">
            <v>2321124126</v>
          </cell>
          <cell r="C202" t="str">
            <v>Nguyễn Văn Anh Vũ</v>
          </cell>
          <cell r="D202" t="str">
            <v>Nguyễn Văn Anh</v>
          </cell>
          <cell r="E202" t="str">
            <v>Vũ</v>
          </cell>
          <cell r="F202" t="str">
            <v>K24DLK19</v>
          </cell>
          <cell r="G202">
            <v>36380</v>
          </cell>
          <cell r="H202" t="str">
            <v>Quản trị Du lịch &amp; Khách sạn</v>
          </cell>
          <cell r="I202" t="str">
            <v>0787085269</v>
          </cell>
        </row>
        <row r="203">
          <cell r="B203">
            <v>25207101665</v>
          </cell>
          <cell r="C203" t="str">
            <v>Dương Khánh Vy</v>
          </cell>
          <cell r="D203" t="str">
            <v>Dương Khánh</v>
          </cell>
          <cell r="E203" t="str">
            <v>Vy</v>
          </cell>
          <cell r="F203" t="str">
            <v>K25DLK12</v>
          </cell>
          <cell r="G203">
            <v>36645</v>
          </cell>
          <cell r="H203" t="str">
            <v>Quản trị Du lịch &amp; Khách sạn</v>
          </cell>
          <cell r="I203" t="str">
            <v>0949729740</v>
          </cell>
        </row>
        <row r="204">
          <cell r="B204">
            <v>25207215554</v>
          </cell>
          <cell r="C204" t="str">
            <v>Huỳnh Thị Thảo Vy</v>
          </cell>
          <cell r="D204" t="str">
            <v>Huỳnh Thị Thảo</v>
          </cell>
          <cell r="E204" t="str">
            <v>Vy</v>
          </cell>
          <cell r="F204" t="str">
            <v>K25DLK12</v>
          </cell>
          <cell r="G204">
            <v>37197</v>
          </cell>
          <cell r="H204" t="str">
            <v>Quản trị Du lịch &amp; Khách sạn</v>
          </cell>
          <cell r="I204" t="str">
            <v>0935615956</v>
          </cell>
        </row>
        <row r="205">
          <cell r="B205">
            <v>25202915920</v>
          </cell>
          <cell r="C205" t="str">
            <v>Nguyễn Thị Khánh Vy</v>
          </cell>
          <cell r="D205" t="str">
            <v>Nguyễn Thị Khánh</v>
          </cell>
          <cell r="E205" t="str">
            <v>Vy</v>
          </cell>
          <cell r="F205" t="str">
            <v>K25DLK11</v>
          </cell>
          <cell r="G205">
            <v>36905</v>
          </cell>
          <cell r="H205" t="str">
            <v>Quản trị Du lịch &amp; Khách sạn</v>
          </cell>
          <cell r="I205" t="str">
            <v>0372618431</v>
          </cell>
        </row>
        <row r="206">
          <cell r="B206">
            <v>25207109613</v>
          </cell>
          <cell r="C206" t="str">
            <v>Nguyễn Thị Ngọc Vy</v>
          </cell>
          <cell r="D206" t="str">
            <v>Nguyễn Thị Ngọc</v>
          </cell>
          <cell r="E206" t="str">
            <v>Vy</v>
          </cell>
          <cell r="F206" t="str">
            <v>K25DLK8</v>
          </cell>
          <cell r="G206">
            <v>37065</v>
          </cell>
          <cell r="H206" t="str">
            <v>Quản trị Du lịch &amp; Khách sạn</v>
          </cell>
          <cell r="I206" t="str">
            <v>0901992937</v>
          </cell>
        </row>
        <row r="207">
          <cell r="B207">
            <v>24207107297</v>
          </cell>
          <cell r="C207" t="str">
            <v>Nguyễn Thị Tường Vy</v>
          </cell>
          <cell r="D207" t="str">
            <v>Nguyễn Thị Tường</v>
          </cell>
          <cell r="E207" t="str">
            <v>Vy</v>
          </cell>
          <cell r="F207" t="str">
            <v>K24DLK20</v>
          </cell>
          <cell r="G207">
            <v>36605</v>
          </cell>
          <cell r="H207" t="str">
            <v>Quản trị Du lịch &amp; Khách sạn</v>
          </cell>
          <cell r="I207" t="str">
            <v>0385992631</v>
          </cell>
        </row>
        <row r="208">
          <cell r="B208">
            <v>25207110554</v>
          </cell>
          <cell r="C208" t="str">
            <v xml:space="preserve">Nguyễn Thị Thảo Vy </v>
          </cell>
          <cell r="D208" t="str">
            <v>Nguyễn Thị Thảo</v>
          </cell>
          <cell r="E208" t="str">
            <v>Vy</v>
          </cell>
          <cell r="F208" t="str">
            <v>K25DLK5</v>
          </cell>
          <cell r="G208">
            <v>37180</v>
          </cell>
          <cell r="H208" t="str">
            <v>Quản trị Du lịch &amp; Khách sạn</v>
          </cell>
          <cell r="I208" t="str">
            <v>0913212763</v>
          </cell>
        </row>
        <row r="209">
          <cell r="B209">
            <v>25207103474</v>
          </cell>
          <cell r="C209" t="str">
            <v>Phan Thị Tường Vy</v>
          </cell>
          <cell r="D209" t="str">
            <v>Phan Thị Tường</v>
          </cell>
          <cell r="E209" t="str">
            <v>Vy</v>
          </cell>
          <cell r="F209" t="str">
            <v>K25DLK13</v>
          </cell>
          <cell r="G209">
            <v>36987</v>
          </cell>
          <cell r="H209" t="str">
            <v>Quản trị Du lịch &amp; Khách sạn</v>
          </cell>
          <cell r="I209" t="str">
            <v>037 8983626</v>
          </cell>
        </row>
        <row r="210">
          <cell r="B210">
            <v>25207117045</v>
          </cell>
          <cell r="C210" t="str">
            <v>Trần Đào Ái Vy</v>
          </cell>
          <cell r="D210" t="str">
            <v>Trần Đào Ái</v>
          </cell>
          <cell r="E210" t="str">
            <v>Vy</v>
          </cell>
          <cell r="F210" t="str">
            <v>K25DLK25</v>
          </cell>
          <cell r="G210">
            <v>36930</v>
          </cell>
          <cell r="H210" t="str">
            <v>Quản trị Du lịch &amp; Khách sạn</v>
          </cell>
          <cell r="I210" t="str">
            <v>0378561085</v>
          </cell>
        </row>
        <row r="211">
          <cell r="B211">
            <v>25207109327</v>
          </cell>
          <cell r="C211" t="str">
            <v>Trần Nhật Vy</v>
          </cell>
          <cell r="D211" t="str">
            <v>Trần Nhật</v>
          </cell>
          <cell r="E211" t="str">
            <v>Vy</v>
          </cell>
          <cell r="F211" t="str">
            <v>K25DLK19</v>
          </cell>
          <cell r="G211">
            <v>37116</v>
          </cell>
          <cell r="H211" t="str">
            <v>Quản trị Du lịch &amp; Khách sạn</v>
          </cell>
          <cell r="I211" t="str">
            <v>0703732043</v>
          </cell>
        </row>
        <row r="212">
          <cell r="B212">
            <v>25207117202</v>
          </cell>
          <cell r="C212" t="str">
            <v>Trần Thị Ly Vy</v>
          </cell>
          <cell r="D212" t="str">
            <v>Trần Thị Ly</v>
          </cell>
          <cell r="E212" t="str">
            <v>Vy</v>
          </cell>
          <cell r="F212" t="str">
            <v>K25DLK11</v>
          </cell>
          <cell r="G212">
            <v>36908</v>
          </cell>
          <cell r="H212" t="str">
            <v>Quản trị Du lịch &amp; Khách sạn</v>
          </cell>
          <cell r="I212" t="str">
            <v>0703735248</v>
          </cell>
        </row>
        <row r="213">
          <cell r="B213">
            <v>24207104911</v>
          </cell>
          <cell r="C213" t="str">
            <v xml:space="preserve">Trần Thị Yến Vy </v>
          </cell>
          <cell r="D213" t="str">
            <v>Trần Thị Yến</v>
          </cell>
          <cell r="E213" t="str">
            <v>Vy</v>
          </cell>
          <cell r="F213" t="str">
            <v>K24DLK13</v>
          </cell>
          <cell r="G213">
            <v>36740</v>
          </cell>
          <cell r="H213" t="str">
            <v>Quản trị Du lịch &amp; Khách sạn</v>
          </cell>
          <cell r="I213" t="str">
            <v>0868007297</v>
          </cell>
        </row>
        <row r="214">
          <cell r="B214">
            <v>25207105737</v>
          </cell>
          <cell r="C214" t="str">
            <v>Mai Thị Thuý Xinh</v>
          </cell>
          <cell r="D214" t="str">
            <v>Mai Thị Thuý</v>
          </cell>
          <cell r="E214" t="str">
            <v>Xinh</v>
          </cell>
          <cell r="F214" t="str">
            <v>K25DLK21</v>
          </cell>
          <cell r="G214">
            <v>37152</v>
          </cell>
          <cell r="H214" t="str">
            <v>Quản trị Du lịch &amp; Khách sạn</v>
          </cell>
          <cell r="I214" t="str">
            <v>0774471143</v>
          </cell>
        </row>
        <row r="215">
          <cell r="B215">
            <v>25202116172</v>
          </cell>
          <cell r="C215" t="str">
            <v>Dương Thị Bảo Xuyên</v>
          </cell>
          <cell r="D215" t="str">
            <v>Dương Thị Bảo</v>
          </cell>
          <cell r="E215" t="str">
            <v>Xuyên</v>
          </cell>
          <cell r="F215" t="str">
            <v>K25DLK25</v>
          </cell>
          <cell r="G215">
            <v>37228</v>
          </cell>
          <cell r="H215" t="str">
            <v>Quản trị Du lịch &amp; Khách sạn</v>
          </cell>
          <cell r="I215" t="str">
            <v>0972816590</v>
          </cell>
        </row>
        <row r="216">
          <cell r="B216">
            <v>25207101111</v>
          </cell>
          <cell r="C216" t="str">
            <v>Bùi Thị Kim Yến</v>
          </cell>
          <cell r="D216" t="str">
            <v>Bùi Thị Kim</v>
          </cell>
          <cell r="E216" t="str">
            <v>Yến</v>
          </cell>
          <cell r="F216" t="str">
            <v>K25DLK4</v>
          </cell>
          <cell r="G216">
            <v>37182</v>
          </cell>
          <cell r="H216" t="str">
            <v>Quản trị Du lịch &amp; Khách sạn</v>
          </cell>
          <cell r="I216" t="str">
            <v>0398312081</v>
          </cell>
        </row>
        <row r="217">
          <cell r="B217">
            <v>25207109050</v>
          </cell>
          <cell r="C217" t="str">
            <v>Ngô Thị Yến</v>
          </cell>
          <cell r="D217" t="str">
            <v>Ngô Thị</v>
          </cell>
          <cell r="E217" t="str">
            <v>Yến</v>
          </cell>
          <cell r="F217" t="str">
            <v>K25DLK4</v>
          </cell>
          <cell r="G217">
            <v>37089</v>
          </cell>
          <cell r="H217" t="str">
            <v>Quản trị Du lịch &amp; Khách sạn</v>
          </cell>
          <cell r="I217" t="str">
            <v>0901497417</v>
          </cell>
        </row>
        <row r="218">
          <cell r="B218">
            <v>25207104411</v>
          </cell>
          <cell r="C218" t="str">
            <v>Phạm Thị Bảo Yến</v>
          </cell>
          <cell r="D218" t="str">
            <v>Phạm Thị Bảo</v>
          </cell>
          <cell r="E218" t="str">
            <v>Yến</v>
          </cell>
          <cell r="F218" t="str">
            <v>K25DLK21</v>
          </cell>
          <cell r="G218">
            <v>37117</v>
          </cell>
          <cell r="H218" t="str">
            <v>Quản trị Du lịch &amp; Khách sạn</v>
          </cell>
          <cell r="I218" t="str">
            <v>0934002497</v>
          </cell>
        </row>
        <row r="219">
          <cell r="B219">
            <v>25207117571</v>
          </cell>
          <cell r="C219" t="str">
            <v xml:space="preserve">Phạm Thị Hải Yến </v>
          </cell>
          <cell r="D219" t="str">
            <v>Phạm Thị Hải</v>
          </cell>
          <cell r="E219" t="str">
            <v>Yến</v>
          </cell>
          <cell r="F219" t="str">
            <v>K25DLK2</v>
          </cell>
          <cell r="G219">
            <v>37002</v>
          </cell>
          <cell r="H219" t="str">
            <v>Quản trị Du lịch &amp; Khách sạn</v>
          </cell>
          <cell r="I219" t="str">
            <v>0372489434</v>
          </cell>
        </row>
        <row r="220">
          <cell r="B220">
            <v>25207104876</v>
          </cell>
          <cell r="C220" t="str">
            <v>Trần Thị Ngọc Yến</v>
          </cell>
          <cell r="D220" t="str">
            <v>Trần Thị Ngọc</v>
          </cell>
          <cell r="E220" t="str">
            <v>Yến</v>
          </cell>
          <cell r="F220" t="str">
            <v>K25DLK22</v>
          </cell>
          <cell r="G220">
            <v>37175</v>
          </cell>
          <cell r="H220" t="str">
            <v>Quản trị Du lịch &amp; Khách sạn</v>
          </cell>
          <cell r="I220" t="str">
            <v>0342625291</v>
          </cell>
        </row>
        <row r="221">
          <cell r="B221">
            <v>25203410465</v>
          </cell>
          <cell r="C221" t="str">
            <v>Nguyễn Thị Thuỳ Linh</v>
          </cell>
          <cell r="D221" t="str">
            <v>Nguyễn Thị Thuỳ</v>
          </cell>
          <cell r="E221" t="str">
            <v>Linh</v>
          </cell>
          <cell r="F221" t="str">
            <v>K25DLK25</v>
          </cell>
          <cell r="G221">
            <v>37003</v>
          </cell>
          <cell r="H221" t="str">
            <v>Quản trị Du lịch &amp; Khách sạn</v>
          </cell>
          <cell r="I221" t="str">
            <v>0335252556</v>
          </cell>
        </row>
        <row r="222">
          <cell r="B222">
            <v>25207102541</v>
          </cell>
          <cell r="C222" t="str">
            <v>Nguyễn Thị Thuỳ Dung</v>
          </cell>
          <cell r="D222" t="str">
            <v>Nguyễn Thị Thuỳ</v>
          </cell>
          <cell r="E222" t="str">
            <v>Dung</v>
          </cell>
          <cell r="F222" t="str">
            <v>K25DLK24</v>
          </cell>
          <cell r="G222">
            <v>36276</v>
          </cell>
          <cell r="H222" t="str">
            <v>Quản trị Du lịch &amp; Khách sạn</v>
          </cell>
          <cell r="I222" t="str">
            <v>0362719418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6"/>
  <sheetViews>
    <sheetView workbookViewId="0">
      <selection activeCell="U25" sqref="U25:AC25"/>
    </sheetView>
  </sheetViews>
  <sheetFormatPr defaultRowHeight="12.75" x14ac:dyDescent="0.25"/>
  <cols>
    <col min="1" max="1" width="4" style="39" customWidth="1"/>
    <col min="2" max="4" width="2.85546875" style="39" customWidth="1"/>
    <col min="5" max="5" width="1" style="39" customWidth="1"/>
    <col min="6" max="6" width="5" style="39" customWidth="1"/>
    <col min="7" max="7" width="1" style="39" customWidth="1"/>
    <col min="8" max="8" width="4" style="39" customWidth="1"/>
    <col min="9" max="9" width="2.85546875" style="39" customWidth="1"/>
    <col min="10" max="10" width="1.85546875" style="39" customWidth="1"/>
    <col min="11" max="11" width="5" style="39" customWidth="1"/>
    <col min="12" max="12" width="4" style="39" customWidth="1"/>
    <col min="13" max="14" width="1.85546875" style="39" customWidth="1"/>
    <col min="15" max="16" width="5" style="39" customWidth="1"/>
    <col min="17" max="18" width="1.85546875" style="39" customWidth="1"/>
    <col min="19" max="19" width="5" style="39" customWidth="1"/>
    <col min="20" max="20" width="1" style="39" customWidth="1"/>
    <col min="21" max="21" width="5" style="39" customWidth="1"/>
    <col min="22" max="22" width="5.85546875" style="39" customWidth="1"/>
    <col min="23" max="23" width="1" style="39" customWidth="1"/>
    <col min="24" max="24" width="4" style="39" customWidth="1"/>
    <col min="25" max="25" width="2.85546875" style="39" customWidth="1"/>
    <col min="26" max="26" width="1.85546875" style="39" customWidth="1"/>
    <col min="27" max="27" width="5" style="39" customWidth="1"/>
    <col min="28" max="28" width="1" style="39" customWidth="1"/>
    <col min="29" max="29" width="7.140625" style="39" customWidth="1"/>
    <col min="30" max="30" width="4" style="39" customWidth="1"/>
    <col min="31" max="31" width="2.85546875" style="39" customWidth="1"/>
    <col min="32" max="32" width="5" style="39" customWidth="1"/>
    <col min="33" max="33" width="1.85546875" style="39" customWidth="1"/>
    <col min="34" max="34" width="2.85546875" style="39" customWidth="1"/>
    <col min="35" max="35" width="4" style="39" customWidth="1"/>
    <col min="36" max="36" width="1" style="39" customWidth="1"/>
    <col min="37" max="37" width="5" style="39" customWidth="1"/>
    <col min="38" max="38" width="5.85546875" style="39" customWidth="1"/>
    <col min="39" max="39" width="1" style="39" customWidth="1"/>
    <col min="40" max="40" width="4" style="39" customWidth="1"/>
    <col min="41" max="42" width="2.85546875" style="39" customWidth="1"/>
    <col min="43" max="43" width="4" style="39" customWidth="1"/>
    <col min="44" max="44" width="5.85546875" style="39" customWidth="1"/>
    <col min="45" max="47" width="6.85546875" style="39" customWidth="1"/>
    <col min="48" max="48" width="5.85546875" style="39" customWidth="1"/>
    <col min="49" max="49" width="6.85546875" style="39" customWidth="1"/>
    <col min="50" max="16384" width="9.140625" style="39"/>
  </cols>
  <sheetData>
    <row r="1" spans="1:54" ht="15.75" customHeight="1" x14ac:dyDescent="0.2">
      <c r="A1" s="30" t="s">
        <v>1669</v>
      </c>
      <c r="B1" s="31"/>
      <c r="C1" s="32"/>
      <c r="D1" s="33"/>
      <c r="E1" s="32"/>
      <c r="F1" s="34"/>
      <c r="G1" s="33"/>
      <c r="H1" s="48" t="s">
        <v>1670</v>
      </c>
      <c r="I1" s="49"/>
      <c r="J1" s="43" t="s">
        <v>1671</v>
      </c>
      <c r="K1" s="44"/>
      <c r="L1" s="43" t="s">
        <v>1672</v>
      </c>
      <c r="M1" s="44"/>
      <c r="N1" s="43" t="s">
        <v>1673</v>
      </c>
      <c r="O1" s="44"/>
      <c r="P1" s="43" t="s">
        <v>1674</v>
      </c>
      <c r="Q1" s="44"/>
      <c r="R1" s="43" t="s">
        <v>1675</v>
      </c>
      <c r="S1" s="44"/>
      <c r="T1" s="43" t="s">
        <v>1676</v>
      </c>
      <c r="U1" s="44"/>
      <c r="V1" s="43" t="s">
        <v>1677</v>
      </c>
      <c r="W1" s="44"/>
      <c r="X1" s="43" t="s">
        <v>1678</v>
      </c>
      <c r="Y1" s="44"/>
      <c r="Z1" s="30" t="s">
        <v>1669</v>
      </c>
      <c r="AA1" s="31"/>
      <c r="AB1" s="35"/>
      <c r="AC1" s="36"/>
      <c r="AD1" s="30" t="s">
        <v>1669</v>
      </c>
      <c r="AE1" s="31"/>
      <c r="AF1" s="43" t="s">
        <v>1679</v>
      </c>
      <c r="AG1" s="44"/>
      <c r="AH1" s="43" t="s">
        <v>1680</v>
      </c>
      <c r="AI1" s="44"/>
      <c r="AJ1" s="43" t="s">
        <v>1681</v>
      </c>
      <c r="AK1" s="44"/>
      <c r="AL1" s="43" t="s">
        <v>1682</v>
      </c>
      <c r="AM1" s="44"/>
      <c r="AN1" s="43" t="s">
        <v>1683</v>
      </c>
      <c r="AO1" s="44"/>
      <c r="AP1" s="43" t="s">
        <v>1684</v>
      </c>
      <c r="AQ1" s="44"/>
      <c r="AR1" s="46" t="s">
        <v>1685</v>
      </c>
      <c r="AS1" s="46" t="s">
        <v>1686</v>
      </c>
      <c r="AT1" s="46" t="s">
        <v>1687</v>
      </c>
      <c r="AU1" s="37"/>
      <c r="AV1" s="37"/>
      <c r="AW1" s="38" t="s">
        <v>1669</v>
      </c>
      <c r="AY1" s="40"/>
      <c r="AZ1" s="40"/>
      <c r="BA1" s="41"/>
      <c r="BB1" s="41"/>
    </row>
    <row r="2" spans="1:54" ht="15.75" customHeight="1" x14ac:dyDescent="0.2">
      <c r="A2" s="30" t="s">
        <v>1688</v>
      </c>
      <c r="B2" s="31"/>
      <c r="C2" s="32"/>
      <c r="D2" s="33"/>
      <c r="E2" s="32"/>
      <c r="F2" s="34"/>
      <c r="G2" s="33"/>
      <c r="H2" s="43" t="s">
        <v>1689</v>
      </c>
      <c r="I2" s="44"/>
      <c r="J2" s="43" t="s">
        <v>1690</v>
      </c>
      <c r="K2" s="44"/>
      <c r="L2" s="43" t="s">
        <v>1691</v>
      </c>
      <c r="M2" s="44"/>
      <c r="N2" s="43" t="s">
        <v>1692</v>
      </c>
      <c r="O2" s="44"/>
      <c r="P2" s="43" t="s">
        <v>1693</v>
      </c>
      <c r="Q2" s="44"/>
      <c r="R2" s="43" t="s">
        <v>1694</v>
      </c>
      <c r="S2" s="44"/>
      <c r="T2" s="43" t="s">
        <v>1695</v>
      </c>
      <c r="U2" s="44"/>
      <c r="V2" s="43" t="s">
        <v>1696</v>
      </c>
      <c r="W2" s="44"/>
      <c r="X2" s="43" t="s">
        <v>1697</v>
      </c>
      <c r="Y2" s="44"/>
      <c r="Z2" s="30" t="s">
        <v>1688</v>
      </c>
      <c r="AA2" s="31"/>
      <c r="AB2" s="35"/>
      <c r="AC2" s="36"/>
      <c r="AD2" s="30" t="s">
        <v>1688</v>
      </c>
      <c r="AE2" s="31"/>
      <c r="AF2" s="43" t="s">
        <v>1698</v>
      </c>
      <c r="AG2" s="44"/>
      <c r="AH2" s="43" t="s">
        <v>1699</v>
      </c>
      <c r="AI2" s="44"/>
      <c r="AJ2" s="43" t="s">
        <v>1700</v>
      </c>
      <c r="AK2" s="44"/>
      <c r="AL2" s="43" t="s">
        <v>1701</v>
      </c>
      <c r="AM2" s="44"/>
      <c r="AN2" s="43" t="s">
        <v>1702</v>
      </c>
      <c r="AO2" s="44"/>
      <c r="AP2" s="43" t="s">
        <v>1703</v>
      </c>
      <c r="AQ2" s="44"/>
      <c r="AR2" s="46" t="s">
        <v>1704</v>
      </c>
      <c r="AS2" s="46" t="s">
        <v>1705</v>
      </c>
      <c r="AT2" s="46" t="s">
        <v>1706</v>
      </c>
      <c r="AU2" s="37"/>
      <c r="AV2" s="37"/>
      <c r="AW2" s="38" t="s">
        <v>1688</v>
      </c>
      <c r="AY2" s="41"/>
      <c r="AZ2" s="41"/>
      <c r="BA2" s="41"/>
      <c r="BB2" s="41"/>
    </row>
    <row r="3" spans="1:54" ht="15.75" customHeight="1" x14ac:dyDescent="0.2">
      <c r="A3" s="30" t="s">
        <v>1707</v>
      </c>
      <c r="B3" s="31"/>
      <c r="C3" s="32"/>
      <c r="D3" s="33"/>
      <c r="E3" s="32"/>
      <c r="F3" s="34"/>
      <c r="G3" s="33"/>
      <c r="H3" s="43" t="s">
        <v>1708</v>
      </c>
      <c r="I3" s="44"/>
      <c r="J3" s="43" t="s">
        <v>1709</v>
      </c>
      <c r="K3" s="44"/>
      <c r="L3" s="43" t="s">
        <v>1710</v>
      </c>
      <c r="M3" s="44"/>
      <c r="N3" s="43" t="s">
        <v>1711</v>
      </c>
      <c r="O3" s="44"/>
      <c r="P3" s="43" t="s">
        <v>1712</v>
      </c>
      <c r="Q3" s="44"/>
      <c r="R3" s="43" t="s">
        <v>1713</v>
      </c>
      <c r="S3" s="44"/>
      <c r="T3" s="43" t="s">
        <v>1714</v>
      </c>
      <c r="U3" s="44"/>
      <c r="V3" s="43" t="s">
        <v>1715</v>
      </c>
      <c r="W3" s="44"/>
      <c r="X3" s="43" t="s">
        <v>1716</v>
      </c>
      <c r="Y3" s="44"/>
      <c r="Z3" s="30" t="s">
        <v>1707</v>
      </c>
      <c r="AA3" s="31"/>
      <c r="AB3" s="35"/>
      <c r="AC3" s="36"/>
      <c r="AD3" s="30" t="s">
        <v>1707</v>
      </c>
      <c r="AE3" s="31"/>
      <c r="AF3" s="43" t="s">
        <v>1717</v>
      </c>
      <c r="AG3" s="44"/>
      <c r="AH3" s="43" t="s">
        <v>1718</v>
      </c>
      <c r="AI3" s="44"/>
      <c r="AJ3" s="43" t="s">
        <v>1719</v>
      </c>
      <c r="AK3" s="44"/>
      <c r="AL3" s="43" t="s">
        <v>1720</v>
      </c>
      <c r="AM3" s="44"/>
      <c r="AN3" s="43" t="s">
        <v>1721</v>
      </c>
      <c r="AO3" s="44"/>
      <c r="AP3" s="43" t="s">
        <v>1722</v>
      </c>
      <c r="AQ3" s="44"/>
      <c r="AR3" s="46" t="s">
        <v>1723</v>
      </c>
      <c r="AS3" s="46" t="s">
        <v>1724</v>
      </c>
      <c r="AT3" s="46" t="s">
        <v>1725</v>
      </c>
      <c r="AU3" s="37"/>
      <c r="AV3" s="37"/>
      <c r="AW3" s="38" t="s">
        <v>1707</v>
      </c>
      <c r="AY3" s="41"/>
      <c r="AZ3" s="41"/>
      <c r="BA3" s="41"/>
      <c r="BB3" s="41"/>
    </row>
    <row r="4" spans="1:54" ht="15.75" customHeight="1" x14ac:dyDescent="0.2">
      <c r="A4" s="30" t="s">
        <v>1726</v>
      </c>
      <c r="B4" s="31"/>
      <c r="C4" s="32"/>
      <c r="D4" s="33"/>
      <c r="E4" s="32"/>
      <c r="F4" s="34"/>
      <c r="G4" s="33"/>
      <c r="H4" s="43" t="s">
        <v>1727</v>
      </c>
      <c r="I4" s="44"/>
      <c r="J4" s="43" t="s">
        <v>1728</v>
      </c>
      <c r="K4" s="44"/>
      <c r="L4" s="43" t="s">
        <v>1729</v>
      </c>
      <c r="M4" s="44"/>
      <c r="N4" s="43" t="s">
        <v>1730</v>
      </c>
      <c r="O4" s="44"/>
      <c r="P4" s="43" t="s">
        <v>1731</v>
      </c>
      <c r="Q4" s="44"/>
      <c r="R4" s="43" t="s">
        <v>1732</v>
      </c>
      <c r="S4" s="44"/>
      <c r="T4" s="43" t="s">
        <v>1733</v>
      </c>
      <c r="U4" s="44"/>
      <c r="V4" s="43" t="s">
        <v>1734</v>
      </c>
      <c r="W4" s="44"/>
      <c r="X4" s="43" t="s">
        <v>1735</v>
      </c>
      <c r="Y4" s="44"/>
      <c r="Z4" s="30" t="s">
        <v>1726</v>
      </c>
      <c r="AA4" s="31"/>
      <c r="AB4" s="42"/>
      <c r="AC4" s="36"/>
      <c r="AD4" s="30" t="s">
        <v>1726</v>
      </c>
      <c r="AE4" s="31"/>
      <c r="AF4" s="43" t="s">
        <v>1736</v>
      </c>
      <c r="AG4" s="44"/>
      <c r="AH4" s="43" t="s">
        <v>1737</v>
      </c>
      <c r="AI4" s="44"/>
      <c r="AJ4" s="43" t="s">
        <v>1738</v>
      </c>
      <c r="AK4" s="44"/>
      <c r="AL4" s="43" t="s">
        <v>1739</v>
      </c>
      <c r="AM4" s="44"/>
      <c r="AN4" s="43" t="s">
        <v>1740</v>
      </c>
      <c r="AO4" s="44"/>
      <c r="AP4" s="43" t="s">
        <v>1741</v>
      </c>
      <c r="AQ4" s="44"/>
      <c r="AR4" s="46" t="s">
        <v>1742</v>
      </c>
      <c r="AS4" s="46" t="s">
        <v>1743</v>
      </c>
      <c r="AT4" s="46" t="s">
        <v>1744</v>
      </c>
      <c r="AU4" s="46" t="s">
        <v>1745</v>
      </c>
      <c r="AV4" s="37"/>
      <c r="AW4" s="38" t="s">
        <v>1726</v>
      </c>
      <c r="AY4" s="41"/>
      <c r="AZ4" s="41"/>
      <c r="BA4" s="41"/>
      <c r="BB4" s="41"/>
    </row>
    <row r="5" spans="1:54" ht="15.75" customHeight="1" x14ac:dyDescent="0.2">
      <c r="A5" s="30" t="s">
        <v>1746</v>
      </c>
      <c r="B5" s="31"/>
      <c r="C5" s="32"/>
      <c r="D5" s="33"/>
      <c r="E5" s="32"/>
      <c r="F5" s="34"/>
      <c r="G5" s="33"/>
      <c r="H5" s="43" t="s">
        <v>1747</v>
      </c>
      <c r="I5" s="44"/>
      <c r="J5" s="43" t="s">
        <v>1748</v>
      </c>
      <c r="K5" s="44"/>
      <c r="L5" s="43" t="s">
        <v>1749</v>
      </c>
      <c r="M5" s="44"/>
      <c r="N5" s="43" t="s">
        <v>1750</v>
      </c>
      <c r="O5" s="44"/>
      <c r="P5" s="43" t="s">
        <v>1751</v>
      </c>
      <c r="Q5" s="44"/>
      <c r="R5" s="43" t="s">
        <v>1752</v>
      </c>
      <c r="S5" s="44"/>
      <c r="T5" s="43" t="s">
        <v>1753</v>
      </c>
      <c r="U5" s="44"/>
      <c r="V5" s="43" t="s">
        <v>1754</v>
      </c>
      <c r="W5" s="44"/>
      <c r="X5" s="43" t="s">
        <v>1755</v>
      </c>
      <c r="Y5" s="44"/>
      <c r="Z5" s="30" t="s">
        <v>1746</v>
      </c>
      <c r="AA5" s="31"/>
      <c r="AB5" s="42"/>
      <c r="AC5" s="36"/>
      <c r="AD5" s="30" t="s">
        <v>1746</v>
      </c>
      <c r="AE5" s="31"/>
      <c r="AF5" s="43" t="s">
        <v>1756</v>
      </c>
      <c r="AG5" s="44"/>
      <c r="AH5" s="43" t="s">
        <v>1757</v>
      </c>
      <c r="AI5" s="44"/>
      <c r="AJ5" s="43" t="s">
        <v>1758</v>
      </c>
      <c r="AK5" s="44"/>
      <c r="AL5" s="43" t="s">
        <v>1759</v>
      </c>
      <c r="AM5" s="44"/>
      <c r="AN5" s="43" t="s">
        <v>1760</v>
      </c>
      <c r="AO5" s="44"/>
      <c r="AP5" s="43" t="s">
        <v>1761</v>
      </c>
      <c r="AQ5" s="44"/>
      <c r="AR5" s="46" t="s">
        <v>1762</v>
      </c>
      <c r="AS5" s="46" t="s">
        <v>1763</v>
      </c>
      <c r="AT5" s="46" t="s">
        <v>1764</v>
      </c>
      <c r="AU5" s="46" t="s">
        <v>1765</v>
      </c>
      <c r="AV5" s="46" t="s">
        <v>1766</v>
      </c>
      <c r="AW5" s="38" t="s">
        <v>1746</v>
      </c>
      <c r="AY5" s="41"/>
      <c r="AZ5" s="41"/>
      <c r="BA5" s="41"/>
      <c r="BB5" s="41"/>
    </row>
    <row r="6" spans="1:54" ht="15.75" customHeight="1" x14ac:dyDescent="0.2">
      <c r="A6" s="30" t="s">
        <v>1767</v>
      </c>
      <c r="B6" s="31"/>
      <c r="C6" s="43" t="s">
        <v>1768</v>
      </c>
      <c r="D6" s="44"/>
      <c r="E6" s="43" t="s">
        <v>1769</v>
      </c>
      <c r="F6" s="45"/>
      <c r="G6" s="44"/>
      <c r="H6" s="43" t="s">
        <v>1770</v>
      </c>
      <c r="I6" s="44"/>
      <c r="J6" s="43" t="s">
        <v>1771</v>
      </c>
      <c r="K6" s="44"/>
      <c r="L6" s="43" t="s">
        <v>1772</v>
      </c>
      <c r="M6" s="44"/>
      <c r="N6" s="43" t="s">
        <v>1773</v>
      </c>
      <c r="O6" s="44"/>
      <c r="P6" s="43" t="s">
        <v>1774</v>
      </c>
      <c r="Q6" s="44"/>
      <c r="R6" s="43" t="s">
        <v>1775</v>
      </c>
      <c r="S6" s="44"/>
      <c r="T6" s="43" t="s">
        <v>1776</v>
      </c>
      <c r="U6" s="44"/>
      <c r="V6" s="43" t="s">
        <v>1777</v>
      </c>
      <c r="W6" s="44"/>
      <c r="X6" s="43" t="s">
        <v>1778</v>
      </c>
      <c r="Y6" s="44"/>
      <c r="Z6" s="30" t="s">
        <v>1767</v>
      </c>
      <c r="AA6" s="31"/>
      <c r="AB6" s="42"/>
      <c r="AC6" s="36"/>
      <c r="AD6" s="30" t="s">
        <v>1767</v>
      </c>
      <c r="AE6" s="31"/>
      <c r="AF6" s="43" t="s">
        <v>1779</v>
      </c>
      <c r="AG6" s="44"/>
      <c r="AH6" s="43" t="s">
        <v>1780</v>
      </c>
      <c r="AI6" s="44"/>
      <c r="AJ6" s="43" t="s">
        <v>1781</v>
      </c>
      <c r="AK6" s="44"/>
      <c r="AL6" s="43" t="s">
        <v>1782</v>
      </c>
      <c r="AM6" s="44"/>
      <c r="AN6" s="43" t="s">
        <v>1783</v>
      </c>
      <c r="AO6" s="44"/>
      <c r="AP6" s="43" t="s">
        <v>1784</v>
      </c>
      <c r="AQ6" s="44"/>
      <c r="AR6" s="46" t="s">
        <v>1785</v>
      </c>
      <c r="AS6" s="46" t="s">
        <v>1786</v>
      </c>
      <c r="AT6" s="46" t="s">
        <v>1787</v>
      </c>
      <c r="AU6" s="46" t="s">
        <v>1788</v>
      </c>
      <c r="AV6" s="46" t="s">
        <v>1789</v>
      </c>
      <c r="AW6" s="38" t="s">
        <v>1767</v>
      </c>
      <c r="AY6" s="41"/>
      <c r="AZ6" s="41"/>
      <c r="BA6" s="41"/>
      <c r="BB6" s="41"/>
    </row>
    <row r="7" spans="1:54" ht="15.75" customHeight="1" x14ac:dyDescent="0.2">
      <c r="A7" s="30" t="s">
        <v>1790</v>
      </c>
      <c r="B7" s="31"/>
      <c r="C7" s="43" t="s">
        <v>1791</v>
      </c>
      <c r="D7" s="44"/>
      <c r="E7" s="43" t="s">
        <v>1792</v>
      </c>
      <c r="F7" s="45"/>
      <c r="G7" s="44"/>
      <c r="H7" s="43" t="s">
        <v>1793</v>
      </c>
      <c r="I7" s="44"/>
      <c r="J7" s="43" t="s">
        <v>1794</v>
      </c>
      <c r="K7" s="44"/>
      <c r="L7" s="43" t="s">
        <v>1795</v>
      </c>
      <c r="M7" s="44"/>
      <c r="N7" s="43" t="s">
        <v>1796</v>
      </c>
      <c r="O7" s="44"/>
      <c r="P7" s="43" t="s">
        <v>1797</v>
      </c>
      <c r="Q7" s="44"/>
      <c r="R7" s="43" t="s">
        <v>1798</v>
      </c>
      <c r="S7" s="44"/>
      <c r="T7" s="43" t="s">
        <v>1799</v>
      </c>
      <c r="U7" s="44"/>
      <c r="V7" s="43" t="s">
        <v>1800</v>
      </c>
      <c r="W7" s="44"/>
      <c r="X7" s="43" t="s">
        <v>1801</v>
      </c>
      <c r="Y7" s="44"/>
      <c r="Z7" s="30" t="s">
        <v>1790</v>
      </c>
      <c r="AA7" s="31"/>
      <c r="AB7" s="42"/>
      <c r="AC7" s="36"/>
      <c r="AD7" s="30" t="s">
        <v>1790</v>
      </c>
      <c r="AE7" s="31"/>
      <c r="AF7" s="43" t="s">
        <v>1802</v>
      </c>
      <c r="AG7" s="44"/>
      <c r="AH7" s="43" t="s">
        <v>1803</v>
      </c>
      <c r="AI7" s="44"/>
      <c r="AJ7" s="43" t="s">
        <v>1804</v>
      </c>
      <c r="AK7" s="44"/>
      <c r="AL7" s="43" t="s">
        <v>1805</v>
      </c>
      <c r="AM7" s="44"/>
      <c r="AN7" s="43" t="s">
        <v>1806</v>
      </c>
      <c r="AO7" s="44"/>
      <c r="AP7" s="43" t="s">
        <v>1807</v>
      </c>
      <c r="AQ7" s="44"/>
      <c r="AR7" s="46" t="s">
        <v>1808</v>
      </c>
      <c r="AS7" s="46" t="s">
        <v>1809</v>
      </c>
      <c r="AT7" s="46" t="s">
        <v>1810</v>
      </c>
      <c r="AU7" s="46" t="s">
        <v>1811</v>
      </c>
      <c r="AV7" s="46" t="s">
        <v>1812</v>
      </c>
      <c r="AW7" s="38" t="s">
        <v>1790</v>
      </c>
      <c r="AY7" s="41"/>
      <c r="AZ7" s="41"/>
      <c r="BA7" s="41"/>
      <c r="BB7" s="41"/>
    </row>
    <row r="8" spans="1:54" ht="15.75" customHeight="1" x14ac:dyDescent="0.2">
      <c r="A8" s="30" t="s">
        <v>1813</v>
      </c>
      <c r="B8" s="31"/>
      <c r="C8" s="43" t="s">
        <v>1814</v>
      </c>
      <c r="D8" s="44"/>
      <c r="E8" s="43" t="s">
        <v>1815</v>
      </c>
      <c r="F8" s="45"/>
      <c r="G8" s="44"/>
      <c r="H8" s="43" t="s">
        <v>1816</v>
      </c>
      <c r="I8" s="44"/>
      <c r="J8" s="43" t="s">
        <v>1817</v>
      </c>
      <c r="K8" s="44"/>
      <c r="L8" s="43" t="s">
        <v>1818</v>
      </c>
      <c r="M8" s="44"/>
      <c r="N8" s="43" t="s">
        <v>1819</v>
      </c>
      <c r="O8" s="44"/>
      <c r="P8" s="43" t="s">
        <v>1820</v>
      </c>
      <c r="Q8" s="44"/>
      <c r="R8" s="43" t="s">
        <v>1821</v>
      </c>
      <c r="S8" s="44"/>
      <c r="T8" s="43" t="s">
        <v>1822</v>
      </c>
      <c r="U8" s="44"/>
      <c r="V8" s="43" t="s">
        <v>1823</v>
      </c>
      <c r="W8" s="44"/>
      <c r="X8" s="43" t="s">
        <v>1824</v>
      </c>
      <c r="Y8" s="44"/>
      <c r="Z8" s="30" t="s">
        <v>1813</v>
      </c>
      <c r="AA8" s="31"/>
      <c r="AB8" s="42"/>
      <c r="AC8" s="36"/>
      <c r="AD8" s="30" t="s">
        <v>1813</v>
      </c>
      <c r="AE8" s="31"/>
      <c r="AF8" s="43" t="s">
        <v>1825</v>
      </c>
      <c r="AG8" s="44"/>
      <c r="AH8" s="43" t="s">
        <v>1826</v>
      </c>
      <c r="AI8" s="44"/>
      <c r="AJ8" s="43" t="s">
        <v>1827</v>
      </c>
      <c r="AK8" s="44"/>
      <c r="AL8" s="43" t="s">
        <v>1828</v>
      </c>
      <c r="AM8" s="44"/>
      <c r="AN8" s="43" t="s">
        <v>1829</v>
      </c>
      <c r="AO8" s="44"/>
      <c r="AP8" s="43" t="s">
        <v>1830</v>
      </c>
      <c r="AQ8" s="44"/>
      <c r="AR8" s="46" t="s">
        <v>1831</v>
      </c>
      <c r="AS8" s="46" t="s">
        <v>1832</v>
      </c>
      <c r="AT8" s="46" t="s">
        <v>1833</v>
      </c>
      <c r="AU8" s="46" t="s">
        <v>1834</v>
      </c>
      <c r="AV8" s="46" t="s">
        <v>1835</v>
      </c>
      <c r="AW8" s="38" t="s">
        <v>1813</v>
      </c>
      <c r="AY8" s="41"/>
      <c r="AZ8" s="41"/>
      <c r="BA8" s="41"/>
      <c r="BB8" s="41"/>
    </row>
    <row r="9" spans="1:54" ht="15.75" customHeight="1" x14ac:dyDescent="0.2">
      <c r="A9" s="30" t="s">
        <v>1836</v>
      </c>
      <c r="B9" s="31"/>
      <c r="C9" s="43" t="s">
        <v>1837</v>
      </c>
      <c r="D9" s="44"/>
      <c r="E9" s="43" t="s">
        <v>1838</v>
      </c>
      <c r="F9" s="45"/>
      <c r="G9" s="44"/>
      <c r="H9" s="43" t="s">
        <v>1839</v>
      </c>
      <c r="I9" s="44"/>
      <c r="J9" s="43" t="s">
        <v>1840</v>
      </c>
      <c r="K9" s="44"/>
      <c r="L9" s="43" t="s">
        <v>1841</v>
      </c>
      <c r="M9" s="44"/>
      <c r="N9" s="43" t="s">
        <v>1842</v>
      </c>
      <c r="O9" s="44"/>
      <c r="P9" s="43" t="s">
        <v>1843</v>
      </c>
      <c r="Q9" s="44"/>
      <c r="R9" s="43" t="s">
        <v>1844</v>
      </c>
      <c r="S9" s="44"/>
      <c r="T9" s="43" t="s">
        <v>1845</v>
      </c>
      <c r="U9" s="44"/>
      <c r="V9" s="43" t="s">
        <v>1846</v>
      </c>
      <c r="W9" s="44"/>
      <c r="X9" s="43" t="s">
        <v>1847</v>
      </c>
      <c r="Y9" s="44"/>
      <c r="Z9" s="30" t="s">
        <v>1836</v>
      </c>
      <c r="AA9" s="31"/>
      <c r="AB9" s="42" t="s">
        <v>1848</v>
      </c>
      <c r="AC9" s="36"/>
      <c r="AD9" s="30" t="s">
        <v>1836</v>
      </c>
      <c r="AE9" s="31"/>
      <c r="AF9" s="43" t="s">
        <v>1849</v>
      </c>
      <c r="AG9" s="44"/>
      <c r="AH9" s="43" t="s">
        <v>1850</v>
      </c>
      <c r="AI9" s="44"/>
      <c r="AJ9" s="43" t="s">
        <v>1851</v>
      </c>
      <c r="AK9" s="44"/>
      <c r="AL9" s="43" t="s">
        <v>1852</v>
      </c>
      <c r="AM9" s="44"/>
      <c r="AN9" s="43" t="s">
        <v>1853</v>
      </c>
      <c r="AO9" s="44"/>
      <c r="AP9" s="43" t="s">
        <v>1854</v>
      </c>
      <c r="AQ9" s="44"/>
      <c r="AR9" s="46" t="s">
        <v>1855</v>
      </c>
      <c r="AS9" s="46" t="s">
        <v>1856</v>
      </c>
      <c r="AT9" s="46" t="s">
        <v>1857</v>
      </c>
      <c r="AU9" s="46" t="s">
        <v>1858</v>
      </c>
      <c r="AV9" s="46" t="s">
        <v>1859</v>
      </c>
      <c r="AW9" s="38" t="s">
        <v>1836</v>
      </c>
      <c r="AY9" s="47"/>
      <c r="AZ9" s="47"/>
      <c r="BA9" s="47"/>
      <c r="BB9" s="47"/>
    </row>
    <row r="10" spans="1:54" ht="15.75" customHeight="1" x14ac:dyDescent="0.2">
      <c r="A10" s="30" t="s">
        <v>1860</v>
      </c>
      <c r="B10" s="31"/>
      <c r="C10" s="48"/>
      <c r="D10" s="49"/>
      <c r="E10" s="43" t="s">
        <v>1861</v>
      </c>
      <c r="F10" s="45"/>
      <c r="G10" s="44"/>
      <c r="H10" s="43" t="s">
        <v>1862</v>
      </c>
      <c r="I10" s="44"/>
      <c r="J10" s="43" t="s">
        <v>1863</v>
      </c>
      <c r="K10" s="44"/>
      <c r="L10" s="43" t="s">
        <v>1864</v>
      </c>
      <c r="M10" s="44"/>
      <c r="N10" s="43" t="s">
        <v>1865</v>
      </c>
      <c r="O10" s="44"/>
      <c r="P10" s="43" t="s">
        <v>1866</v>
      </c>
      <c r="Q10" s="44"/>
      <c r="R10" s="43" t="s">
        <v>1867</v>
      </c>
      <c r="S10" s="44"/>
      <c r="T10" s="43" t="s">
        <v>1868</v>
      </c>
      <c r="U10" s="44"/>
      <c r="V10" s="43" t="s">
        <v>1869</v>
      </c>
      <c r="W10" s="44"/>
      <c r="X10" s="43" t="s">
        <v>1870</v>
      </c>
      <c r="Y10" s="44"/>
      <c r="Z10" s="30" t="s">
        <v>1860</v>
      </c>
      <c r="AA10" s="31"/>
      <c r="AB10" s="42" t="s">
        <v>1871</v>
      </c>
      <c r="AC10" s="36"/>
      <c r="AD10" s="30" t="s">
        <v>1860</v>
      </c>
      <c r="AE10" s="31"/>
      <c r="AF10" s="43" t="s">
        <v>1872</v>
      </c>
      <c r="AG10" s="44"/>
      <c r="AH10" s="43" t="s">
        <v>1873</v>
      </c>
      <c r="AI10" s="44"/>
      <c r="AJ10" s="43" t="s">
        <v>1874</v>
      </c>
      <c r="AK10" s="44"/>
      <c r="AL10" s="43" t="s">
        <v>1875</v>
      </c>
      <c r="AM10" s="44"/>
      <c r="AN10" s="43" t="s">
        <v>1876</v>
      </c>
      <c r="AO10" s="44"/>
      <c r="AP10" s="43" t="s">
        <v>1877</v>
      </c>
      <c r="AQ10" s="44"/>
      <c r="AR10" s="46" t="s">
        <v>1878</v>
      </c>
      <c r="AS10" s="46" t="s">
        <v>1879</v>
      </c>
      <c r="AT10" s="46" t="s">
        <v>1880</v>
      </c>
      <c r="AU10" s="46" t="s">
        <v>1881</v>
      </c>
      <c r="AV10" s="50"/>
      <c r="AW10" s="38" t="s">
        <v>1860</v>
      </c>
      <c r="AY10" s="47"/>
      <c r="AZ10" s="47"/>
      <c r="BA10" s="47"/>
      <c r="BB10" s="47"/>
    </row>
    <row r="11" spans="1:54" ht="15.75" customHeight="1" x14ac:dyDescent="0.2">
      <c r="A11" s="30" t="s">
        <v>1882</v>
      </c>
      <c r="B11" s="31"/>
      <c r="C11" s="48"/>
      <c r="D11" s="49"/>
      <c r="E11" s="48"/>
      <c r="F11" s="51"/>
      <c r="G11" s="49"/>
      <c r="H11" s="43" t="s">
        <v>1883</v>
      </c>
      <c r="I11" s="44"/>
      <c r="J11" s="43" t="s">
        <v>1884</v>
      </c>
      <c r="K11" s="44"/>
      <c r="L11" s="43" t="s">
        <v>1885</v>
      </c>
      <c r="M11" s="44"/>
      <c r="N11" s="43" t="s">
        <v>1886</v>
      </c>
      <c r="O11" s="44"/>
      <c r="P11" s="43" t="s">
        <v>1887</v>
      </c>
      <c r="Q11" s="44"/>
      <c r="R11" s="43" t="s">
        <v>1888</v>
      </c>
      <c r="S11" s="44"/>
      <c r="T11" s="43" t="s">
        <v>1889</v>
      </c>
      <c r="U11" s="44"/>
      <c r="V11" s="43" t="s">
        <v>1890</v>
      </c>
      <c r="W11" s="44"/>
      <c r="X11" s="43" t="s">
        <v>1891</v>
      </c>
      <c r="Y11" s="44"/>
      <c r="Z11" s="30" t="s">
        <v>1882</v>
      </c>
      <c r="AA11" s="31"/>
      <c r="AB11" s="42" t="s">
        <v>1892</v>
      </c>
      <c r="AC11" s="36"/>
      <c r="AD11" s="30" t="s">
        <v>1882</v>
      </c>
      <c r="AE11" s="31"/>
      <c r="AF11" s="43" t="s">
        <v>1893</v>
      </c>
      <c r="AG11" s="44"/>
      <c r="AH11" s="43" t="s">
        <v>1894</v>
      </c>
      <c r="AI11" s="44"/>
      <c r="AJ11" s="43" t="s">
        <v>1895</v>
      </c>
      <c r="AK11" s="44"/>
      <c r="AL11" s="43" t="s">
        <v>1896</v>
      </c>
      <c r="AM11" s="44"/>
      <c r="AN11" s="43" t="s">
        <v>1897</v>
      </c>
      <c r="AO11" s="44"/>
      <c r="AP11" s="43" t="s">
        <v>1898</v>
      </c>
      <c r="AQ11" s="44"/>
      <c r="AR11" s="46" t="s">
        <v>1899</v>
      </c>
      <c r="AS11" s="46" t="s">
        <v>1900</v>
      </c>
      <c r="AT11" s="46" t="s">
        <v>1901</v>
      </c>
      <c r="AU11" s="50"/>
      <c r="AV11" s="50"/>
      <c r="AW11" s="38" t="s">
        <v>1882</v>
      </c>
      <c r="AY11" s="52"/>
      <c r="AZ11" s="47"/>
      <c r="BA11" s="47"/>
      <c r="BB11" s="47"/>
    </row>
    <row r="12" spans="1:54" ht="15.75" customHeight="1" x14ac:dyDescent="0.2">
      <c r="A12" s="30" t="s">
        <v>1902</v>
      </c>
      <c r="B12" s="31"/>
      <c r="C12" s="48"/>
      <c r="D12" s="49"/>
      <c r="E12" s="48"/>
      <c r="F12" s="51"/>
      <c r="G12" s="49"/>
      <c r="H12" s="43" t="s">
        <v>1903</v>
      </c>
      <c r="I12" s="44"/>
      <c r="J12" s="43" t="s">
        <v>1904</v>
      </c>
      <c r="K12" s="44"/>
      <c r="L12" s="43" t="s">
        <v>1905</v>
      </c>
      <c r="M12" s="44"/>
      <c r="N12" s="43" t="s">
        <v>1906</v>
      </c>
      <c r="O12" s="44"/>
      <c r="P12" s="43" t="s">
        <v>1907</v>
      </c>
      <c r="Q12" s="44"/>
      <c r="R12" s="43" t="s">
        <v>1908</v>
      </c>
      <c r="S12" s="44"/>
      <c r="T12" s="43" t="s">
        <v>1909</v>
      </c>
      <c r="U12" s="44"/>
      <c r="V12" s="43" t="s">
        <v>1910</v>
      </c>
      <c r="W12" s="44"/>
      <c r="X12" s="43" t="s">
        <v>1911</v>
      </c>
      <c r="Y12" s="44"/>
      <c r="Z12" s="30" t="s">
        <v>1902</v>
      </c>
      <c r="AA12" s="31"/>
      <c r="AB12" s="42" t="s">
        <v>1912</v>
      </c>
      <c r="AC12" s="36"/>
      <c r="AD12" s="30" t="s">
        <v>1902</v>
      </c>
      <c r="AE12" s="31"/>
      <c r="AF12" s="43" t="s">
        <v>1913</v>
      </c>
      <c r="AG12" s="44"/>
      <c r="AH12" s="43" t="s">
        <v>1914</v>
      </c>
      <c r="AI12" s="44"/>
      <c r="AJ12" s="43" t="s">
        <v>1915</v>
      </c>
      <c r="AK12" s="44"/>
      <c r="AL12" s="43" t="s">
        <v>1916</v>
      </c>
      <c r="AM12" s="44"/>
      <c r="AN12" s="43" t="s">
        <v>1917</v>
      </c>
      <c r="AO12" s="44"/>
      <c r="AP12" s="43" t="s">
        <v>1918</v>
      </c>
      <c r="AQ12" s="44"/>
      <c r="AR12" s="46" t="s">
        <v>1919</v>
      </c>
      <c r="AS12" s="46" t="s">
        <v>1920</v>
      </c>
      <c r="AT12" s="46" t="s">
        <v>1921</v>
      </c>
      <c r="AU12" s="50"/>
      <c r="AV12" s="50"/>
      <c r="AW12" s="38" t="s">
        <v>1902</v>
      </c>
      <c r="AY12" s="52"/>
      <c r="AZ12" s="52"/>
      <c r="BA12" s="47"/>
      <c r="BB12" s="47"/>
    </row>
    <row r="13" spans="1:54" ht="15.75" customHeight="1" x14ac:dyDescent="0.2">
      <c r="A13" s="30" t="s">
        <v>1922</v>
      </c>
      <c r="B13" s="31"/>
      <c r="C13" s="48"/>
      <c r="D13" s="49"/>
      <c r="E13" s="48"/>
      <c r="F13" s="51"/>
      <c r="G13" s="49"/>
      <c r="H13" s="43" t="s">
        <v>1923</v>
      </c>
      <c r="I13" s="44"/>
      <c r="J13" s="43" t="s">
        <v>1924</v>
      </c>
      <c r="K13" s="44"/>
      <c r="L13" s="43" t="s">
        <v>1925</v>
      </c>
      <c r="M13" s="44"/>
      <c r="N13" s="43" t="s">
        <v>1926</v>
      </c>
      <c r="O13" s="44"/>
      <c r="P13" s="43" t="s">
        <v>1927</v>
      </c>
      <c r="Q13" s="44"/>
      <c r="R13" s="43" t="s">
        <v>1928</v>
      </c>
      <c r="S13" s="44"/>
      <c r="T13" s="43" t="s">
        <v>1929</v>
      </c>
      <c r="U13" s="44"/>
      <c r="V13" s="43" t="s">
        <v>1930</v>
      </c>
      <c r="W13" s="44"/>
      <c r="X13" s="43" t="s">
        <v>1931</v>
      </c>
      <c r="Y13" s="44"/>
      <c r="Z13" s="30" t="s">
        <v>1922</v>
      </c>
      <c r="AA13" s="31"/>
      <c r="AB13" s="53" t="s">
        <v>1932</v>
      </c>
      <c r="AC13" s="54"/>
      <c r="AD13" s="30" t="s">
        <v>1922</v>
      </c>
      <c r="AE13" s="31"/>
      <c r="AF13" s="43" t="s">
        <v>1933</v>
      </c>
      <c r="AG13" s="44"/>
      <c r="AH13" s="43" t="s">
        <v>1934</v>
      </c>
      <c r="AI13" s="44"/>
      <c r="AJ13" s="43" t="s">
        <v>1935</v>
      </c>
      <c r="AK13" s="44"/>
      <c r="AL13" s="43" t="s">
        <v>1936</v>
      </c>
      <c r="AM13" s="44"/>
      <c r="AN13" s="43" t="s">
        <v>1937</v>
      </c>
      <c r="AO13" s="44"/>
      <c r="AP13" s="43" t="s">
        <v>1938</v>
      </c>
      <c r="AQ13" s="44"/>
      <c r="AR13" s="46" t="s">
        <v>1939</v>
      </c>
      <c r="AS13" s="46" t="s">
        <v>1940</v>
      </c>
      <c r="AT13" s="46" t="s">
        <v>1941</v>
      </c>
      <c r="AU13" s="50"/>
      <c r="AV13" s="50"/>
      <c r="AW13" s="38" t="s">
        <v>1922</v>
      </c>
      <c r="AY13" s="47"/>
      <c r="AZ13" s="47"/>
      <c r="BA13" s="47"/>
      <c r="BB13" s="47"/>
    </row>
    <row r="14" spans="1:54" ht="15.6" customHeight="1" x14ac:dyDescent="0.2">
      <c r="A14" s="35"/>
      <c r="B14" s="36"/>
      <c r="C14" s="48"/>
      <c r="D14" s="49"/>
      <c r="E14" s="48"/>
      <c r="F14" s="51"/>
      <c r="G14" s="49"/>
      <c r="H14" s="48"/>
      <c r="I14" s="49"/>
      <c r="J14" s="48"/>
      <c r="K14" s="49"/>
      <c r="L14" s="48"/>
      <c r="M14" s="49"/>
      <c r="N14" s="48"/>
      <c r="O14" s="49"/>
      <c r="P14" s="48"/>
      <c r="Q14" s="49"/>
      <c r="R14" s="48"/>
      <c r="S14" s="49"/>
      <c r="T14" s="48"/>
      <c r="U14" s="49"/>
      <c r="V14" s="48"/>
      <c r="W14" s="49"/>
      <c r="X14" s="48"/>
      <c r="Y14" s="49"/>
      <c r="Z14" s="35"/>
      <c r="AA14" s="36"/>
      <c r="AB14" s="55"/>
      <c r="AC14" s="56"/>
      <c r="AD14" s="35"/>
      <c r="AE14" s="36"/>
      <c r="AF14" s="48"/>
      <c r="AG14" s="49"/>
      <c r="AH14" s="48"/>
      <c r="AI14" s="49"/>
      <c r="AJ14" s="48"/>
      <c r="AK14" s="49"/>
      <c r="AL14" s="48"/>
      <c r="AM14" s="49"/>
      <c r="AN14" s="48"/>
      <c r="AO14" s="49"/>
      <c r="AP14" s="48"/>
      <c r="AQ14" s="49"/>
      <c r="AR14" s="50"/>
      <c r="AS14" s="50"/>
      <c r="AT14" s="50"/>
      <c r="AU14" s="50"/>
      <c r="AV14" s="50"/>
      <c r="AW14" s="57"/>
      <c r="AY14" s="47"/>
      <c r="AZ14" s="47"/>
      <c r="BA14" s="47"/>
      <c r="BB14" s="47"/>
    </row>
    <row r="15" spans="1:54" ht="15.75" customHeight="1" x14ac:dyDescent="0.2">
      <c r="A15" s="30" t="s">
        <v>1942</v>
      </c>
      <c r="B15" s="31"/>
      <c r="C15" s="43" t="s">
        <v>1943</v>
      </c>
      <c r="D15" s="44"/>
      <c r="E15" s="43" t="s">
        <v>1944</v>
      </c>
      <c r="F15" s="45"/>
      <c r="G15" s="44"/>
      <c r="H15" s="43" t="s">
        <v>1945</v>
      </c>
      <c r="I15" s="44"/>
      <c r="J15" s="43" t="s">
        <v>1946</v>
      </c>
      <c r="K15" s="44"/>
      <c r="L15" s="43" t="s">
        <v>1947</v>
      </c>
      <c r="M15" s="44"/>
      <c r="N15" s="43" t="s">
        <v>1948</v>
      </c>
      <c r="O15" s="44"/>
      <c r="P15" s="43" t="s">
        <v>1949</v>
      </c>
      <c r="Q15" s="44"/>
      <c r="R15" s="43" t="s">
        <v>1950</v>
      </c>
      <c r="S15" s="44"/>
      <c r="T15" s="43" t="s">
        <v>1951</v>
      </c>
      <c r="U15" s="44"/>
      <c r="V15" s="43" t="s">
        <v>1952</v>
      </c>
      <c r="W15" s="44"/>
      <c r="X15" s="43" t="s">
        <v>1953</v>
      </c>
      <c r="Y15" s="44"/>
      <c r="Z15" s="30" t="s">
        <v>1942</v>
      </c>
      <c r="AA15" s="31"/>
      <c r="AB15" s="53" t="s">
        <v>1954</v>
      </c>
      <c r="AC15" s="54"/>
      <c r="AD15" s="30" t="s">
        <v>1942</v>
      </c>
      <c r="AE15" s="31"/>
      <c r="AF15" s="43" t="s">
        <v>1955</v>
      </c>
      <c r="AG15" s="44"/>
      <c r="AH15" s="43" t="s">
        <v>1956</v>
      </c>
      <c r="AI15" s="44"/>
      <c r="AJ15" s="43" t="s">
        <v>1957</v>
      </c>
      <c r="AK15" s="44"/>
      <c r="AL15" s="43" t="s">
        <v>1958</v>
      </c>
      <c r="AM15" s="44"/>
      <c r="AN15" s="43" t="s">
        <v>1959</v>
      </c>
      <c r="AO15" s="44"/>
      <c r="AP15" s="43" t="s">
        <v>1960</v>
      </c>
      <c r="AQ15" s="44"/>
      <c r="AR15" s="46" t="s">
        <v>1961</v>
      </c>
      <c r="AS15" s="46" t="s">
        <v>1962</v>
      </c>
      <c r="AT15" s="46" t="s">
        <v>1963</v>
      </c>
      <c r="AU15" s="46" t="s">
        <v>1964</v>
      </c>
      <c r="AV15" s="46" t="s">
        <v>1965</v>
      </c>
      <c r="AW15" s="38" t="s">
        <v>1942</v>
      </c>
      <c r="AY15" s="47"/>
      <c r="AZ15" s="47"/>
      <c r="BA15" s="47"/>
      <c r="BB15" s="47"/>
    </row>
    <row r="16" spans="1:54" ht="15.75" customHeight="1" x14ac:dyDescent="0.2">
      <c r="A16" s="30" t="s">
        <v>1966</v>
      </c>
      <c r="B16" s="31"/>
      <c r="C16" s="43" t="s">
        <v>1967</v>
      </c>
      <c r="D16" s="44"/>
      <c r="E16" s="43" t="s">
        <v>1968</v>
      </c>
      <c r="F16" s="45"/>
      <c r="G16" s="44"/>
      <c r="H16" s="43" t="s">
        <v>1969</v>
      </c>
      <c r="I16" s="44"/>
      <c r="J16" s="43" t="s">
        <v>1970</v>
      </c>
      <c r="K16" s="44"/>
      <c r="L16" s="43" t="s">
        <v>1971</v>
      </c>
      <c r="M16" s="44"/>
      <c r="N16" s="43" t="s">
        <v>1972</v>
      </c>
      <c r="O16" s="44"/>
      <c r="P16" s="43" t="s">
        <v>1973</v>
      </c>
      <c r="Q16" s="44"/>
      <c r="R16" s="43" t="s">
        <v>1974</v>
      </c>
      <c r="S16" s="44"/>
      <c r="T16" s="43" t="s">
        <v>1975</v>
      </c>
      <c r="U16" s="44"/>
      <c r="V16" s="43" t="s">
        <v>1976</v>
      </c>
      <c r="W16" s="44"/>
      <c r="X16" s="43" t="s">
        <v>1977</v>
      </c>
      <c r="Y16" s="44"/>
      <c r="Z16" s="30" t="s">
        <v>1966</v>
      </c>
      <c r="AA16" s="31"/>
      <c r="AB16" s="53" t="s">
        <v>1978</v>
      </c>
      <c r="AC16" s="54"/>
      <c r="AD16" s="30" t="s">
        <v>1966</v>
      </c>
      <c r="AE16" s="31"/>
      <c r="AF16" s="43" t="s">
        <v>1979</v>
      </c>
      <c r="AG16" s="44"/>
      <c r="AH16" s="43" t="s">
        <v>1980</v>
      </c>
      <c r="AI16" s="44"/>
      <c r="AJ16" s="43" t="s">
        <v>1981</v>
      </c>
      <c r="AK16" s="44"/>
      <c r="AL16" s="43" t="s">
        <v>1982</v>
      </c>
      <c r="AM16" s="44"/>
      <c r="AN16" s="43" t="s">
        <v>1983</v>
      </c>
      <c r="AO16" s="44"/>
      <c r="AP16" s="43" t="s">
        <v>1984</v>
      </c>
      <c r="AQ16" s="44"/>
      <c r="AR16" s="46" t="s">
        <v>1985</v>
      </c>
      <c r="AS16" s="46" t="s">
        <v>1986</v>
      </c>
      <c r="AT16" s="46" t="s">
        <v>1987</v>
      </c>
      <c r="AU16" s="46" t="s">
        <v>1988</v>
      </c>
      <c r="AV16" s="46" t="s">
        <v>1989</v>
      </c>
      <c r="AW16" s="38" t="s">
        <v>1966</v>
      </c>
      <c r="AY16" s="47"/>
      <c r="AZ16" s="47"/>
      <c r="BA16" s="47"/>
      <c r="BB16" s="47"/>
    </row>
    <row r="17" spans="1:54" ht="15.75" customHeight="1" x14ac:dyDescent="0.2">
      <c r="A17" s="30" t="s">
        <v>1990</v>
      </c>
      <c r="B17" s="31"/>
      <c r="C17" s="43" t="s">
        <v>1991</v>
      </c>
      <c r="D17" s="44"/>
      <c r="E17" s="43" t="s">
        <v>1992</v>
      </c>
      <c r="F17" s="45"/>
      <c r="G17" s="44"/>
      <c r="H17" s="43" t="s">
        <v>1993</v>
      </c>
      <c r="I17" s="44"/>
      <c r="J17" s="43" t="s">
        <v>1994</v>
      </c>
      <c r="K17" s="44"/>
      <c r="L17" s="43" t="s">
        <v>1995</v>
      </c>
      <c r="M17" s="44"/>
      <c r="N17" s="43" t="s">
        <v>1996</v>
      </c>
      <c r="O17" s="44"/>
      <c r="P17" s="43" t="s">
        <v>1997</v>
      </c>
      <c r="Q17" s="44"/>
      <c r="R17" s="43" t="s">
        <v>1998</v>
      </c>
      <c r="S17" s="44"/>
      <c r="T17" s="43" t="s">
        <v>1999</v>
      </c>
      <c r="U17" s="44"/>
      <c r="V17" s="43" t="s">
        <v>2000</v>
      </c>
      <c r="W17" s="44"/>
      <c r="X17" s="43" t="s">
        <v>2001</v>
      </c>
      <c r="Y17" s="44"/>
      <c r="Z17" s="30" t="s">
        <v>1990</v>
      </c>
      <c r="AA17" s="31"/>
      <c r="AB17" s="53" t="s">
        <v>2002</v>
      </c>
      <c r="AC17" s="54"/>
      <c r="AD17" s="30" t="s">
        <v>1990</v>
      </c>
      <c r="AE17" s="31"/>
      <c r="AF17" s="43" t="s">
        <v>2003</v>
      </c>
      <c r="AG17" s="44"/>
      <c r="AH17" s="43" t="s">
        <v>2004</v>
      </c>
      <c r="AI17" s="44"/>
      <c r="AJ17" s="43" t="s">
        <v>2005</v>
      </c>
      <c r="AK17" s="44"/>
      <c r="AL17" s="43" t="s">
        <v>2006</v>
      </c>
      <c r="AM17" s="44"/>
      <c r="AN17" s="43" t="s">
        <v>2007</v>
      </c>
      <c r="AO17" s="44"/>
      <c r="AP17" s="43" t="s">
        <v>2008</v>
      </c>
      <c r="AQ17" s="44"/>
      <c r="AR17" s="46" t="s">
        <v>2009</v>
      </c>
      <c r="AS17" s="46" t="s">
        <v>2010</v>
      </c>
      <c r="AT17" s="46" t="s">
        <v>2011</v>
      </c>
      <c r="AU17" s="46" t="s">
        <v>2012</v>
      </c>
      <c r="AV17" s="46" t="s">
        <v>2013</v>
      </c>
      <c r="AW17" s="38" t="s">
        <v>1990</v>
      </c>
      <c r="AY17" s="47"/>
      <c r="AZ17" s="47"/>
      <c r="BA17" s="47"/>
      <c r="BB17" s="47"/>
    </row>
    <row r="18" spans="1:54" ht="15.75" customHeight="1" x14ac:dyDescent="0.2">
      <c r="A18" s="30" t="s">
        <v>2014</v>
      </c>
      <c r="B18" s="31"/>
      <c r="C18" s="43" t="s">
        <v>2015</v>
      </c>
      <c r="D18" s="44"/>
      <c r="E18" s="43" t="s">
        <v>2016</v>
      </c>
      <c r="F18" s="45"/>
      <c r="G18" s="44"/>
      <c r="H18" s="43" t="s">
        <v>2017</v>
      </c>
      <c r="I18" s="44"/>
      <c r="J18" s="43" t="s">
        <v>2018</v>
      </c>
      <c r="K18" s="44"/>
      <c r="L18" s="43" t="s">
        <v>2019</v>
      </c>
      <c r="M18" s="44"/>
      <c r="N18" s="43" t="s">
        <v>2020</v>
      </c>
      <c r="O18" s="44"/>
      <c r="P18" s="43" t="s">
        <v>2021</v>
      </c>
      <c r="Q18" s="44"/>
      <c r="R18" s="43" t="s">
        <v>2022</v>
      </c>
      <c r="S18" s="44"/>
      <c r="T18" s="43" t="s">
        <v>2023</v>
      </c>
      <c r="U18" s="44"/>
      <c r="V18" s="43" t="s">
        <v>2024</v>
      </c>
      <c r="W18" s="44"/>
      <c r="X18" s="43" t="s">
        <v>2025</v>
      </c>
      <c r="Y18" s="44"/>
      <c r="Z18" s="30" t="s">
        <v>2014</v>
      </c>
      <c r="AA18" s="31"/>
      <c r="AB18" s="53" t="s">
        <v>2026</v>
      </c>
      <c r="AC18" s="54"/>
      <c r="AD18" s="30" t="s">
        <v>2014</v>
      </c>
      <c r="AE18" s="31"/>
      <c r="AF18" s="43" t="s">
        <v>2027</v>
      </c>
      <c r="AG18" s="44"/>
      <c r="AH18" s="43" t="s">
        <v>2028</v>
      </c>
      <c r="AI18" s="44"/>
      <c r="AJ18" s="43" t="s">
        <v>2029</v>
      </c>
      <c r="AK18" s="44"/>
      <c r="AL18" s="43" t="s">
        <v>2030</v>
      </c>
      <c r="AM18" s="44"/>
      <c r="AN18" s="43" t="s">
        <v>2031</v>
      </c>
      <c r="AO18" s="44"/>
      <c r="AP18" s="43" t="s">
        <v>2032</v>
      </c>
      <c r="AQ18" s="44"/>
      <c r="AR18" s="46" t="s">
        <v>2033</v>
      </c>
      <c r="AS18" s="46" t="s">
        <v>2034</v>
      </c>
      <c r="AT18" s="46" t="s">
        <v>2035</v>
      </c>
      <c r="AU18" s="46" t="s">
        <v>2036</v>
      </c>
      <c r="AV18" s="46" t="s">
        <v>2037</v>
      </c>
      <c r="AW18" s="38" t="s">
        <v>2014</v>
      </c>
      <c r="AY18" s="47"/>
      <c r="AZ18" s="47"/>
      <c r="BA18" s="47"/>
      <c r="BB18" s="47"/>
    </row>
    <row r="19" spans="1:54" ht="15.75" customHeight="1" x14ac:dyDescent="0.2">
      <c r="A19" s="30" t="s">
        <v>2038</v>
      </c>
      <c r="B19" s="31"/>
      <c r="C19" s="43" t="s">
        <v>2039</v>
      </c>
      <c r="D19" s="44"/>
      <c r="E19" s="43" t="s">
        <v>2040</v>
      </c>
      <c r="F19" s="45"/>
      <c r="G19" s="44"/>
      <c r="H19" s="43" t="s">
        <v>2041</v>
      </c>
      <c r="I19" s="44"/>
      <c r="J19" s="43" t="s">
        <v>2042</v>
      </c>
      <c r="K19" s="44"/>
      <c r="L19" s="43" t="s">
        <v>2043</v>
      </c>
      <c r="M19" s="44"/>
      <c r="N19" s="43" t="s">
        <v>2044</v>
      </c>
      <c r="O19" s="44"/>
      <c r="P19" s="43" t="s">
        <v>2045</v>
      </c>
      <c r="Q19" s="44"/>
      <c r="R19" s="43" t="s">
        <v>2046</v>
      </c>
      <c r="S19" s="44"/>
      <c r="T19" s="43" t="s">
        <v>2047</v>
      </c>
      <c r="U19" s="44"/>
      <c r="V19" s="43" t="s">
        <v>2048</v>
      </c>
      <c r="W19" s="44"/>
      <c r="X19" s="43" t="s">
        <v>2049</v>
      </c>
      <c r="Y19" s="44"/>
      <c r="Z19" s="30" t="s">
        <v>2038</v>
      </c>
      <c r="AA19" s="31"/>
      <c r="AB19" s="53" t="s">
        <v>2050</v>
      </c>
      <c r="AC19" s="54"/>
      <c r="AD19" s="30" t="s">
        <v>2038</v>
      </c>
      <c r="AE19" s="31"/>
      <c r="AF19" s="43" t="s">
        <v>2051</v>
      </c>
      <c r="AG19" s="44"/>
      <c r="AH19" s="43" t="s">
        <v>2052</v>
      </c>
      <c r="AI19" s="44"/>
      <c r="AJ19" s="43" t="s">
        <v>2053</v>
      </c>
      <c r="AK19" s="44"/>
      <c r="AL19" s="43" t="s">
        <v>2054</v>
      </c>
      <c r="AM19" s="44"/>
      <c r="AN19" s="43" t="s">
        <v>2055</v>
      </c>
      <c r="AO19" s="44"/>
      <c r="AP19" s="43" t="s">
        <v>2056</v>
      </c>
      <c r="AQ19" s="44"/>
      <c r="AR19" s="46" t="s">
        <v>2057</v>
      </c>
      <c r="AS19" s="46" t="s">
        <v>2058</v>
      </c>
      <c r="AT19" s="46" t="s">
        <v>2059</v>
      </c>
      <c r="AU19" s="46" t="s">
        <v>2060</v>
      </c>
      <c r="AV19" s="46" t="s">
        <v>2061</v>
      </c>
      <c r="AW19" s="38" t="s">
        <v>2038</v>
      </c>
      <c r="AY19" s="47"/>
      <c r="AZ19" s="47"/>
      <c r="BA19" s="47"/>
      <c r="BB19" s="47"/>
    </row>
    <row r="20" spans="1:54" ht="15.75" customHeight="1" x14ac:dyDescent="0.2">
      <c r="A20" s="30" t="s">
        <v>2062</v>
      </c>
      <c r="B20" s="31"/>
      <c r="C20" s="48"/>
      <c r="D20" s="49"/>
      <c r="E20" s="48"/>
      <c r="F20" s="51"/>
      <c r="G20" s="49"/>
      <c r="H20" s="43" t="s">
        <v>2063</v>
      </c>
      <c r="I20" s="44"/>
      <c r="J20" s="43" t="s">
        <v>2064</v>
      </c>
      <c r="K20" s="44"/>
      <c r="L20" s="43" t="s">
        <v>2065</v>
      </c>
      <c r="M20" s="44"/>
      <c r="N20" s="43" t="s">
        <v>2066</v>
      </c>
      <c r="O20" s="44"/>
      <c r="P20" s="43" t="s">
        <v>2067</v>
      </c>
      <c r="Q20" s="44"/>
      <c r="R20" s="43" t="s">
        <v>2068</v>
      </c>
      <c r="S20" s="44"/>
      <c r="T20" s="43" t="s">
        <v>2069</v>
      </c>
      <c r="U20" s="44"/>
      <c r="V20" s="43" t="s">
        <v>2070</v>
      </c>
      <c r="W20" s="44"/>
      <c r="X20" s="43" t="s">
        <v>2071</v>
      </c>
      <c r="Y20" s="44"/>
      <c r="Z20" s="30" t="s">
        <v>2062</v>
      </c>
      <c r="AA20" s="31"/>
      <c r="AB20" s="53" t="s">
        <v>2072</v>
      </c>
      <c r="AC20" s="54"/>
      <c r="AD20" s="30" t="s">
        <v>2062</v>
      </c>
      <c r="AE20" s="31"/>
      <c r="AF20" s="43" t="s">
        <v>2073</v>
      </c>
      <c r="AG20" s="44"/>
      <c r="AH20" s="43" t="s">
        <v>2074</v>
      </c>
      <c r="AI20" s="44"/>
      <c r="AJ20" s="43" t="s">
        <v>2075</v>
      </c>
      <c r="AK20" s="44"/>
      <c r="AL20" s="43" t="s">
        <v>2076</v>
      </c>
      <c r="AM20" s="44"/>
      <c r="AN20" s="43" t="s">
        <v>2077</v>
      </c>
      <c r="AO20" s="44"/>
      <c r="AP20" s="43" t="s">
        <v>2078</v>
      </c>
      <c r="AQ20" s="44"/>
      <c r="AR20" s="46" t="s">
        <v>2079</v>
      </c>
      <c r="AS20" s="46" t="s">
        <v>2080</v>
      </c>
      <c r="AT20" s="46" t="s">
        <v>2081</v>
      </c>
      <c r="AU20" s="50"/>
      <c r="AV20" s="50"/>
      <c r="AW20" s="38" t="s">
        <v>2062</v>
      </c>
      <c r="AY20" s="47"/>
      <c r="AZ20" s="47"/>
      <c r="BA20" s="47"/>
      <c r="BB20" s="47"/>
    </row>
    <row r="21" spans="1:54" ht="15.75" customHeight="1" x14ac:dyDescent="0.2">
      <c r="A21" s="30" t="s">
        <v>2082</v>
      </c>
      <c r="B21" s="31"/>
      <c r="C21" s="48"/>
      <c r="D21" s="49"/>
      <c r="E21" s="48"/>
      <c r="F21" s="51"/>
      <c r="G21" s="49"/>
      <c r="H21" s="43" t="s">
        <v>2083</v>
      </c>
      <c r="I21" s="44"/>
      <c r="J21" s="43" t="s">
        <v>2084</v>
      </c>
      <c r="K21" s="44"/>
      <c r="L21" s="43" t="s">
        <v>2085</v>
      </c>
      <c r="M21" s="44"/>
      <c r="N21" s="43" t="s">
        <v>2086</v>
      </c>
      <c r="O21" s="44"/>
      <c r="P21" s="43" t="s">
        <v>2087</v>
      </c>
      <c r="Q21" s="44"/>
      <c r="R21" s="43" t="s">
        <v>2088</v>
      </c>
      <c r="S21" s="44"/>
      <c r="T21" s="43" t="s">
        <v>2089</v>
      </c>
      <c r="U21" s="44"/>
      <c r="V21" s="43" t="s">
        <v>2090</v>
      </c>
      <c r="W21" s="44"/>
      <c r="X21" s="43" t="s">
        <v>2091</v>
      </c>
      <c r="Y21" s="44"/>
      <c r="Z21" s="30" t="s">
        <v>2082</v>
      </c>
      <c r="AA21" s="31"/>
      <c r="AB21" s="53" t="s">
        <v>2092</v>
      </c>
      <c r="AC21" s="54"/>
      <c r="AD21" s="30" t="s">
        <v>2082</v>
      </c>
      <c r="AE21" s="31"/>
      <c r="AF21" s="43" t="s">
        <v>2093</v>
      </c>
      <c r="AG21" s="44"/>
      <c r="AH21" s="43" t="s">
        <v>2094</v>
      </c>
      <c r="AI21" s="44"/>
      <c r="AJ21" s="43" t="s">
        <v>2095</v>
      </c>
      <c r="AK21" s="44"/>
      <c r="AL21" s="43" t="s">
        <v>2096</v>
      </c>
      <c r="AM21" s="44"/>
      <c r="AN21" s="43" t="s">
        <v>2097</v>
      </c>
      <c r="AO21" s="44"/>
      <c r="AP21" s="43" t="s">
        <v>2098</v>
      </c>
      <c r="AQ21" s="44"/>
      <c r="AR21" s="46" t="s">
        <v>2099</v>
      </c>
      <c r="AS21" s="46" t="s">
        <v>2100</v>
      </c>
      <c r="AT21" s="46" t="s">
        <v>2101</v>
      </c>
      <c r="AU21" s="50"/>
      <c r="AV21" s="50"/>
      <c r="AW21" s="38" t="s">
        <v>2082</v>
      </c>
      <c r="AY21" s="47"/>
      <c r="AZ21" s="47"/>
      <c r="BA21" s="47"/>
      <c r="BB21" s="47"/>
    </row>
    <row r="22" spans="1:54" ht="15.75" customHeight="1" x14ac:dyDescent="0.2">
      <c r="A22" s="30" t="s">
        <v>2102</v>
      </c>
      <c r="B22" s="31"/>
      <c r="C22" s="48"/>
      <c r="D22" s="49"/>
      <c r="E22" s="48"/>
      <c r="F22" s="51"/>
      <c r="G22" s="49"/>
      <c r="H22" s="43" t="s">
        <v>2103</v>
      </c>
      <c r="I22" s="44"/>
      <c r="J22" s="43" t="s">
        <v>2104</v>
      </c>
      <c r="K22" s="44"/>
      <c r="L22" s="43" t="s">
        <v>2105</v>
      </c>
      <c r="M22" s="44"/>
      <c r="N22" s="43" t="s">
        <v>2106</v>
      </c>
      <c r="O22" s="44"/>
      <c r="P22" s="43" t="s">
        <v>2107</v>
      </c>
      <c r="Q22" s="44"/>
      <c r="R22" s="43" t="s">
        <v>2108</v>
      </c>
      <c r="S22" s="44"/>
      <c r="T22" s="43" t="s">
        <v>2109</v>
      </c>
      <c r="U22" s="44"/>
      <c r="V22" s="43" t="s">
        <v>2110</v>
      </c>
      <c r="W22" s="44"/>
      <c r="X22" s="43" t="s">
        <v>2111</v>
      </c>
      <c r="Y22" s="44"/>
      <c r="Z22" s="30" t="s">
        <v>2102</v>
      </c>
      <c r="AA22" s="31"/>
      <c r="AB22" s="58"/>
      <c r="AC22" s="59"/>
      <c r="AD22" s="30" t="s">
        <v>2102</v>
      </c>
      <c r="AE22" s="31"/>
      <c r="AF22" s="43" t="s">
        <v>2112</v>
      </c>
      <c r="AG22" s="44"/>
      <c r="AH22" s="43" t="s">
        <v>2113</v>
      </c>
      <c r="AI22" s="44"/>
      <c r="AJ22" s="43" t="s">
        <v>2114</v>
      </c>
      <c r="AK22" s="44"/>
      <c r="AL22" s="43" t="s">
        <v>2115</v>
      </c>
      <c r="AM22" s="44"/>
      <c r="AN22" s="43" t="s">
        <v>2116</v>
      </c>
      <c r="AO22" s="44"/>
      <c r="AP22" s="43" t="s">
        <v>2117</v>
      </c>
      <c r="AQ22" s="44"/>
      <c r="AR22" s="46" t="s">
        <v>2118</v>
      </c>
      <c r="AS22" s="46" t="s">
        <v>2119</v>
      </c>
      <c r="AT22" s="46" t="s">
        <v>2120</v>
      </c>
      <c r="AU22" s="50"/>
      <c r="AV22" s="50"/>
      <c r="AW22" s="38" t="s">
        <v>2102</v>
      </c>
    </row>
    <row r="23" spans="1:54" ht="16.5" customHeight="1" x14ac:dyDescent="0.25">
      <c r="A23" s="91" t="s">
        <v>2302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</row>
    <row r="24" spans="1:54" ht="15.6" customHeight="1" x14ac:dyDescent="0.2">
      <c r="A24" s="35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36"/>
    </row>
    <row r="25" spans="1:54" ht="40.700000000000003" customHeight="1" x14ac:dyDescent="0.25">
      <c r="A25" s="61" t="s">
        <v>2121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  <c r="U25" s="64" t="s">
        <v>2122</v>
      </c>
      <c r="V25" s="64"/>
      <c r="W25" s="64"/>
      <c r="X25" s="64"/>
      <c r="Y25" s="64"/>
      <c r="Z25" s="64"/>
      <c r="AA25" s="64"/>
      <c r="AB25" s="64"/>
      <c r="AC25" s="64"/>
    </row>
    <row r="26" spans="1:54" ht="33" customHeight="1" x14ac:dyDescent="0.25">
      <c r="A26" s="65" t="s">
        <v>2123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</row>
    <row r="27" spans="1:54" ht="30.2" customHeight="1" x14ac:dyDescent="0.25">
      <c r="A27" s="68" t="s">
        <v>2124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70"/>
    </row>
    <row r="28" spans="1:54" ht="15.6" customHeight="1" x14ac:dyDescent="0.2">
      <c r="A28" s="35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36"/>
    </row>
    <row r="29" spans="1:54" ht="21.2" customHeight="1" x14ac:dyDescent="0.25">
      <c r="A29" s="71" t="s">
        <v>2125</v>
      </c>
    </row>
    <row r="30" spans="1:54" ht="16.5" customHeight="1" x14ac:dyDescent="0.2">
      <c r="A30" s="72" t="s">
        <v>2126</v>
      </c>
      <c r="B30" s="73" t="s">
        <v>2127</v>
      </c>
      <c r="C30" s="74"/>
      <c r="D30" s="73" t="s">
        <v>2128</v>
      </c>
      <c r="E30" s="74"/>
      <c r="F30" s="75" t="s">
        <v>2129</v>
      </c>
      <c r="G30" s="76" t="s">
        <v>2130</v>
      </c>
      <c r="H30" s="77"/>
      <c r="I30" s="68" t="s">
        <v>2131</v>
      </c>
      <c r="J30" s="70"/>
      <c r="K30" s="78" t="s">
        <v>2132</v>
      </c>
      <c r="L30" s="57"/>
      <c r="M30" s="79" t="s">
        <v>2132</v>
      </c>
      <c r="N30" s="80"/>
      <c r="O30" s="75" t="s">
        <v>2133</v>
      </c>
      <c r="P30" s="72" t="s">
        <v>2134</v>
      </c>
      <c r="Q30" s="35"/>
      <c r="R30" s="36"/>
      <c r="S30" s="35"/>
      <c r="T30" s="36"/>
      <c r="U30" s="57"/>
      <c r="V30" s="57"/>
      <c r="W30" s="35"/>
      <c r="X30" s="36"/>
      <c r="Y30" s="35"/>
      <c r="Z30" s="36"/>
      <c r="AA30" s="73" t="s">
        <v>2135</v>
      </c>
      <c r="AB30" s="74"/>
      <c r="AC30" s="75" t="s">
        <v>2136</v>
      </c>
      <c r="AD30" s="81" t="s">
        <v>2132</v>
      </c>
      <c r="AE30" s="57"/>
      <c r="AF30" s="57"/>
      <c r="AG30" s="35"/>
      <c r="AH30" s="36"/>
      <c r="AI30" s="35"/>
      <c r="AJ30" s="36"/>
      <c r="AK30" s="57"/>
      <c r="AL30" s="57"/>
      <c r="AM30" s="35"/>
      <c r="AN30" s="36"/>
      <c r="AO30" s="35"/>
      <c r="AP30" s="36"/>
    </row>
    <row r="31" spans="1:54" ht="16.5" customHeight="1" x14ac:dyDescent="0.2">
      <c r="A31" s="57"/>
      <c r="B31" s="73" t="s">
        <v>2137</v>
      </c>
      <c r="C31" s="74"/>
      <c r="D31" s="73" t="s">
        <v>2138</v>
      </c>
      <c r="E31" s="74"/>
      <c r="F31" s="75" t="s">
        <v>2139</v>
      </c>
      <c r="G31" s="76" t="s">
        <v>2140</v>
      </c>
      <c r="H31" s="77"/>
      <c r="I31" s="68" t="s">
        <v>2141</v>
      </c>
      <c r="J31" s="70"/>
      <c r="K31" s="78" t="s">
        <v>2142</v>
      </c>
      <c r="L31" s="57"/>
      <c r="M31" s="82" t="s">
        <v>2142</v>
      </c>
      <c r="N31" s="83"/>
      <c r="O31" s="75" t="s">
        <v>2143</v>
      </c>
      <c r="P31" s="72" t="s">
        <v>2144</v>
      </c>
      <c r="Q31" s="35"/>
      <c r="R31" s="36"/>
      <c r="S31" s="35"/>
      <c r="T31" s="36"/>
      <c r="U31" s="57"/>
      <c r="V31" s="57"/>
      <c r="W31" s="35"/>
      <c r="X31" s="36"/>
      <c r="Y31" s="35"/>
      <c r="Z31" s="36"/>
      <c r="AA31" s="73" t="s">
        <v>2145</v>
      </c>
      <c r="AB31" s="74"/>
      <c r="AC31" s="75" t="s">
        <v>2146</v>
      </c>
      <c r="AD31" s="81" t="s">
        <v>2142</v>
      </c>
      <c r="AE31" s="57"/>
      <c r="AF31" s="78" t="s">
        <v>2142</v>
      </c>
      <c r="AG31" s="73" t="s">
        <v>2147</v>
      </c>
      <c r="AH31" s="74"/>
      <c r="AI31" s="73" t="s">
        <v>2148</v>
      </c>
      <c r="AJ31" s="74"/>
      <c r="AK31" s="84" t="s">
        <v>2149</v>
      </c>
      <c r="AL31" s="75" t="s">
        <v>2150</v>
      </c>
      <c r="AM31" s="35"/>
      <c r="AN31" s="36"/>
      <c r="AO31" s="35"/>
      <c r="AP31" s="36"/>
    </row>
    <row r="32" spans="1:54" ht="16.5" customHeight="1" x14ac:dyDescent="0.2">
      <c r="A32" s="57"/>
      <c r="B32" s="73" t="s">
        <v>2151</v>
      </c>
      <c r="C32" s="74"/>
      <c r="D32" s="73" t="s">
        <v>2152</v>
      </c>
      <c r="E32" s="74"/>
      <c r="F32" s="75" t="s">
        <v>2153</v>
      </c>
      <c r="G32" s="76" t="s">
        <v>2154</v>
      </c>
      <c r="H32" s="77"/>
      <c r="I32" s="68" t="s">
        <v>2155</v>
      </c>
      <c r="J32" s="70"/>
      <c r="K32" s="78" t="s">
        <v>2156</v>
      </c>
      <c r="L32" s="57"/>
      <c r="M32" s="82" t="s">
        <v>2156</v>
      </c>
      <c r="N32" s="83"/>
      <c r="O32" s="75" t="s">
        <v>2157</v>
      </c>
      <c r="P32" s="72" t="s">
        <v>2158</v>
      </c>
      <c r="Q32" s="35"/>
      <c r="R32" s="36"/>
      <c r="S32" s="35"/>
      <c r="T32" s="36"/>
      <c r="U32" s="57"/>
      <c r="V32" s="57"/>
      <c r="W32" s="35"/>
      <c r="X32" s="36"/>
      <c r="Y32" s="35"/>
      <c r="Z32" s="36"/>
      <c r="AA32" s="73" t="s">
        <v>2159</v>
      </c>
      <c r="AB32" s="74"/>
      <c r="AC32" s="75" t="s">
        <v>2160</v>
      </c>
      <c r="AD32" s="81" t="s">
        <v>2156</v>
      </c>
      <c r="AE32" s="57"/>
      <c r="AF32" s="78" t="s">
        <v>2156</v>
      </c>
      <c r="AG32" s="73" t="s">
        <v>2161</v>
      </c>
      <c r="AH32" s="74"/>
      <c r="AI32" s="73" t="s">
        <v>2162</v>
      </c>
      <c r="AJ32" s="74"/>
      <c r="AK32" s="84" t="s">
        <v>2163</v>
      </c>
      <c r="AL32" s="75" t="s">
        <v>2164</v>
      </c>
      <c r="AM32" s="35"/>
      <c r="AN32" s="36"/>
      <c r="AO32" s="35"/>
      <c r="AP32" s="36"/>
    </row>
    <row r="33" spans="1:42" ht="16.5" customHeight="1" x14ac:dyDescent="0.2">
      <c r="A33" s="72" t="s">
        <v>2165</v>
      </c>
      <c r="B33" s="73" t="s">
        <v>2166</v>
      </c>
      <c r="C33" s="74"/>
      <c r="D33" s="73" t="s">
        <v>2167</v>
      </c>
      <c r="E33" s="74"/>
      <c r="F33" s="75" t="s">
        <v>2168</v>
      </c>
      <c r="G33" s="76" t="s">
        <v>2169</v>
      </c>
      <c r="H33" s="77"/>
      <c r="I33" s="68" t="s">
        <v>2170</v>
      </c>
      <c r="J33" s="70"/>
      <c r="K33" s="78" t="s">
        <v>2171</v>
      </c>
      <c r="L33" s="57"/>
      <c r="M33" s="82" t="s">
        <v>2171</v>
      </c>
      <c r="N33" s="83"/>
      <c r="O33" s="75" t="s">
        <v>2172</v>
      </c>
      <c r="P33" s="72" t="s">
        <v>2173</v>
      </c>
      <c r="Q33" s="73" t="s">
        <v>2174</v>
      </c>
      <c r="R33" s="74"/>
      <c r="S33" s="73" t="s">
        <v>2175</v>
      </c>
      <c r="T33" s="74"/>
      <c r="U33" s="84" t="s">
        <v>2176</v>
      </c>
      <c r="V33" s="75" t="s">
        <v>2177</v>
      </c>
      <c r="W33" s="73" t="s">
        <v>2178</v>
      </c>
      <c r="X33" s="74"/>
      <c r="Y33" s="76" t="s">
        <v>2179</v>
      </c>
      <c r="Z33" s="77"/>
      <c r="AA33" s="73" t="s">
        <v>2180</v>
      </c>
      <c r="AB33" s="74"/>
      <c r="AC33" s="75" t="s">
        <v>2181</v>
      </c>
      <c r="AD33" s="81" t="s">
        <v>2171</v>
      </c>
      <c r="AE33" s="57"/>
      <c r="AF33" s="78" t="s">
        <v>2171</v>
      </c>
      <c r="AG33" s="73" t="s">
        <v>2182</v>
      </c>
      <c r="AH33" s="74"/>
      <c r="AI33" s="73" t="s">
        <v>2183</v>
      </c>
      <c r="AJ33" s="74"/>
      <c r="AK33" s="84" t="s">
        <v>2184</v>
      </c>
      <c r="AL33" s="75" t="s">
        <v>2185</v>
      </c>
      <c r="AM33" s="35"/>
      <c r="AN33" s="36"/>
      <c r="AO33" s="35"/>
      <c r="AP33" s="36"/>
    </row>
    <row r="34" spans="1:42" ht="16.5" customHeight="1" x14ac:dyDescent="0.2">
      <c r="A34" s="72" t="s">
        <v>2186</v>
      </c>
      <c r="B34" s="73" t="s">
        <v>2187</v>
      </c>
      <c r="C34" s="74"/>
      <c r="D34" s="73" t="s">
        <v>2188</v>
      </c>
      <c r="E34" s="74"/>
      <c r="F34" s="75" t="s">
        <v>2189</v>
      </c>
      <c r="G34" s="76" t="s">
        <v>2190</v>
      </c>
      <c r="H34" s="77"/>
      <c r="I34" s="85" t="s">
        <v>2191</v>
      </c>
      <c r="J34" s="86"/>
      <c r="K34" s="78" t="s">
        <v>2192</v>
      </c>
      <c r="L34" s="57"/>
      <c r="M34" s="82" t="s">
        <v>2192</v>
      </c>
      <c r="N34" s="83"/>
      <c r="O34" s="75" t="s">
        <v>2193</v>
      </c>
      <c r="P34" s="72" t="s">
        <v>2194</v>
      </c>
      <c r="Q34" s="73" t="s">
        <v>2195</v>
      </c>
      <c r="R34" s="74"/>
      <c r="S34" s="73" t="s">
        <v>2196</v>
      </c>
      <c r="T34" s="74"/>
      <c r="U34" s="84" t="s">
        <v>2197</v>
      </c>
      <c r="V34" s="75" t="s">
        <v>2198</v>
      </c>
      <c r="W34" s="73" t="s">
        <v>2199</v>
      </c>
      <c r="X34" s="74"/>
      <c r="Y34" s="76" t="s">
        <v>2200</v>
      </c>
      <c r="Z34" s="77"/>
      <c r="AA34" s="73" t="s">
        <v>2201</v>
      </c>
      <c r="AB34" s="74"/>
      <c r="AC34" s="75" t="s">
        <v>2202</v>
      </c>
      <c r="AD34" s="81" t="s">
        <v>2192</v>
      </c>
      <c r="AE34" s="57"/>
      <c r="AF34" s="78" t="s">
        <v>2192</v>
      </c>
      <c r="AG34" s="73" t="s">
        <v>2203</v>
      </c>
      <c r="AH34" s="74"/>
      <c r="AI34" s="73" t="s">
        <v>2204</v>
      </c>
      <c r="AJ34" s="74"/>
      <c r="AK34" s="84" t="s">
        <v>2205</v>
      </c>
      <c r="AL34" s="75" t="s">
        <v>2206</v>
      </c>
      <c r="AM34" s="73" t="s">
        <v>2207</v>
      </c>
      <c r="AN34" s="74"/>
      <c r="AO34" s="73" t="s">
        <v>2208</v>
      </c>
      <c r="AP34" s="74"/>
    </row>
    <row r="35" spans="1:42" ht="16.5" customHeight="1" x14ac:dyDescent="0.2">
      <c r="A35" s="72" t="s">
        <v>2209</v>
      </c>
      <c r="B35" s="73" t="s">
        <v>2210</v>
      </c>
      <c r="C35" s="74"/>
      <c r="D35" s="73" t="s">
        <v>2211</v>
      </c>
      <c r="E35" s="74"/>
      <c r="F35" s="75" t="s">
        <v>2212</v>
      </c>
      <c r="G35" s="76" t="s">
        <v>2190</v>
      </c>
      <c r="H35" s="77"/>
      <c r="I35" s="85" t="s">
        <v>2191</v>
      </c>
      <c r="J35" s="86"/>
      <c r="K35" s="78" t="s">
        <v>2213</v>
      </c>
      <c r="L35" s="57"/>
      <c r="M35" s="82" t="s">
        <v>2213</v>
      </c>
      <c r="N35" s="83"/>
      <c r="O35" s="75" t="s">
        <v>2214</v>
      </c>
      <c r="P35" s="72" t="s">
        <v>2215</v>
      </c>
      <c r="Q35" s="73" t="s">
        <v>2216</v>
      </c>
      <c r="R35" s="74"/>
      <c r="S35" s="73" t="s">
        <v>2217</v>
      </c>
      <c r="T35" s="74"/>
      <c r="U35" s="84" t="s">
        <v>2218</v>
      </c>
      <c r="V35" s="75" t="s">
        <v>2219</v>
      </c>
      <c r="W35" s="73" t="s">
        <v>2220</v>
      </c>
      <c r="X35" s="74"/>
      <c r="Y35" s="76" t="s">
        <v>2221</v>
      </c>
      <c r="Z35" s="77"/>
      <c r="AA35" s="73" t="s">
        <v>2222</v>
      </c>
      <c r="AB35" s="74"/>
      <c r="AC35" s="75" t="s">
        <v>2223</v>
      </c>
      <c r="AD35" s="81" t="s">
        <v>2213</v>
      </c>
      <c r="AE35" s="57"/>
      <c r="AF35" s="78" t="s">
        <v>2213</v>
      </c>
      <c r="AG35" s="73" t="s">
        <v>2224</v>
      </c>
      <c r="AH35" s="74"/>
      <c r="AI35" s="73" t="s">
        <v>2225</v>
      </c>
      <c r="AJ35" s="74"/>
      <c r="AK35" s="84" t="s">
        <v>2226</v>
      </c>
      <c r="AL35" s="75" t="s">
        <v>2227</v>
      </c>
      <c r="AM35" s="73" t="s">
        <v>2228</v>
      </c>
      <c r="AN35" s="74"/>
      <c r="AO35" s="73" t="s">
        <v>2229</v>
      </c>
      <c r="AP35" s="74"/>
    </row>
    <row r="36" spans="1:42" ht="16.5" customHeight="1" x14ac:dyDescent="0.2">
      <c r="A36" s="72" t="s">
        <v>2230</v>
      </c>
      <c r="B36" s="73" t="s">
        <v>2231</v>
      </c>
      <c r="C36" s="74"/>
      <c r="D36" s="73" t="s">
        <v>2232</v>
      </c>
      <c r="E36" s="74"/>
      <c r="F36" s="75" t="s">
        <v>2233</v>
      </c>
      <c r="G36" s="76" t="s">
        <v>2234</v>
      </c>
      <c r="H36" s="77"/>
      <c r="I36" s="68" t="s">
        <v>2235</v>
      </c>
      <c r="J36" s="70"/>
      <c r="K36" s="78" t="s">
        <v>2236</v>
      </c>
      <c r="L36" s="57"/>
      <c r="M36" s="82" t="s">
        <v>2236</v>
      </c>
      <c r="N36" s="83"/>
      <c r="O36" s="75" t="s">
        <v>2237</v>
      </c>
      <c r="P36" s="72" t="s">
        <v>2238</v>
      </c>
      <c r="Q36" s="73" t="s">
        <v>2239</v>
      </c>
      <c r="R36" s="74"/>
      <c r="S36" s="73" t="s">
        <v>2240</v>
      </c>
      <c r="T36" s="74"/>
      <c r="U36" s="84" t="s">
        <v>2241</v>
      </c>
      <c r="V36" s="75" t="s">
        <v>2242</v>
      </c>
      <c r="W36" s="73" t="s">
        <v>2243</v>
      </c>
      <c r="X36" s="74"/>
      <c r="Y36" s="76" t="s">
        <v>2244</v>
      </c>
      <c r="Z36" s="77"/>
      <c r="AA36" s="73" t="s">
        <v>2245</v>
      </c>
      <c r="AB36" s="74"/>
      <c r="AC36" s="75" t="s">
        <v>2246</v>
      </c>
      <c r="AD36" s="81" t="s">
        <v>2236</v>
      </c>
      <c r="AE36" s="57"/>
      <c r="AF36" s="78" t="s">
        <v>2236</v>
      </c>
      <c r="AG36" s="73" t="s">
        <v>2247</v>
      </c>
      <c r="AH36" s="74"/>
      <c r="AI36" s="73" t="s">
        <v>2248</v>
      </c>
      <c r="AJ36" s="74"/>
      <c r="AK36" s="84" t="s">
        <v>2249</v>
      </c>
      <c r="AL36" s="75" t="s">
        <v>2250</v>
      </c>
      <c r="AM36" s="73" t="s">
        <v>2251</v>
      </c>
      <c r="AN36" s="74"/>
      <c r="AO36" s="73" t="s">
        <v>2252</v>
      </c>
      <c r="AP36" s="74"/>
    </row>
    <row r="37" spans="1:42" ht="16.5" customHeight="1" x14ac:dyDescent="0.2">
      <c r="A37" s="72" t="s">
        <v>2253</v>
      </c>
      <c r="B37" s="73" t="s">
        <v>2254</v>
      </c>
      <c r="C37" s="74"/>
      <c r="D37" s="73" t="s">
        <v>2255</v>
      </c>
      <c r="E37" s="74"/>
      <c r="F37" s="75" t="s">
        <v>2256</v>
      </c>
      <c r="G37" s="76" t="s">
        <v>2257</v>
      </c>
      <c r="H37" s="77"/>
      <c r="I37" s="68" t="s">
        <v>2258</v>
      </c>
      <c r="J37" s="70"/>
      <c r="K37" s="78" t="s">
        <v>2259</v>
      </c>
      <c r="L37" s="57"/>
      <c r="M37" s="79" t="s">
        <v>2259</v>
      </c>
      <c r="N37" s="80"/>
      <c r="O37" s="75" t="s">
        <v>2260</v>
      </c>
      <c r="P37" s="72" t="s">
        <v>2261</v>
      </c>
      <c r="Q37" s="73" t="s">
        <v>2262</v>
      </c>
      <c r="R37" s="74"/>
      <c r="S37" s="73" t="s">
        <v>2263</v>
      </c>
      <c r="T37" s="74"/>
      <c r="U37" s="84" t="s">
        <v>2264</v>
      </c>
      <c r="V37" s="75" t="s">
        <v>2265</v>
      </c>
      <c r="W37" s="73" t="s">
        <v>2266</v>
      </c>
      <c r="X37" s="74"/>
      <c r="Y37" s="76" t="s">
        <v>2267</v>
      </c>
      <c r="Z37" s="77"/>
      <c r="AA37" s="73" t="s">
        <v>2268</v>
      </c>
      <c r="AB37" s="74"/>
      <c r="AC37" s="75" t="s">
        <v>2269</v>
      </c>
      <c r="AD37" s="87" t="s">
        <v>2259</v>
      </c>
      <c r="AE37" s="57"/>
      <c r="AF37" s="78" t="s">
        <v>2259</v>
      </c>
      <c r="AG37" s="73" t="s">
        <v>2270</v>
      </c>
      <c r="AH37" s="74"/>
      <c r="AI37" s="73" t="s">
        <v>2271</v>
      </c>
      <c r="AJ37" s="74"/>
      <c r="AK37" s="84" t="s">
        <v>2272</v>
      </c>
      <c r="AL37" s="75" t="s">
        <v>2273</v>
      </c>
      <c r="AM37" s="73" t="s">
        <v>2274</v>
      </c>
      <c r="AN37" s="74"/>
      <c r="AO37" s="73" t="s">
        <v>2275</v>
      </c>
      <c r="AP37" s="74"/>
    </row>
    <row r="38" spans="1:42" ht="16.5" customHeight="1" x14ac:dyDescent="0.2">
      <c r="A38" s="57"/>
      <c r="B38" s="73" t="s">
        <v>2276</v>
      </c>
      <c r="C38" s="74"/>
      <c r="D38" s="73" t="s">
        <v>2277</v>
      </c>
      <c r="E38" s="74"/>
      <c r="F38" s="75" t="s">
        <v>2278</v>
      </c>
      <c r="G38" s="76" t="s">
        <v>2279</v>
      </c>
      <c r="H38" s="77"/>
      <c r="I38" s="68" t="s">
        <v>2280</v>
      </c>
      <c r="J38" s="70"/>
      <c r="K38" s="78" t="s">
        <v>2281</v>
      </c>
      <c r="L38" s="57"/>
      <c r="M38" s="82" t="s">
        <v>2281</v>
      </c>
      <c r="N38" s="83"/>
      <c r="O38" s="75" t="s">
        <v>2282</v>
      </c>
      <c r="P38" s="72" t="s">
        <v>2283</v>
      </c>
      <c r="Q38" s="73" t="s">
        <v>2284</v>
      </c>
      <c r="R38" s="74"/>
      <c r="S38" s="73" t="s">
        <v>2285</v>
      </c>
      <c r="T38" s="74"/>
      <c r="U38" s="84" t="s">
        <v>2286</v>
      </c>
      <c r="V38" s="75" t="s">
        <v>2287</v>
      </c>
      <c r="W38" s="73" t="s">
        <v>2288</v>
      </c>
      <c r="X38" s="74"/>
      <c r="Y38" s="76" t="s">
        <v>2289</v>
      </c>
      <c r="Z38" s="77"/>
      <c r="AA38" s="73" t="s">
        <v>2290</v>
      </c>
      <c r="AB38" s="74"/>
      <c r="AC38" s="75" t="s">
        <v>2291</v>
      </c>
      <c r="AD38" s="81" t="s">
        <v>2281</v>
      </c>
      <c r="AE38" s="57"/>
      <c r="AF38" s="78" t="s">
        <v>2281</v>
      </c>
      <c r="AG38" s="73" t="s">
        <v>2292</v>
      </c>
      <c r="AH38" s="74"/>
      <c r="AI38" s="73" t="s">
        <v>2293</v>
      </c>
      <c r="AJ38" s="74"/>
      <c r="AK38" s="84" t="s">
        <v>2294</v>
      </c>
      <c r="AL38" s="75" t="s">
        <v>2295</v>
      </c>
      <c r="AM38" s="73" t="s">
        <v>2296</v>
      </c>
      <c r="AN38" s="74"/>
      <c r="AO38" s="73" t="s">
        <v>2297</v>
      </c>
      <c r="AP38" s="74"/>
    </row>
    <row r="39" spans="1:42" ht="18" customHeight="1" x14ac:dyDescent="0.25">
      <c r="A39" s="88" t="s">
        <v>2301</v>
      </c>
      <c r="B39" s="89"/>
      <c r="C39" s="89"/>
      <c r="D39" s="89"/>
      <c r="E39" s="89"/>
      <c r="F39" s="89"/>
      <c r="G39" s="89"/>
      <c r="H39" s="89"/>
      <c r="I39" s="89"/>
      <c r="J39" s="89"/>
      <c r="K39" s="90"/>
    </row>
    <row r="40" spans="1:42" ht="15.6" customHeight="1" x14ac:dyDescent="0.2">
      <c r="A40" s="35"/>
      <c r="B40" s="60"/>
      <c r="C40" s="60"/>
      <c r="D40" s="60"/>
      <c r="E40" s="60"/>
      <c r="F40" s="60"/>
      <c r="G40" s="60"/>
      <c r="H40" s="60"/>
      <c r="I40" s="60"/>
      <c r="J40" s="60"/>
      <c r="K40" s="36"/>
    </row>
    <row r="41" spans="1:42" ht="36" customHeight="1" x14ac:dyDescent="0.25">
      <c r="A41" s="65" t="s">
        <v>2298</v>
      </c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1:42" ht="36" customHeight="1" x14ac:dyDescent="0.25">
      <c r="A42" s="65" t="s">
        <v>2299</v>
      </c>
      <c r="B42" s="66"/>
      <c r="C42" s="66"/>
      <c r="D42" s="66"/>
      <c r="E42" s="66"/>
      <c r="F42" s="66"/>
      <c r="G42" s="66"/>
      <c r="H42" s="66"/>
      <c r="I42" s="66"/>
      <c r="J42" s="66"/>
      <c r="K42" s="67"/>
    </row>
    <row r="43" spans="1:42" ht="36" customHeight="1" x14ac:dyDescent="0.25">
      <c r="A43" s="65" t="s">
        <v>2300</v>
      </c>
      <c r="B43" s="66"/>
      <c r="C43" s="66"/>
      <c r="D43" s="66"/>
      <c r="E43" s="66"/>
      <c r="F43" s="66"/>
      <c r="G43" s="66"/>
      <c r="H43" s="66"/>
      <c r="I43" s="66"/>
      <c r="J43" s="66"/>
      <c r="K43" s="67"/>
    </row>
    <row r="44" spans="1:42" ht="15.6" customHeight="1" x14ac:dyDescent="0.2">
      <c r="A44" s="35"/>
      <c r="B44" s="60"/>
      <c r="C44" s="60"/>
      <c r="D44" s="60"/>
      <c r="E44" s="60"/>
      <c r="F44" s="60"/>
      <c r="G44" s="60"/>
      <c r="H44" s="60"/>
      <c r="I44" s="60"/>
      <c r="J44" s="60"/>
      <c r="K44" s="36"/>
    </row>
    <row r="45" spans="1:42" ht="195" customHeight="1" x14ac:dyDescent="0.25"/>
    <row r="46" spans="1:42" ht="21.2" customHeight="1" x14ac:dyDescent="0.25">
      <c r="A46" s="71"/>
    </row>
  </sheetData>
  <mergeCells count="600">
    <mergeCell ref="A40:K40"/>
    <mergeCell ref="A41:K41"/>
    <mergeCell ref="A42:K42"/>
    <mergeCell ref="A43:K43"/>
    <mergeCell ref="A44:K44"/>
    <mergeCell ref="AA38:AB38"/>
    <mergeCell ref="AG38:AH38"/>
    <mergeCell ref="AI38:AJ38"/>
    <mergeCell ref="AM38:AN38"/>
    <mergeCell ref="AO38:AP38"/>
    <mergeCell ref="A39:K39"/>
    <mergeCell ref="AO37:AP37"/>
    <mergeCell ref="B38:C38"/>
    <mergeCell ref="D38:E38"/>
    <mergeCell ref="G38:H38"/>
    <mergeCell ref="I38:J38"/>
    <mergeCell ref="M38:N38"/>
    <mergeCell ref="Q38:R38"/>
    <mergeCell ref="S38:T38"/>
    <mergeCell ref="W38:X38"/>
    <mergeCell ref="Y38:Z38"/>
    <mergeCell ref="W37:X37"/>
    <mergeCell ref="Y37:Z37"/>
    <mergeCell ref="AA37:AB37"/>
    <mergeCell ref="AG37:AH37"/>
    <mergeCell ref="AI37:AJ37"/>
    <mergeCell ref="AM37:AN37"/>
    <mergeCell ref="AI36:AJ36"/>
    <mergeCell ref="AM36:AN36"/>
    <mergeCell ref="AO36:AP36"/>
    <mergeCell ref="B37:C37"/>
    <mergeCell ref="D37:E37"/>
    <mergeCell ref="G37:H37"/>
    <mergeCell ref="I37:J37"/>
    <mergeCell ref="M37:N37"/>
    <mergeCell ref="Q37:R37"/>
    <mergeCell ref="S37:T37"/>
    <mergeCell ref="Q36:R36"/>
    <mergeCell ref="S36:T36"/>
    <mergeCell ref="W36:X36"/>
    <mergeCell ref="Y36:Z36"/>
    <mergeCell ref="AA36:AB36"/>
    <mergeCell ref="AG36:AH36"/>
    <mergeCell ref="AA35:AB35"/>
    <mergeCell ref="AG35:AH35"/>
    <mergeCell ref="AI35:AJ35"/>
    <mergeCell ref="AM35:AN35"/>
    <mergeCell ref="AO35:AP35"/>
    <mergeCell ref="B36:C36"/>
    <mergeCell ref="D36:E36"/>
    <mergeCell ref="G36:H36"/>
    <mergeCell ref="I36:J36"/>
    <mergeCell ref="M36:N36"/>
    <mergeCell ref="AO34:AP34"/>
    <mergeCell ref="B35:C35"/>
    <mergeCell ref="D35:E35"/>
    <mergeCell ref="G35:H35"/>
    <mergeCell ref="I35:J35"/>
    <mergeCell ref="M35:N35"/>
    <mergeCell ref="Q35:R35"/>
    <mergeCell ref="S35:T35"/>
    <mergeCell ref="W35:X35"/>
    <mergeCell ref="Y35:Z35"/>
    <mergeCell ref="W34:X34"/>
    <mergeCell ref="Y34:Z34"/>
    <mergeCell ref="AA34:AB34"/>
    <mergeCell ref="AG34:AH34"/>
    <mergeCell ref="AI34:AJ34"/>
    <mergeCell ref="AM34:AN34"/>
    <mergeCell ref="AI33:AJ33"/>
    <mergeCell ref="AM33:AN33"/>
    <mergeCell ref="AO33:AP33"/>
    <mergeCell ref="B34:C34"/>
    <mergeCell ref="D34:E34"/>
    <mergeCell ref="G34:H34"/>
    <mergeCell ref="I34:J34"/>
    <mergeCell ref="M34:N34"/>
    <mergeCell ref="Q34:R34"/>
    <mergeCell ref="S34:T34"/>
    <mergeCell ref="Q33:R33"/>
    <mergeCell ref="S33:T33"/>
    <mergeCell ref="W33:X33"/>
    <mergeCell ref="Y33:Z33"/>
    <mergeCell ref="AA33:AB33"/>
    <mergeCell ref="AG33:AH33"/>
    <mergeCell ref="AA32:AB32"/>
    <mergeCell ref="AG32:AH32"/>
    <mergeCell ref="AI32:AJ32"/>
    <mergeCell ref="AM32:AN32"/>
    <mergeCell ref="AO32:AP32"/>
    <mergeCell ref="B33:C33"/>
    <mergeCell ref="D33:E33"/>
    <mergeCell ref="G33:H33"/>
    <mergeCell ref="I33:J33"/>
    <mergeCell ref="M33:N33"/>
    <mergeCell ref="AO31:AP31"/>
    <mergeCell ref="B32:C32"/>
    <mergeCell ref="D32:E32"/>
    <mergeCell ref="G32:H32"/>
    <mergeCell ref="I32:J32"/>
    <mergeCell ref="M32:N32"/>
    <mergeCell ref="Q32:R32"/>
    <mergeCell ref="S32:T32"/>
    <mergeCell ref="W32:X32"/>
    <mergeCell ref="Y32:Z32"/>
    <mergeCell ref="W31:X31"/>
    <mergeCell ref="Y31:Z31"/>
    <mergeCell ref="AA31:AB31"/>
    <mergeCell ref="AG31:AH31"/>
    <mergeCell ref="AI31:AJ31"/>
    <mergeCell ref="AM31:AN31"/>
    <mergeCell ref="AI30:AJ30"/>
    <mergeCell ref="AM30:AN30"/>
    <mergeCell ref="AO30:AP30"/>
    <mergeCell ref="B31:C31"/>
    <mergeCell ref="D31:E31"/>
    <mergeCell ref="G31:H31"/>
    <mergeCell ref="I31:J31"/>
    <mergeCell ref="M31:N31"/>
    <mergeCell ref="Q31:R31"/>
    <mergeCell ref="S31:T31"/>
    <mergeCell ref="Q30:R30"/>
    <mergeCell ref="S30:T30"/>
    <mergeCell ref="W30:X30"/>
    <mergeCell ref="Y30:Z30"/>
    <mergeCell ref="AA30:AB30"/>
    <mergeCell ref="AG30:AH30"/>
    <mergeCell ref="A27:M27"/>
    <mergeCell ref="A28:M28"/>
    <mergeCell ref="B30:C30"/>
    <mergeCell ref="D30:E30"/>
    <mergeCell ref="G30:H30"/>
    <mergeCell ref="I30:J30"/>
    <mergeCell ref="M30:N30"/>
    <mergeCell ref="AP22:AQ22"/>
    <mergeCell ref="A23:M23"/>
    <mergeCell ref="A24:M24"/>
    <mergeCell ref="A25:M25"/>
    <mergeCell ref="U25:AC25"/>
    <mergeCell ref="A26:M26"/>
    <mergeCell ref="AD22:AE22"/>
    <mergeCell ref="AF22:AG22"/>
    <mergeCell ref="AH22:AI22"/>
    <mergeCell ref="AJ22:AK22"/>
    <mergeCell ref="AL22:AM22"/>
    <mergeCell ref="AN22:AO22"/>
    <mergeCell ref="R22:S22"/>
    <mergeCell ref="T22:U22"/>
    <mergeCell ref="V22:W22"/>
    <mergeCell ref="X22:Y22"/>
    <mergeCell ref="Z22:AA22"/>
    <mergeCell ref="AB22:AC22"/>
    <mergeCell ref="AN21:AO21"/>
    <mergeCell ref="AP21:AQ21"/>
    <mergeCell ref="A22:B22"/>
    <mergeCell ref="C22:D22"/>
    <mergeCell ref="E22:G22"/>
    <mergeCell ref="H22:I22"/>
    <mergeCell ref="J22:K22"/>
    <mergeCell ref="L22:M22"/>
    <mergeCell ref="N22:O22"/>
    <mergeCell ref="P22:Q22"/>
    <mergeCell ref="AB21:AC21"/>
    <mergeCell ref="AD21:AE21"/>
    <mergeCell ref="AF21:AG21"/>
    <mergeCell ref="AH21:AI21"/>
    <mergeCell ref="AJ21:AK21"/>
    <mergeCell ref="AL21:AM21"/>
    <mergeCell ref="P21:Q21"/>
    <mergeCell ref="R21:S21"/>
    <mergeCell ref="T21:U21"/>
    <mergeCell ref="V21:W21"/>
    <mergeCell ref="X21:Y21"/>
    <mergeCell ref="Z21:AA21"/>
    <mergeCell ref="AL20:AM20"/>
    <mergeCell ref="AN20:AO20"/>
    <mergeCell ref="AP20:AQ20"/>
    <mergeCell ref="A21:B21"/>
    <mergeCell ref="C21:D21"/>
    <mergeCell ref="E21:G21"/>
    <mergeCell ref="H21:I21"/>
    <mergeCell ref="J21:K21"/>
    <mergeCell ref="L21:M21"/>
    <mergeCell ref="N21:O21"/>
    <mergeCell ref="Z20:AA20"/>
    <mergeCell ref="AB20:AC20"/>
    <mergeCell ref="AD20:AE20"/>
    <mergeCell ref="AF20:AG20"/>
    <mergeCell ref="AH20:AI20"/>
    <mergeCell ref="AJ20:AK20"/>
    <mergeCell ref="N20:O20"/>
    <mergeCell ref="P20:Q20"/>
    <mergeCell ref="R20:S20"/>
    <mergeCell ref="T20:U20"/>
    <mergeCell ref="V20:W20"/>
    <mergeCell ref="X20:Y20"/>
    <mergeCell ref="A20:B20"/>
    <mergeCell ref="C20:D20"/>
    <mergeCell ref="E20:G20"/>
    <mergeCell ref="H20:I20"/>
    <mergeCell ref="J20:K20"/>
    <mergeCell ref="L20:M20"/>
    <mergeCell ref="AF19:AG19"/>
    <mergeCell ref="AH19:AI19"/>
    <mergeCell ref="AJ19:AK19"/>
    <mergeCell ref="AL19:AM19"/>
    <mergeCell ref="AN19:AO19"/>
    <mergeCell ref="AP19:AQ19"/>
    <mergeCell ref="T19:U19"/>
    <mergeCell ref="V19:W19"/>
    <mergeCell ref="X19:Y19"/>
    <mergeCell ref="Z19:AA19"/>
    <mergeCell ref="AB19:AC19"/>
    <mergeCell ref="AD19:AE19"/>
    <mergeCell ref="AP18:AQ18"/>
    <mergeCell ref="A19:B19"/>
    <mergeCell ref="C19:D19"/>
    <mergeCell ref="E19:G19"/>
    <mergeCell ref="H19:I19"/>
    <mergeCell ref="J19:K19"/>
    <mergeCell ref="L19:M19"/>
    <mergeCell ref="N19:O19"/>
    <mergeCell ref="P19:Q19"/>
    <mergeCell ref="R19:S19"/>
    <mergeCell ref="AD18:AE18"/>
    <mergeCell ref="AF18:AG18"/>
    <mergeCell ref="AH18:AI18"/>
    <mergeCell ref="AJ18:AK18"/>
    <mergeCell ref="AL18:AM18"/>
    <mergeCell ref="AN18:AO18"/>
    <mergeCell ref="R18:S18"/>
    <mergeCell ref="T18:U18"/>
    <mergeCell ref="V18:W18"/>
    <mergeCell ref="X18:Y18"/>
    <mergeCell ref="Z18:AA18"/>
    <mergeCell ref="AB18:AC18"/>
    <mergeCell ref="AN17:AO17"/>
    <mergeCell ref="AP17:AQ17"/>
    <mergeCell ref="A18:B18"/>
    <mergeCell ref="C18:D18"/>
    <mergeCell ref="E18:G18"/>
    <mergeCell ref="H18:I18"/>
    <mergeCell ref="J18:K18"/>
    <mergeCell ref="L18:M18"/>
    <mergeCell ref="N18:O18"/>
    <mergeCell ref="P18:Q18"/>
    <mergeCell ref="AB17:AC17"/>
    <mergeCell ref="AD17:AE17"/>
    <mergeCell ref="AF17:AG17"/>
    <mergeCell ref="AH17:AI17"/>
    <mergeCell ref="AJ17:AK17"/>
    <mergeCell ref="AL17:AM17"/>
    <mergeCell ref="P17:Q17"/>
    <mergeCell ref="R17:S17"/>
    <mergeCell ref="T17:U17"/>
    <mergeCell ref="V17:W17"/>
    <mergeCell ref="X17:Y17"/>
    <mergeCell ref="Z17:AA17"/>
    <mergeCell ref="AL16:AM16"/>
    <mergeCell ref="AN16:AO16"/>
    <mergeCell ref="AP16:AQ16"/>
    <mergeCell ref="A17:B17"/>
    <mergeCell ref="C17:D17"/>
    <mergeCell ref="E17:G17"/>
    <mergeCell ref="H17:I17"/>
    <mergeCell ref="J17:K17"/>
    <mergeCell ref="L17:M17"/>
    <mergeCell ref="N17:O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A16:B16"/>
    <mergeCell ref="C16:D16"/>
    <mergeCell ref="E16:G16"/>
    <mergeCell ref="H16:I16"/>
    <mergeCell ref="J16:K16"/>
    <mergeCell ref="L16:M16"/>
    <mergeCell ref="AF15:AG15"/>
    <mergeCell ref="AH15:AI15"/>
    <mergeCell ref="AJ15:AK15"/>
    <mergeCell ref="AL15:AM15"/>
    <mergeCell ref="AN15:AO15"/>
    <mergeCell ref="AP15:AQ15"/>
    <mergeCell ref="T15:U15"/>
    <mergeCell ref="V15:W15"/>
    <mergeCell ref="X15:Y15"/>
    <mergeCell ref="Z15:AA15"/>
    <mergeCell ref="AB15:AC15"/>
    <mergeCell ref="AD15:AE15"/>
    <mergeCell ref="AP14:AQ14"/>
    <mergeCell ref="A15:B15"/>
    <mergeCell ref="C15:D15"/>
    <mergeCell ref="E15:G15"/>
    <mergeCell ref="H15:I15"/>
    <mergeCell ref="J15:K15"/>
    <mergeCell ref="L15:M15"/>
    <mergeCell ref="N15:O15"/>
    <mergeCell ref="P15:Q15"/>
    <mergeCell ref="R15:S15"/>
    <mergeCell ref="AD14:AE14"/>
    <mergeCell ref="AF14:AG14"/>
    <mergeCell ref="AH14:AI14"/>
    <mergeCell ref="AJ14:AK14"/>
    <mergeCell ref="AL14:AM14"/>
    <mergeCell ref="AN14:AO14"/>
    <mergeCell ref="P14:Q14"/>
    <mergeCell ref="R14:S14"/>
    <mergeCell ref="T14:U14"/>
    <mergeCell ref="V14:W14"/>
    <mergeCell ref="X14:Y14"/>
    <mergeCell ref="Z14:AA14"/>
    <mergeCell ref="AL13:AM13"/>
    <mergeCell ref="AN13:AO13"/>
    <mergeCell ref="AP13:AQ13"/>
    <mergeCell ref="A14:B14"/>
    <mergeCell ref="C14:D14"/>
    <mergeCell ref="E14:G14"/>
    <mergeCell ref="H14:I14"/>
    <mergeCell ref="J14:K14"/>
    <mergeCell ref="L14:M14"/>
    <mergeCell ref="N14:O14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A13:B13"/>
    <mergeCell ref="C13:D13"/>
    <mergeCell ref="E13:G13"/>
    <mergeCell ref="H13:I13"/>
    <mergeCell ref="J13:K13"/>
    <mergeCell ref="L13:M13"/>
    <mergeCell ref="AF12:AG12"/>
    <mergeCell ref="AH12:AI12"/>
    <mergeCell ref="AJ12:AK12"/>
    <mergeCell ref="AL12:AM12"/>
    <mergeCell ref="AN12:AO12"/>
    <mergeCell ref="AP12:AQ12"/>
    <mergeCell ref="T12:U12"/>
    <mergeCell ref="V12:W12"/>
    <mergeCell ref="X12:Y12"/>
    <mergeCell ref="Z12:AA12"/>
    <mergeCell ref="AB12:AC12"/>
    <mergeCell ref="AD12:AE12"/>
    <mergeCell ref="AP11:AQ11"/>
    <mergeCell ref="A12:B12"/>
    <mergeCell ref="C12:D12"/>
    <mergeCell ref="E12:G12"/>
    <mergeCell ref="H12:I12"/>
    <mergeCell ref="J12:K12"/>
    <mergeCell ref="L12:M12"/>
    <mergeCell ref="N12:O12"/>
    <mergeCell ref="P12:Q12"/>
    <mergeCell ref="R12:S12"/>
    <mergeCell ref="AD11:AE11"/>
    <mergeCell ref="AF11:AG11"/>
    <mergeCell ref="AH11:AI11"/>
    <mergeCell ref="AJ11:AK11"/>
    <mergeCell ref="AL11:AM11"/>
    <mergeCell ref="AN11:AO11"/>
    <mergeCell ref="R11:S11"/>
    <mergeCell ref="T11:U11"/>
    <mergeCell ref="V11:W11"/>
    <mergeCell ref="X11:Y11"/>
    <mergeCell ref="Z11:AA11"/>
    <mergeCell ref="AB11:AC11"/>
    <mergeCell ref="AN10:AO10"/>
    <mergeCell ref="AP10:AQ10"/>
    <mergeCell ref="A11:B11"/>
    <mergeCell ref="C11:D11"/>
    <mergeCell ref="E11:G11"/>
    <mergeCell ref="H11:I11"/>
    <mergeCell ref="J11:K11"/>
    <mergeCell ref="L11:M11"/>
    <mergeCell ref="N11:O11"/>
    <mergeCell ref="P11:Q11"/>
    <mergeCell ref="AB10:AC10"/>
    <mergeCell ref="AD10:AE10"/>
    <mergeCell ref="AF10:AG10"/>
    <mergeCell ref="AH10:AI10"/>
    <mergeCell ref="AJ10:AK10"/>
    <mergeCell ref="AL10:AM10"/>
    <mergeCell ref="P10:Q10"/>
    <mergeCell ref="R10:S10"/>
    <mergeCell ref="T10:U10"/>
    <mergeCell ref="V10:W10"/>
    <mergeCell ref="X10:Y10"/>
    <mergeCell ref="Z10:AA10"/>
    <mergeCell ref="AL9:AM9"/>
    <mergeCell ref="AN9:AO9"/>
    <mergeCell ref="AP9:AQ9"/>
    <mergeCell ref="A10:B10"/>
    <mergeCell ref="C10:D10"/>
    <mergeCell ref="E10:G10"/>
    <mergeCell ref="H10:I10"/>
    <mergeCell ref="J10:K10"/>
    <mergeCell ref="L10:M10"/>
    <mergeCell ref="N10:O10"/>
    <mergeCell ref="Z9:AA9"/>
    <mergeCell ref="AB9:AC9"/>
    <mergeCell ref="AD9:AE9"/>
    <mergeCell ref="AF9:AG9"/>
    <mergeCell ref="AH9:AI9"/>
    <mergeCell ref="AJ9:AK9"/>
    <mergeCell ref="N9:O9"/>
    <mergeCell ref="P9:Q9"/>
    <mergeCell ref="R9:S9"/>
    <mergeCell ref="T9:U9"/>
    <mergeCell ref="V9:W9"/>
    <mergeCell ref="X9:Y9"/>
    <mergeCell ref="A9:B9"/>
    <mergeCell ref="C9:D9"/>
    <mergeCell ref="E9:G9"/>
    <mergeCell ref="H9:I9"/>
    <mergeCell ref="J9:K9"/>
    <mergeCell ref="L9:M9"/>
    <mergeCell ref="AF8:AG8"/>
    <mergeCell ref="AH8:AI8"/>
    <mergeCell ref="AJ8:AK8"/>
    <mergeCell ref="AL8:AM8"/>
    <mergeCell ref="AN8:AO8"/>
    <mergeCell ref="AP8:AQ8"/>
    <mergeCell ref="T8:U8"/>
    <mergeCell ref="V8:W8"/>
    <mergeCell ref="X8:Y8"/>
    <mergeCell ref="Z8:AA8"/>
    <mergeCell ref="AB8:AC8"/>
    <mergeCell ref="AD8:AE8"/>
    <mergeCell ref="AP7:AQ7"/>
    <mergeCell ref="A8:B8"/>
    <mergeCell ref="C8:D8"/>
    <mergeCell ref="E8:G8"/>
    <mergeCell ref="H8:I8"/>
    <mergeCell ref="J8:K8"/>
    <mergeCell ref="L8:M8"/>
    <mergeCell ref="N8:O8"/>
    <mergeCell ref="P8:Q8"/>
    <mergeCell ref="R8:S8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N6:AO6"/>
    <mergeCell ref="AP6:AQ6"/>
    <mergeCell ref="A7:B7"/>
    <mergeCell ref="C7:D7"/>
    <mergeCell ref="E7:G7"/>
    <mergeCell ref="H7:I7"/>
    <mergeCell ref="J7:K7"/>
    <mergeCell ref="L7:M7"/>
    <mergeCell ref="N7:O7"/>
    <mergeCell ref="P7:Q7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AL5:AM5"/>
    <mergeCell ref="AN5:AO5"/>
    <mergeCell ref="AP5:AQ5"/>
    <mergeCell ref="A6:B6"/>
    <mergeCell ref="C6:D6"/>
    <mergeCell ref="E6:G6"/>
    <mergeCell ref="H6:I6"/>
    <mergeCell ref="J6:K6"/>
    <mergeCell ref="L6:M6"/>
    <mergeCell ref="N6:O6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B5"/>
    <mergeCell ref="C5:D5"/>
    <mergeCell ref="E5:G5"/>
    <mergeCell ref="H5:I5"/>
    <mergeCell ref="J5:K5"/>
    <mergeCell ref="L5:M5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AP3:AQ3"/>
    <mergeCell ref="A4:B4"/>
    <mergeCell ref="C4:D4"/>
    <mergeCell ref="E4:G4"/>
    <mergeCell ref="H4:I4"/>
    <mergeCell ref="J4:K4"/>
    <mergeCell ref="L4:M4"/>
    <mergeCell ref="N4:O4"/>
    <mergeCell ref="P4:Q4"/>
    <mergeCell ref="R4:S4"/>
    <mergeCell ref="AD3:AE3"/>
    <mergeCell ref="AF3:AG3"/>
    <mergeCell ref="AH3:AI3"/>
    <mergeCell ref="AJ3:AK3"/>
    <mergeCell ref="AL3:AM3"/>
    <mergeCell ref="AN3:AO3"/>
    <mergeCell ref="R3:S3"/>
    <mergeCell ref="T3:U3"/>
    <mergeCell ref="V3:W3"/>
    <mergeCell ref="X3:Y3"/>
    <mergeCell ref="Z3:AA3"/>
    <mergeCell ref="AB3:AC3"/>
    <mergeCell ref="AN2:AO2"/>
    <mergeCell ref="AP2:AQ2"/>
    <mergeCell ref="A3:B3"/>
    <mergeCell ref="C3:D3"/>
    <mergeCell ref="E3:G3"/>
    <mergeCell ref="H3:I3"/>
    <mergeCell ref="J3:K3"/>
    <mergeCell ref="L3:M3"/>
    <mergeCell ref="N3:O3"/>
    <mergeCell ref="P3:Q3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AL1:AM1"/>
    <mergeCell ref="AN1:AO1"/>
    <mergeCell ref="AP1:AQ1"/>
    <mergeCell ref="A2:B2"/>
    <mergeCell ref="C2:D2"/>
    <mergeCell ref="E2:G2"/>
    <mergeCell ref="H2:I2"/>
    <mergeCell ref="J2:K2"/>
    <mergeCell ref="L2:M2"/>
    <mergeCell ref="N2:O2"/>
    <mergeCell ref="Z1:AA1"/>
    <mergeCell ref="AB1:AC1"/>
    <mergeCell ref="AD1:AE1"/>
    <mergeCell ref="AF1:AG1"/>
    <mergeCell ref="AH1:AI1"/>
    <mergeCell ref="AJ1:AK1"/>
    <mergeCell ref="N1:O1"/>
    <mergeCell ref="P1:Q1"/>
    <mergeCell ref="R1:S1"/>
    <mergeCell ref="T1:U1"/>
    <mergeCell ref="V1:W1"/>
    <mergeCell ref="X1:Y1"/>
    <mergeCell ref="A1:B1"/>
    <mergeCell ref="C1:D1"/>
    <mergeCell ref="E1:G1"/>
    <mergeCell ref="H1:I1"/>
    <mergeCell ref="J1:K1"/>
    <mergeCell ref="L1:M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2"/>
  <sheetViews>
    <sheetView tabSelected="1" topLeftCell="A244" zoomScaleNormal="100" workbookViewId="0">
      <selection activeCell="G251" sqref="G251"/>
    </sheetView>
  </sheetViews>
  <sheetFormatPr defaultColWidth="11.42578125" defaultRowHeight="15" x14ac:dyDescent="0.25"/>
  <cols>
    <col min="3" max="3" width="10.140625" customWidth="1"/>
    <col min="4" max="4" width="15.28515625" customWidth="1"/>
    <col min="5" max="5" width="24.42578125" customWidth="1"/>
    <col min="6" max="6" width="10.28515625" customWidth="1"/>
    <col min="7" max="7" width="18.42578125" customWidth="1"/>
    <col min="8" max="8" width="34.5703125" customWidth="1"/>
    <col min="9" max="9" width="13.85546875" bestFit="1" customWidth="1"/>
    <col min="10" max="10" width="13.85546875" customWidth="1"/>
    <col min="11" max="11" width="9.7109375" customWidth="1"/>
    <col min="12" max="13" width="16.7109375" customWidth="1"/>
    <col min="14" max="14" width="28.85546875" customWidth="1"/>
    <col min="15" max="15" width="11.140625" customWidth="1"/>
  </cols>
  <sheetData>
    <row r="1" spans="1:15" ht="19.5" x14ac:dyDescent="0.25">
      <c r="A1" s="1"/>
      <c r="B1" s="1"/>
      <c r="C1" s="1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5"/>
    </row>
    <row r="2" spans="1:15" ht="19.5" x14ac:dyDescent="0.25">
      <c r="A2" s="1"/>
      <c r="B2" s="1"/>
      <c r="C2" s="1"/>
      <c r="D2" s="2"/>
      <c r="E2" s="2"/>
      <c r="F2" s="2"/>
      <c r="G2" s="3"/>
      <c r="H2" s="4" t="s">
        <v>1</v>
      </c>
      <c r="I2" s="2"/>
      <c r="J2" s="2"/>
      <c r="K2" s="2"/>
      <c r="L2" s="2"/>
      <c r="M2" s="2"/>
      <c r="N2" s="2"/>
      <c r="O2" s="5"/>
    </row>
    <row r="3" spans="1:15" ht="19.5" x14ac:dyDescent="0.3">
      <c r="A3" s="6"/>
      <c r="B3" s="6"/>
      <c r="C3" s="6"/>
      <c r="D3" s="7"/>
      <c r="E3" s="7"/>
      <c r="F3" s="7"/>
      <c r="G3" s="8"/>
      <c r="H3" s="9"/>
      <c r="I3" s="9"/>
      <c r="J3" s="7"/>
      <c r="K3" s="7"/>
      <c r="L3" s="7"/>
      <c r="M3" s="7"/>
      <c r="N3" s="7"/>
      <c r="O3" s="10"/>
    </row>
    <row r="4" spans="1:15" ht="33" x14ac:dyDescent="0.25">
      <c r="A4" s="11"/>
      <c r="B4" s="12" t="s">
        <v>2</v>
      </c>
      <c r="C4" s="12" t="s">
        <v>3</v>
      </c>
      <c r="D4" s="13" t="s">
        <v>4</v>
      </c>
      <c r="E4" s="13"/>
      <c r="F4" s="12" t="s">
        <v>2</v>
      </c>
      <c r="G4" s="12" t="s">
        <v>3</v>
      </c>
      <c r="H4" s="13" t="s">
        <v>4</v>
      </c>
      <c r="I4" s="13" t="s">
        <v>4</v>
      </c>
      <c r="J4" s="14" t="s">
        <v>5</v>
      </c>
      <c r="K4" s="14"/>
      <c r="L4" s="14"/>
      <c r="M4" s="14"/>
      <c r="N4" s="14"/>
      <c r="O4" s="15"/>
    </row>
    <row r="5" spans="1:15" ht="18" x14ac:dyDescent="0.3">
      <c r="A5" s="6"/>
      <c r="B5" s="16">
        <v>1</v>
      </c>
      <c r="C5" s="17" t="s">
        <v>6</v>
      </c>
      <c r="D5" s="18">
        <v>19</v>
      </c>
      <c r="E5" s="18"/>
      <c r="F5" s="16">
        <v>7</v>
      </c>
      <c r="G5" s="17" t="s">
        <v>7</v>
      </c>
      <c r="H5" s="18">
        <v>22</v>
      </c>
      <c r="I5" s="18"/>
      <c r="J5" s="7">
        <v>240</v>
      </c>
      <c r="K5" s="7"/>
      <c r="L5" s="7"/>
      <c r="M5" s="10"/>
      <c r="N5" s="10"/>
      <c r="O5" s="10"/>
    </row>
    <row r="6" spans="1:15" ht="18" x14ac:dyDescent="0.3">
      <c r="A6" s="6"/>
      <c r="B6" s="16">
        <v>2</v>
      </c>
      <c r="C6" s="17" t="s">
        <v>8</v>
      </c>
      <c r="D6" s="18">
        <v>20</v>
      </c>
      <c r="E6" s="18"/>
      <c r="F6" s="16">
        <v>8</v>
      </c>
      <c r="G6" s="17" t="s">
        <v>9</v>
      </c>
      <c r="H6" s="18">
        <v>22</v>
      </c>
      <c r="I6" s="18"/>
      <c r="J6" s="7"/>
      <c r="K6" s="7"/>
      <c r="L6" s="7"/>
      <c r="M6" s="10"/>
      <c r="N6" s="10"/>
      <c r="O6" s="10"/>
    </row>
    <row r="7" spans="1:15" ht="18" x14ac:dyDescent="0.3">
      <c r="A7" s="6"/>
      <c r="B7" s="16">
        <v>3</v>
      </c>
      <c r="C7" s="17" t="s">
        <v>10</v>
      </c>
      <c r="D7" s="18">
        <v>18</v>
      </c>
      <c r="E7" s="18"/>
      <c r="F7" s="16">
        <v>9</v>
      </c>
      <c r="G7" s="16" t="s">
        <v>11</v>
      </c>
      <c r="H7" s="18">
        <v>22</v>
      </c>
      <c r="I7" s="18"/>
      <c r="J7" s="7"/>
      <c r="K7" s="7"/>
      <c r="L7" s="7"/>
      <c r="M7" s="10"/>
      <c r="N7" s="10"/>
      <c r="O7" s="10"/>
    </row>
    <row r="8" spans="1:15" ht="18" x14ac:dyDescent="0.3">
      <c r="A8" s="6"/>
      <c r="B8" s="16">
        <v>4</v>
      </c>
      <c r="C8" s="17" t="s">
        <v>12</v>
      </c>
      <c r="D8" s="18">
        <v>18</v>
      </c>
      <c r="E8" s="18"/>
      <c r="F8" s="16">
        <v>10</v>
      </c>
      <c r="G8" s="16" t="s">
        <v>13</v>
      </c>
      <c r="H8" s="18">
        <v>22</v>
      </c>
      <c r="I8" s="18"/>
      <c r="J8" s="7"/>
      <c r="K8" s="7"/>
      <c r="L8" s="7"/>
      <c r="M8" s="10"/>
      <c r="N8" s="10"/>
      <c r="O8" s="10"/>
    </row>
    <row r="9" spans="1:15" ht="18" x14ac:dyDescent="0.3">
      <c r="A9" s="6"/>
      <c r="B9" s="16">
        <v>5</v>
      </c>
      <c r="C9" s="17" t="s">
        <v>14</v>
      </c>
      <c r="D9" s="18">
        <v>18</v>
      </c>
      <c r="E9" s="18"/>
      <c r="F9" s="16">
        <v>11</v>
      </c>
      <c r="G9" s="16" t="s">
        <v>15</v>
      </c>
      <c r="H9" s="18">
        <v>18</v>
      </c>
      <c r="I9" s="18"/>
      <c r="J9" s="7"/>
      <c r="K9" s="7"/>
      <c r="L9" s="7"/>
      <c r="M9" s="10"/>
      <c r="N9" s="10"/>
      <c r="O9" s="10"/>
    </row>
    <row r="10" spans="1:15" ht="18" x14ac:dyDescent="0.3">
      <c r="A10" s="6"/>
      <c r="B10" s="16">
        <v>6</v>
      </c>
      <c r="C10" s="17" t="s">
        <v>16</v>
      </c>
      <c r="D10" s="18">
        <v>22</v>
      </c>
      <c r="E10" s="18"/>
      <c r="F10" s="16">
        <v>12</v>
      </c>
      <c r="G10" s="16" t="s">
        <v>17</v>
      </c>
      <c r="H10" s="16">
        <v>18</v>
      </c>
      <c r="I10" s="16"/>
      <c r="J10" s="7"/>
      <c r="K10" s="7"/>
      <c r="L10" s="7"/>
      <c r="M10" s="10"/>
      <c r="N10" s="10"/>
      <c r="O10" s="10"/>
    </row>
    <row r="11" spans="1:15" ht="19.5" x14ac:dyDescent="0.3">
      <c r="A11" s="6"/>
      <c r="B11" s="10"/>
      <c r="C11" s="10"/>
      <c r="D11" s="10"/>
      <c r="E11" s="8"/>
      <c r="F11" s="9"/>
      <c r="G11" s="7"/>
      <c r="H11" s="7"/>
      <c r="I11" s="7"/>
      <c r="J11" s="7"/>
      <c r="K11" s="7"/>
      <c r="L11" s="7"/>
      <c r="M11" s="10"/>
      <c r="N11" s="10"/>
      <c r="O11" s="10"/>
    </row>
    <row r="12" spans="1:15" ht="60.75" customHeight="1" x14ac:dyDescent="0.25">
      <c r="A12" s="19" t="s">
        <v>18</v>
      </c>
      <c r="B12" s="19" t="s">
        <v>2</v>
      </c>
      <c r="C12" s="19" t="s">
        <v>1660</v>
      </c>
      <c r="D12" s="20" t="s">
        <v>19</v>
      </c>
      <c r="E12" s="20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1658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</row>
    <row r="13" spans="1:15" ht="33" x14ac:dyDescent="0.25">
      <c r="A13" s="21">
        <v>1</v>
      </c>
      <c r="B13" s="21">
        <v>1</v>
      </c>
      <c r="C13" s="21" t="s">
        <v>30</v>
      </c>
      <c r="D13" s="21">
        <v>25207108416</v>
      </c>
      <c r="E13" s="21" t="s">
        <v>31</v>
      </c>
      <c r="F13" s="21" t="s">
        <v>32</v>
      </c>
      <c r="G13" s="21" t="s">
        <v>33</v>
      </c>
      <c r="H13" s="21" t="s">
        <v>34</v>
      </c>
      <c r="I13" s="21" t="s">
        <v>35</v>
      </c>
      <c r="J13" s="21" t="s">
        <v>36</v>
      </c>
      <c r="K13" s="21"/>
      <c r="L13" s="21"/>
      <c r="M13" s="21"/>
      <c r="N13" s="21" t="s">
        <v>1644</v>
      </c>
      <c r="O13" s="21"/>
    </row>
    <row r="14" spans="1:15" ht="33" x14ac:dyDescent="0.25">
      <c r="A14" s="21">
        <f>A13+1</f>
        <v>2</v>
      </c>
      <c r="B14" s="21">
        <v>1</v>
      </c>
      <c r="C14" s="21" t="s">
        <v>37</v>
      </c>
      <c r="D14" s="21">
        <v>25207210046</v>
      </c>
      <c r="E14" s="21" t="s">
        <v>38</v>
      </c>
      <c r="F14" s="21" t="s">
        <v>39</v>
      </c>
      <c r="G14" s="21" t="s">
        <v>40</v>
      </c>
      <c r="H14" s="21" t="s">
        <v>41</v>
      </c>
      <c r="I14" s="21" t="s">
        <v>42</v>
      </c>
      <c r="J14" s="21" t="s">
        <v>43</v>
      </c>
      <c r="K14" s="21"/>
      <c r="L14" s="21"/>
      <c r="M14" s="21"/>
      <c r="N14" s="21" t="s">
        <v>1644</v>
      </c>
      <c r="O14" s="21"/>
    </row>
    <row r="15" spans="1:15" ht="33" x14ac:dyDescent="0.25">
      <c r="A15" s="21">
        <f t="shared" ref="A15:A78" si="0">A14+1</f>
        <v>3</v>
      </c>
      <c r="B15" s="21">
        <v>1</v>
      </c>
      <c r="C15" s="21" t="s">
        <v>44</v>
      </c>
      <c r="D15" s="21">
        <v>25207204094</v>
      </c>
      <c r="E15" s="21" t="s">
        <v>45</v>
      </c>
      <c r="F15" s="21" t="s">
        <v>39</v>
      </c>
      <c r="G15" s="21" t="s">
        <v>46</v>
      </c>
      <c r="H15" s="21" t="s">
        <v>41</v>
      </c>
      <c r="I15" s="21" t="s">
        <v>47</v>
      </c>
      <c r="J15" s="21" t="s">
        <v>48</v>
      </c>
      <c r="K15" s="21"/>
      <c r="L15" s="21"/>
      <c r="M15" s="21"/>
      <c r="N15" s="21" t="s">
        <v>1644</v>
      </c>
      <c r="O15" s="21"/>
    </row>
    <row r="16" spans="1:15" ht="33" x14ac:dyDescent="0.25">
      <c r="A16" s="21">
        <f t="shared" si="0"/>
        <v>4</v>
      </c>
      <c r="B16" s="21">
        <v>1</v>
      </c>
      <c r="C16" s="21" t="s">
        <v>49</v>
      </c>
      <c r="D16" s="21">
        <v>25207216994</v>
      </c>
      <c r="E16" s="21" t="s">
        <v>50</v>
      </c>
      <c r="F16" s="21" t="s">
        <v>39</v>
      </c>
      <c r="G16" s="21" t="s">
        <v>51</v>
      </c>
      <c r="H16" s="21" t="s">
        <v>41</v>
      </c>
      <c r="I16" s="21" t="s">
        <v>52</v>
      </c>
      <c r="J16" s="21" t="s">
        <v>53</v>
      </c>
      <c r="K16" s="21"/>
      <c r="L16" s="21"/>
      <c r="M16" s="21"/>
      <c r="N16" s="21" t="s">
        <v>1644</v>
      </c>
      <c r="O16" s="21"/>
    </row>
    <row r="17" spans="1:15" ht="33" x14ac:dyDescent="0.25">
      <c r="A17" s="21">
        <f t="shared" si="0"/>
        <v>5</v>
      </c>
      <c r="B17" s="21">
        <v>1</v>
      </c>
      <c r="C17" s="21" t="s">
        <v>54</v>
      </c>
      <c r="D17" s="21">
        <v>25207205758</v>
      </c>
      <c r="E17" s="21" t="s">
        <v>55</v>
      </c>
      <c r="F17" s="21" t="s">
        <v>39</v>
      </c>
      <c r="G17" s="21" t="s">
        <v>56</v>
      </c>
      <c r="H17" s="21" t="s">
        <v>41</v>
      </c>
      <c r="I17" s="21" t="s">
        <v>57</v>
      </c>
      <c r="J17" s="21" t="s">
        <v>58</v>
      </c>
      <c r="K17" s="21"/>
      <c r="L17" s="21"/>
      <c r="M17" s="21"/>
      <c r="N17" s="21" t="s">
        <v>1644</v>
      </c>
      <c r="O17" s="21"/>
    </row>
    <row r="18" spans="1:15" ht="33" x14ac:dyDescent="0.25">
      <c r="A18" s="21">
        <f t="shared" si="0"/>
        <v>6</v>
      </c>
      <c r="B18" s="21">
        <v>1</v>
      </c>
      <c r="C18" s="21" t="s">
        <v>59</v>
      </c>
      <c r="D18" s="21">
        <v>24207208785</v>
      </c>
      <c r="E18" s="21" t="s">
        <v>60</v>
      </c>
      <c r="F18" s="21" t="s">
        <v>61</v>
      </c>
      <c r="G18" s="21" t="s">
        <v>62</v>
      </c>
      <c r="H18" s="21" t="s">
        <v>41</v>
      </c>
      <c r="I18" s="21" t="s">
        <v>63</v>
      </c>
      <c r="J18" s="21" t="s">
        <v>64</v>
      </c>
      <c r="K18" s="21"/>
      <c r="L18" s="21"/>
      <c r="M18" s="21"/>
      <c r="N18" s="21" t="s">
        <v>1644</v>
      </c>
      <c r="O18" s="21"/>
    </row>
    <row r="19" spans="1:15" ht="33" x14ac:dyDescent="0.25">
      <c r="A19" s="21">
        <f t="shared" si="0"/>
        <v>7</v>
      </c>
      <c r="B19" s="21">
        <v>1</v>
      </c>
      <c r="C19" s="21" t="s">
        <v>65</v>
      </c>
      <c r="D19" s="21">
        <v>24217208801</v>
      </c>
      <c r="E19" s="21" t="s">
        <v>66</v>
      </c>
      <c r="F19" s="21" t="s">
        <v>61</v>
      </c>
      <c r="G19" s="21" t="s">
        <v>62</v>
      </c>
      <c r="H19" s="21" t="s">
        <v>41</v>
      </c>
      <c r="I19" s="21" t="s">
        <v>67</v>
      </c>
      <c r="J19" s="21" t="s">
        <v>68</v>
      </c>
      <c r="K19" s="21"/>
      <c r="L19" s="21"/>
      <c r="M19" s="21"/>
      <c r="N19" s="21" t="s">
        <v>1644</v>
      </c>
      <c r="O19" s="21"/>
    </row>
    <row r="20" spans="1:15" ht="33" x14ac:dyDescent="0.25">
      <c r="A20" s="21">
        <f t="shared" si="0"/>
        <v>8</v>
      </c>
      <c r="B20" s="21">
        <v>1</v>
      </c>
      <c r="C20" s="21" t="s">
        <v>69</v>
      </c>
      <c r="D20" s="21">
        <v>25207217317</v>
      </c>
      <c r="E20" s="21" t="s">
        <v>70</v>
      </c>
      <c r="F20" s="21" t="s">
        <v>71</v>
      </c>
      <c r="G20" s="21" t="s">
        <v>40</v>
      </c>
      <c r="H20" s="21" t="s">
        <v>41</v>
      </c>
      <c r="I20" s="21" t="s">
        <v>72</v>
      </c>
      <c r="J20" s="21" t="s">
        <v>73</v>
      </c>
      <c r="K20" s="21"/>
      <c r="L20" s="21"/>
      <c r="M20" s="21"/>
      <c r="N20" s="21" t="s">
        <v>1644</v>
      </c>
      <c r="O20" s="21"/>
    </row>
    <row r="21" spans="1:15" ht="33" x14ac:dyDescent="0.25">
      <c r="A21" s="21">
        <f t="shared" si="0"/>
        <v>9</v>
      </c>
      <c r="B21" s="21">
        <v>1</v>
      </c>
      <c r="C21" s="21" t="s">
        <v>74</v>
      </c>
      <c r="D21" s="21">
        <v>25203410145</v>
      </c>
      <c r="E21" s="21" t="s">
        <v>75</v>
      </c>
      <c r="F21" s="21" t="s">
        <v>76</v>
      </c>
      <c r="G21" s="21" t="s">
        <v>77</v>
      </c>
      <c r="H21" s="21" t="s">
        <v>41</v>
      </c>
      <c r="I21" s="21" t="s">
        <v>78</v>
      </c>
      <c r="J21" s="21" t="s">
        <v>79</v>
      </c>
      <c r="K21" s="21"/>
      <c r="L21" s="21"/>
      <c r="M21" s="21"/>
      <c r="N21" s="21" t="s">
        <v>1644</v>
      </c>
      <c r="O21" s="21"/>
    </row>
    <row r="22" spans="1:15" ht="33" x14ac:dyDescent="0.25">
      <c r="A22" s="21">
        <f t="shared" si="0"/>
        <v>10</v>
      </c>
      <c r="B22" s="21">
        <v>1</v>
      </c>
      <c r="C22" s="21" t="s">
        <v>80</v>
      </c>
      <c r="D22" s="21">
        <v>25207200680</v>
      </c>
      <c r="E22" s="21" t="s">
        <v>81</v>
      </c>
      <c r="F22" s="21" t="s">
        <v>82</v>
      </c>
      <c r="G22" s="21" t="s">
        <v>40</v>
      </c>
      <c r="H22" s="21" t="s">
        <v>41</v>
      </c>
      <c r="I22" s="21" t="s">
        <v>83</v>
      </c>
      <c r="J22" s="21" t="s">
        <v>84</v>
      </c>
      <c r="K22" s="21"/>
      <c r="L22" s="21"/>
      <c r="M22" s="21"/>
      <c r="N22" s="21" t="s">
        <v>1644</v>
      </c>
      <c r="O22" s="21"/>
    </row>
    <row r="23" spans="1:15" ht="33" x14ac:dyDescent="0.25">
      <c r="A23" s="21">
        <f t="shared" si="0"/>
        <v>11</v>
      </c>
      <c r="B23" s="21">
        <v>1</v>
      </c>
      <c r="C23" s="21" t="s">
        <v>85</v>
      </c>
      <c r="D23" s="21">
        <v>25205104450</v>
      </c>
      <c r="E23" s="21" t="s">
        <v>86</v>
      </c>
      <c r="F23" s="21" t="s">
        <v>82</v>
      </c>
      <c r="G23" s="21" t="s">
        <v>51</v>
      </c>
      <c r="H23" s="21" t="s">
        <v>41</v>
      </c>
      <c r="I23" s="21" t="s">
        <v>87</v>
      </c>
      <c r="J23" s="21" t="s">
        <v>88</v>
      </c>
      <c r="K23" s="21"/>
      <c r="L23" s="21"/>
      <c r="M23" s="21"/>
      <c r="N23" s="21" t="s">
        <v>1644</v>
      </c>
      <c r="O23" s="21"/>
    </row>
    <row r="24" spans="1:15" ht="33" x14ac:dyDescent="0.25">
      <c r="A24" s="21">
        <f t="shared" si="0"/>
        <v>12</v>
      </c>
      <c r="B24" s="21">
        <v>1</v>
      </c>
      <c r="C24" s="21" t="s">
        <v>89</v>
      </c>
      <c r="D24" s="21">
        <v>25207216237</v>
      </c>
      <c r="E24" s="21" t="s">
        <v>90</v>
      </c>
      <c r="F24" s="21" t="s">
        <v>91</v>
      </c>
      <c r="G24" s="21" t="s">
        <v>46</v>
      </c>
      <c r="H24" s="21" t="s">
        <v>41</v>
      </c>
      <c r="I24" s="21" t="s">
        <v>92</v>
      </c>
      <c r="J24" s="21" t="s">
        <v>93</v>
      </c>
      <c r="K24" s="21"/>
      <c r="L24" s="21"/>
      <c r="M24" s="21"/>
      <c r="N24" s="21" t="s">
        <v>1644</v>
      </c>
      <c r="O24" s="21"/>
    </row>
    <row r="25" spans="1:15" ht="33" x14ac:dyDescent="0.25">
      <c r="A25" s="21">
        <f t="shared" si="0"/>
        <v>13</v>
      </c>
      <c r="B25" s="21">
        <v>1</v>
      </c>
      <c r="C25" s="21" t="s">
        <v>94</v>
      </c>
      <c r="D25" s="21">
        <v>25207204813</v>
      </c>
      <c r="E25" s="21" t="s">
        <v>95</v>
      </c>
      <c r="F25" s="21" t="s">
        <v>91</v>
      </c>
      <c r="G25" s="21" t="s">
        <v>77</v>
      </c>
      <c r="H25" s="21" t="s">
        <v>41</v>
      </c>
      <c r="I25" s="21" t="s">
        <v>96</v>
      </c>
      <c r="J25" s="21" t="s">
        <v>97</v>
      </c>
      <c r="K25" s="21"/>
      <c r="L25" s="21"/>
      <c r="M25" s="21"/>
      <c r="N25" s="21" t="s">
        <v>1644</v>
      </c>
      <c r="O25" s="21"/>
    </row>
    <row r="26" spans="1:15" ht="33" x14ac:dyDescent="0.25">
      <c r="A26" s="21">
        <f t="shared" si="0"/>
        <v>14</v>
      </c>
      <c r="B26" s="21">
        <v>1</v>
      </c>
      <c r="C26" s="21" t="s">
        <v>98</v>
      </c>
      <c r="D26" s="21">
        <v>25217204669</v>
      </c>
      <c r="E26" s="21" t="s">
        <v>99</v>
      </c>
      <c r="F26" s="21" t="s">
        <v>100</v>
      </c>
      <c r="G26" s="21" t="s">
        <v>101</v>
      </c>
      <c r="H26" s="21" t="s">
        <v>41</v>
      </c>
      <c r="I26" s="21" t="s">
        <v>102</v>
      </c>
      <c r="J26" s="21" t="s">
        <v>103</v>
      </c>
      <c r="K26" s="21"/>
      <c r="L26" s="21"/>
      <c r="M26" s="21"/>
      <c r="N26" s="21" t="s">
        <v>1644</v>
      </c>
      <c r="O26" s="21"/>
    </row>
    <row r="27" spans="1:15" ht="33" x14ac:dyDescent="0.25">
      <c r="A27" s="21">
        <f t="shared" si="0"/>
        <v>15</v>
      </c>
      <c r="B27" s="21">
        <v>1</v>
      </c>
      <c r="C27" s="21" t="s">
        <v>104</v>
      </c>
      <c r="D27" s="21">
        <v>25203302982</v>
      </c>
      <c r="E27" s="21" t="s">
        <v>105</v>
      </c>
      <c r="F27" s="21" t="s">
        <v>106</v>
      </c>
      <c r="G27" s="21" t="s">
        <v>107</v>
      </c>
      <c r="H27" s="21" t="s">
        <v>41</v>
      </c>
      <c r="I27" s="21" t="s">
        <v>108</v>
      </c>
      <c r="J27" s="21" t="s">
        <v>109</v>
      </c>
      <c r="K27" s="21"/>
      <c r="L27" s="21"/>
      <c r="M27" s="21"/>
      <c r="N27" s="21" t="s">
        <v>1644</v>
      </c>
      <c r="O27" s="21"/>
    </row>
    <row r="28" spans="1:15" ht="33" x14ac:dyDescent="0.25">
      <c r="A28" s="21">
        <f t="shared" si="0"/>
        <v>16</v>
      </c>
      <c r="B28" s="21">
        <v>1</v>
      </c>
      <c r="C28" s="21" t="s">
        <v>110</v>
      </c>
      <c r="D28" s="21">
        <v>25217204551</v>
      </c>
      <c r="E28" s="21" t="s">
        <v>111</v>
      </c>
      <c r="F28" s="21" t="s">
        <v>112</v>
      </c>
      <c r="G28" s="21" t="s">
        <v>77</v>
      </c>
      <c r="H28" s="21" t="s">
        <v>41</v>
      </c>
      <c r="I28" s="21" t="s">
        <v>113</v>
      </c>
      <c r="J28" s="21" t="s">
        <v>114</v>
      </c>
      <c r="K28" s="21"/>
      <c r="L28" s="21"/>
      <c r="M28" s="21"/>
      <c r="N28" s="21" t="s">
        <v>1644</v>
      </c>
      <c r="O28" s="21"/>
    </row>
    <row r="29" spans="1:15" ht="33" x14ac:dyDescent="0.25">
      <c r="A29" s="21">
        <f t="shared" si="0"/>
        <v>17</v>
      </c>
      <c r="B29" s="21">
        <v>1</v>
      </c>
      <c r="C29" s="21" t="s">
        <v>115</v>
      </c>
      <c r="D29" s="21">
        <v>25217209296</v>
      </c>
      <c r="E29" s="21" t="s">
        <v>116</v>
      </c>
      <c r="F29" s="21" t="s">
        <v>117</v>
      </c>
      <c r="G29" s="21" t="s">
        <v>56</v>
      </c>
      <c r="H29" s="21" t="s">
        <v>41</v>
      </c>
      <c r="I29" s="21" t="s">
        <v>118</v>
      </c>
      <c r="J29" s="21" t="s">
        <v>119</v>
      </c>
      <c r="K29" s="21"/>
      <c r="L29" s="21"/>
      <c r="M29" s="21"/>
      <c r="N29" s="21" t="s">
        <v>1644</v>
      </c>
      <c r="O29" s="21"/>
    </row>
    <row r="30" spans="1:15" ht="33" x14ac:dyDescent="0.25">
      <c r="A30" s="21">
        <f t="shared" si="0"/>
        <v>18</v>
      </c>
      <c r="B30" s="21">
        <v>1</v>
      </c>
      <c r="C30" s="21" t="s">
        <v>120</v>
      </c>
      <c r="D30" s="21">
        <v>25207204059</v>
      </c>
      <c r="E30" s="21" t="s">
        <v>121</v>
      </c>
      <c r="F30" s="21" t="s">
        <v>122</v>
      </c>
      <c r="G30" s="21" t="s">
        <v>46</v>
      </c>
      <c r="H30" s="21" t="s">
        <v>41</v>
      </c>
      <c r="I30" s="21" t="s">
        <v>123</v>
      </c>
      <c r="J30" s="21" t="s">
        <v>124</v>
      </c>
      <c r="K30" s="21"/>
      <c r="L30" s="21"/>
      <c r="M30" s="21"/>
      <c r="N30" s="21" t="s">
        <v>1644</v>
      </c>
      <c r="O30" s="21"/>
    </row>
    <row r="31" spans="1:15" ht="33" x14ac:dyDescent="0.25">
      <c r="A31" s="21">
        <f t="shared" si="0"/>
        <v>19</v>
      </c>
      <c r="B31" s="21">
        <v>1</v>
      </c>
      <c r="C31" s="21" t="s">
        <v>125</v>
      </c>
      <c r="D31" s="21">
        <v>25207212146</v>
      </c>
      <c r="E31" s="21" t="s">
        <v>126</v>
      </c>
      <c r="F31" s="21" t="s">
        <v>127</v>
      </c>
      <c r="G31" s="21" t="s">
        <v>101</v>
      </c>
      <c r="H31" s="21" t="s">
        <v>41</v>
      </c>
      <c r="I31" s="21" t="s">
        <v>128</v>
      </c>
      <c r="J31" s="21" t="s">
        <v>129</v>
      </c>
      <c r="K31" s="21"/>
      <c r="L31" s="21"/>
      <c r="M31" s="21"/>
      <c r="N31" s="21" t="s">
        <v>1644</v>
      </c>
      <c r="O31" s="21"/>
    </row>
    <row r="32" spans="1:15" ht="33" x14ac:dyDescent="0.25">
      <c r="A32" s="21">
        <f t="shared" si="0"/>
        <v>20</v>
      </c>
      <c r="B32" s="21">
        <v>2</v>
      </c>
      <c r="C32" s="21" t="s">
        <v>130</v>
      </c>
      <c r="D32" s="21">
        <v>25217216667</v>
      </c>
      <c r="E32" s="21" t="s">
        <v>131</v>
      </c>
      <c r="F32" s="21" t="s">
        <v>132</v>
      </c>
      <c r="G32" s="21" t="s">
        <v>101</v>
      </c>
      <c r="H32" s="21" t="s">
        <v>41</v>
      </c>
      <c r="I32" s="21" t="s">
        <v>133</v>
      </c>
      <c r="J32" s="21" t="s">
        <v>134</v>
      </c>
      <c r="K32" s="21"/>
      <c r="L32" s="21"/>
      <c r="M32" s="21"/>
      <c r="N32" s="21" t="s">
        <v>1644</v>
      </c>
      <c r="O32" s="21"/>
    </row>
    <row r="33" spans="1:15" ht="33" x14ac:dyDescent="0.25">
      <c r="A33" s="21">
        <f t="shared" si="0"/>
        <v>21</v>
      </c>
      <c r="B33" s="21">
        <v>2</v>
      </c>
      <c r="C33" s="21" t="s">
        <v>135</v>
      </c>
      <c r="D33" s="21">
        <v>25207107644</v>
      </c>
      <c r="E33" s="21" t="s">
        <v>136</v>
      </c>
      <c r="F33" s="21" t="s">
        <v>137</v>
      </c>
      <c r="G33" s="21" t="s">
        <v>138</v>
      </c>
      <c r="H33" s="21" t="s">
        <v>41</v>
      </c>
      <c r="I33" s="21" t="s">
        <v>139</v>
      </c>
      <c r="J33" s="21" t="s">
        <v>140</v>
      </c>
      <c r="K33" s="21"/>
      <c r="L33" s="21"/>
      <c r="M33" s="21"/>
      <c r="N33" s="21" t="s">
        <v>1644</v>
      </c>
      <c r="O33" s="21"/>
    </row>
    <row r="34" spans="1:15" ht="33" x14ac:dyDescent="0.25">
      <c r="A34" s="21">
        <f t="shared" si="0"/>
        <v>22</v>
      </c>
      <c r="B34" s="21">
        <v>2</v>
      </c>
      <c r="C34" s="21" t="s">
        <v>141</v>
      </c>
      <c r="D34" s="21">
        <v>25207216326</v>
      </c>
      <c r="E34" s="21" t="s">
        <v>142</v>
      </c>
      <c r="F34" s="21" t="s">
        <v>143</v>
      </c>
      <c r="G34" s="21" t="s">
        <v>101</v>
      </c>
      <c r="H34" s="21" t="s">
        <v>41</v>
      </c>
      <c r="I34" s="21" t="s">
        <v>144</v>
      </c>
      <c r="J34" s="21" t="s">
        <v>145</v>
      </c>
      <c r="K34" s="21"/>
      <c r="L34" s="21"/>
      <c r="M34" s="21"/>
      <c r="N34" s="21" t="s">
        <v>1644</v>
      </c>
      <c r="O34" s="21"/>
    </row>
    <row r="35" spans="1:15" ht="33" x14ac:dyDescent="0.25">
      <c r="A35" s="21">
        <f t="shared" si="0"/>
        <v>23</v>
      </c>
      <c r="B35" s="21">
        <v>2</v>
      </c>
      <c r="C35" s="21" t="s">
        <v>146</v>
      </c>
      <c r="D35" s="21">
        <v>25207204837</v>
      </c>
      <c r="E35" s="21" t="s">
        <v>147</v>
      </c>
      <c r="F35" s="21" t="s">
        <v>32</v>
      </c>
      <c r="G35" s="21" t="s">
        <v>40</v>
      </c>
      <c r="H35" s="21" t="s">
        <v>41</v>
      </c>
      <c r="I35" s="21" t="s">
        <v>148</v>
      </c>
      <c r="J35" s="21" t="s">
        <v>149</v>
      </c>
      <c r="K35" s="21"/>
      <c r="L35" s="21"/>
      <c r="M35" s="21"/>
      <c r="N35" s="21" t="s">
        <v>1644</v>
      </c>
      <c r="O35" s="21"/>
    </row>
    <row r="36" spans="1:15" ht="33" x14ac:dyDescent="0.25">
      <c r="A36" s="21">
        <f t="shared" si="0"/>
        <v>24</v>
      </c>
      <c r="B36" s="21">
        <v>2</v>
      </c>
      <c r="C36" s="21" t="s">
        <v>150</v>
      </c>
      <c r="D36" s="21">
        <v>25207108818</v>
      </c>
      <c r="E36" s="21" t="s">
        <v>151</v>
      </c>
      <c r="F36" s="21" t="s">
        <v>32</v>
      </c>
      <c r="G36" s="21" t="s">
        <v>77</v>
      </c>
      <c r="H36" s="21" t="s">
        <v>41</v>
      </c>
      <c r="I36" s="21" t="s">
        <v>152</v>
      </c>
      <c r="J36" s="21" t="s">
        <v>153</v>
      </c>
      <c r="K36" s="21"/>
      <c r="L36" s="21"/>
      <c r="M36" s="21"/>
      <c r="N36" s="21" t="s">
        <v>1644</v>
      </c>
      <c r="O36" s="21"/>
    </row>
    <row r="37" spans="1:15" ht="33" x14ac:dyDescent="0.25">
      <c r="A37" s="21">
        <f t="shared" si="0"/>
        <v>25</v>
      </c>
      <c r="B37" s="21">
        <v>2</v>
      </c>
      <c r="C37" s="21" t="s">
        <v>154</v>
      </c>
      <c r="D37" s="21">
        <v>25207208967</v>
      </c>
      <c r="E37" s="21" t="s">
        <v>155</v>
      </c>
      <c r="F37" s="21" t="s">
        <v>32</v>
      </c>
      <c r="G37" s="21" t="s">
        <v>101</v>
      </c>
      <c r="H37" s="21" t="s">
        <v>41</v>
      </c>
      <c r="I37" s="21" t="s">
        <v>156</v>
      </c>
      <c r="J37" s="21" t="s">
        <v>157</v>
      </c>
      <c r="K37" s="21"/>
      <c r="L37" s="21"/>
      <c r="M37" s="21"/>
      <c r="N37" s="21" t="s">
        <v>1644</v>
      </c>
      <c r="O37" s="21"/>
    </row>
    <row r="38" spans="1:15" ht="33" x14ac:dyDescent="0.25">
      <c r="A38" s="21">
        <f t="shared" si="0"/>
        <v>26</v>
      </c>
      <c r="B38" s="21">
        <v>2</v>
      </c>
      <c r="C38" s="21" t="s">
        <v>158</v>
      </c>
      <c r="D38" s="21">
        <v>25207216200</v>
      </c>
      <c r="E38" s="21" t="s">
        <v>159</v>
      </c>
      <c r="F38" s="21" t="s">
        <v>160</v>
      </c>
      <c r="G38" s="21" t="s">
        <v>51</v>
      </c>
      <c r="H38" s="21" t="s">
        <v>41</v>
      </c>
      <c r="I38" s="21" t="s">
        <v>161</v>
      </c>
      <c r="J38" s="21" t="s">
        <v>162</v>
      </c>
      <c r="K38" s="21"/>
      <c r="L38" s="21"/>
      <c r="M38" s="21"/>
      <c r="N38" s="21" t="s">
        <v>1644</v>
      </c>
      <c r="O38" s="21"/>
    </row>
    <row r="39" spans="1:15" ht="33" x14ac:dyDescent="0.25">
      <c r="A39" s="21">
        <f t="shared" si="0"/>
        <v>27</v>
      </c>
      <c r="B39" s="21">
        <v>2</v>
      </c>
      <c r="C39" s="21" t="s">
        <v>163</v>
      </c>
      <c r="D39" s="21">
        <v>25207212822</v>
      </c>
      <c r="E39" s="21" t="s">
        <v>164</v>
      </c>
      <c r="F39" s="21" t="s">
        <v>165</v>
      </c>
      <c r="G39" s="21" t="s">
        <v>51</v>
      </c>
      <c r="H39" s="21" t="s">
        <v>41</v>
      </c>
      <c r="I39" s="21" t="s">
        <v>166</v>
      </c>
      <c r="J39" s="21" t="s">
        <v>167</v>
      </c>
      <c r="K39" s="21"/>
      <c r="L39" s="21"/>
      <c r="M39" s="21"/>
      <c r="N39" s="21" t="s">
        <v>1644</v>
      </c>
      <c r="O39" s="21"/>
    </row>
    <row r="40" spans="1:15" ht="33" x14ac:dyDescent="0.25">
      <c r="A40" s="21">
        <f t="shared" si="0"/>
        <v>28</v>
      </c>
      <c r="B40" s="21">
        <v>2</v>
      </c>
      <c r="C40" s="21" t="s">
        <v>168</v>
      </c>
      <c r="D40" s="21">
        <v>25217217159</v>
      </c>
      <c r="E40" s="21" t="s">
        <v>169</v>
      </c>
      <c r="F40" s="21" t="s">
        <v>170</v>
      </c>
      <c r="G40" s="21" t="s">
        <v>77</v>
      </c>
      <c r="H40" s="21" t="s">
        <v>41</v>
      </c>
      <c r="I40" s="21" t="s">
        <v>171</v>
      </c>
      <c r="J40" s="21" t="s">
        <v>172</v>
      </c>
      <c r="K40" s="21"/>
      <c r="L40" s="21"/>
      <c r="M40" s="21"/>
      <c r="N40" s="21" t="s">
        <v>1644</v>
      </c>
      <c r="O40" s="21"/>
    </row>
    <row r="41" spans="1:15" ht="33" x14ac:dyDescent="0.25">
      <c r="A41" s="21">
        <f t="shared" si="0"/>
        <v>29</v>
      </c>
      <c r="B41" s="21">
        <v>2</v>
      </c>
      <c r="C41" s="21" t="s">
        <v>173</v>
      </c>
      <c r="D41" s="21">
        <v>25207204275</v>
      </c>
      <c r="E41" s="21" t="s">
        <v>174</v>
      </c>
      <c r="F41" s="21" t="s">
        <v>175</v>
      </c>
      <c r="G41" s="21" t="s">
        <v>107</v>
      </c>
      <c r="H41" s="21" t="s">
        <v>41</v>
      </c>
      <c r="I41" s="21" t="s">
        <v>176</v>
      </c>
      <c r="J41" s="21" t="s">
        <v>177</v>
      </c>
      <c r="K41" s="21"/>
      <c r="L41" s="21"/>
      <c r="M41" s="21"/>
      <c r="N41" s="21" t="s">
        <v>1644</v>
      </c>
      <c r="O41" s="21"/>
    </row>
    <row r="42" spans="1:15" ht="33" x14ac:dyDescent="0.25">
      <c r="A42" s="21">
        <f t="shared" si="0"/>
        <v>30</v>
      </c>
      <c r="B42" s="21">
        <v>2</v>
      </c>
      <c r="C42" s="21" t="s">
        <v>178</v>
      </c>
      <c r="D42" s="21">
        <v>25207210275</v>
      </c>
      <c r="E42" s="21" t="s">
        <v>179</v>
      </c>
      <c r="F42" s="21" t="s">
        <v>180</v>
      </c>
      <c r="G42" s="21" t="s">
        <v>101</v>
      </c>
      <c r="H42" s="21" t="s">
        <v>41</v>
      </c>
      <c r="I42" s="21" t="s">
        <v>181</v>
      </c>
      <c r="J42" s="21" t="s">
        <v>182</v>
      </c>
      <c r="K42" s="21"/>
      <c r="L42" s="21"/>
      <c r="M42" s="21"/>
      <c r="N42" s="21" t="s">
        <v>1644</v>
      </c>
      <c r="O42" s="21"/>
    </row>
    <row r="43" spans="1:15" ht="33" x14ac:dyDescent="0.25">
      <c r="A43" s="21">
        <f t="shared" si="0"/>
        <v>31</v>
      </c>
      <c r="B43" s="21">
        <v>2</v>
      </c>
      <c r="C43" s="21" t="s">
        <v>183</v>
      </c>
      <c r="D43" s="21">
        <v>25217204154</v>
      </c>
      <c r="E43" s="21" t="s">
        <v>184</v>
      </c>
      <c r="F43" s="21" t="s">
        <v>185</v>
      </c>
      <c r="G43" s="21" t="s">
        <v>56</v>
      </c>
      <c r="H43" s="21" t="s">
        <v>41</v>
      </c>
      <c r="I43" s="21" t="s">
        <v>186</v>
      </c>
      <c r="J43" s="21" t="s">
        <v>187</v>
      </c>
      <c r="K43" s="21"/>
      <c r="L43" s="21"/>
      <c r="M43" s="21"/>
      <c r="N43" s="21" t="s">
        <v>1644</v>
      </c>
      <c r="O43" s="21"/>
    </row>
    <row r="44" spans="1:15" ht="33" x14ac:dyDescent="0.25">
      <c r="A44" s="21">
        <f t="shared" si="0"/>
        <v>32</v>
      </c>
      <c r="B44" s="21">
        <v>2</v>
      </c>
      <c r="C44" s="21" t="s">
        <v>188</v>
      </c>
      <c r="D44" s="21">
        <v>24207216335</v>
      </c>
      <c r="E44" s="21" t="s">
        <v>189</v>
      </c>
      <c r="F44" s="21" t="s">
        <v>190</v>
      </c>
      <c r="G44" s="21" t="s">
        <v>51</v>
      </c>
      <c r="H44" s="21" t="s">
        <v>41</v>
      </c>
      <c r="I44" s="21" t="s">
        <v>191</v>
      </c>
      <c r="J44" s="21" t="s">
        <v>192</v>
      </c>
      <c r="K44" s="21"/>
      <c r="L44" s="21"/>
      <c r="M44" s="21"/>
      <c r="N44" s="21" t="s">
        <v>1644</v>
      </c>
      <c r="O44" s="21"/>
    </row>
    <row r="45" spans="1:15" ht="33" x14ac:dyDescent="0.25">
      <c r="A45" s="21">
        <f t="shared" si="0"/>
        <v>33</v>
      </c>
      <c r="B45" s="21">
        <v>2</v>
      </c>
      <c r="C45" s="21" t="s">
        <v>193</v>
      </c>
      <c r="D45" s="21">
        <v>25207208388</v>
      </c>
      <c r="E45" s="21" t="s">
        <v>194</v>
      </c>
      <c r="F45" s="21" t="s">
        <v>195</v>
      </c>
      <c r="G45" s="21" t="s">
        <v>51</v>
      </c>
      <c r="H45" s="21" t="s">
        <v>41</v>
      </c>
      <c r="I45" s="21" t="s">
        <v>196</v>
      </c>
      <c r="J45" s="21" t="s">
        <v>197</v>
      </c>
      <c r="K45" s="21"/>
      <c r="L45" s="21"/>
      <c r="M45" s="21"/>
      <c r="N45" s="21" t="s">
        <v>1644</v>
      </c>
      <c r="O45" s="21"/>
    </row>
    <row r="46" spans="1:15" ht="33" x14ac:dyDescent="0.25">
      <c r="A46" s="21">
        <f t="shared" si="0"/>
        <v>34</v>
      </c>
      <c r="B46" s="21">
        <v>2</v>
      </c>
      <c r="C46" s="21" t="s">
        <v>198</v>
      </c>
      <c r="D46" s="21">
        <v>25207216460</v>
      </c>
      <c r="E46" s="21" t="s">
        <v>199</v>
      </c>
      <c r="F46" s="21" t="s">
        <v>195</v>
      </c>
      <c r="G46" s="21" t="s">
        <v>101</v>
      </c>
      <c r="H46" s="21" t="s">
        <v>41</v>
      </c>
      <c r="I46" s="21" t="s">
        <v>200</v>
      </c>
      <c r="J46" s="21" t="s">
        <v>201</v>
      </c>
      <c r="K46" s="21"/>
      <c r="L46" s="21"/>
      <c r="M46" s="21"/>
      <c r="N46" s="21" t="s">
        <v>1644</v>
      </c>
      <c r="O46" s="21"/>
    </row>
    <row r="47" spans="1:15" ht="33" x14ac:dyDescent="0.25">
      <c r="A47" s="21">
        <f t="shared" si="0"/>
        <v>35</v>
      </c>
      <c r="B47" s="21">
        <v>2</v>
      </c>
      <c r="C47" s="21" t="s">
        <v>202</v>
      </c>
      <c r="D47" s="21">
        <v>25207210576</v>
      </c>
      <c r="E47" s="21" t="s">
        <v>203</v>
      </c>
      <c r="F47" s="21" t="s">
        <v>195</v>
      </c>
      <c r="G47" s="21" t="s">
        <v>56</v>
      </c>
      <c r="H47" s="21" t="s">
        <v>41</v>
      </c>
      <c r="I47" s="21" t="s">
        <v>204</v>
      </c>
      <c r="J47" s="21" t="s">
        <v>205</v>
      </c>
      <c r="K47" s="21"/>
      <c r="L47" s="21"/>
      <c r="M47" s="21"/>
      <c r="N47" s="21" t="s">
        <v>1644</v>
      </c>
      <c r="O47" s="21"/>
    </row>
    <row r="48" spans="1:15" ht="33" x14ac:dyDescent="0.25">
      <c r="A48" s="21">
        <f t="shared" si="0"/>
        <v>36</v>
      </c>
      <c r="B48" s="21">
        <v>2</v>
      </c>
      <c r="C48" s="21" t="s">
        <v>206</v>
      </c>
      <c r="D48" s="21">
        <v>24207215442</v>
      </c>
      <c r="E48" s="21" t="s">
        <v>207</v>
      </c>
      <c r="F48" s="21" t="s">
        <v>208</v>
      </c>
      <c r="G48" s="21" t="s">
        <v>209</v>
      </c>
      <c r="H48" s="21" t="s">
        <v>41</v>
      </c>
      <c r="I48" s="21" t="s">
        <v>210</v>
      </c>
      <c r="J48" s="21" t="s">
        <v>211</v>
      </c>
      <c r="K48" s="21"/>
      <c r="L48" s="21"/>
      <c r="M48" s="21"/>
      <c r="N48" s="21" t="s">
        <v>1644</v>
      </c>
      <c r="O48" s="21"/>
    </row>
    <row r="49" spans="1:15" ht="33" x14ac:dyDescent="0.25">
      <c r="A49" s="21">
        <f t="shared" si="0"/>
        <v>37</v>
      </c>
      <c r="B49" s="21">
        <v>2</v>
      </c>
      <c r="C49" s="21" t="s">
        <v>212</v>
      </c>
      <c r="D49" s="21">
        <v>25217217063</v>
      </c>
      <c r="E49" s="21" t="s">
        <v>213</v>
      </c>
      <c r="F49" s="21" t="s">
        <v>214</v>
      </c>
      <c r="G49" s="21" t="s">
        <v>46</v>
      </c>
      <c r="H49" s="21" t="s">
        <v>41</v>
      </c>
      <c r="I49" s="21" t="s">
        <v>215</v>
      </c>
      <c r="J49" s="21" t="s">
        <v>216</v>
      </c>
      <c r="K49" s="21"/>
      <c r="L49" s="21"/>
      <c r="M49" s="21"/>
      <c r="N49" s="21" t="s">
        <v>1644</v>
      </c>
      <c r="O49" s="21"/>
    </row>
    <row r="50" spans="1:15" ht="33" x14ac:dyDescent="0.25">
      <c r="A50" s="21">
        <f t="shared" si="0"/>
        <v>38</v>
      </c>
      <c r="B50" s="21">
        <v>2</v>
      </c>
      <c r="C50" s="21" t="s">
        <v>217</v>
      </c>
      <c r="D50" s="21">
        <v>25207216273</v>
      </c>
      <c r="E50" s="21" t="s">
        <v>218</v>
      </c>
      <c r="F50" s="21" t="s">
        <v>219</v>
      </c>
      <c r="G50" s="21" t="s">
        <v>46</v>
      </c>
      <c r="H50" s="21" t="s">
        <v>41</v>
      </c>
      <c r="I50" s="21" t="s">
        <v>220</v>
      </c>
      <c r="J50" s="21" t="s">
        <v>221</v>
      </c>
      <c r="K50" s="21"/>
      <c r="L50" s="21"/>
      <c r="M50" s="21"/>
      <c r="N50" s="21" t="s">
        <v>1644</v>
      </c>
      <c r="O50" s="21"/>
    </row>
    <row r="51" spans="1:15" ht="33" x14ac:dyDescent="0.25">
      <c r="A51" s="21">
        <f t="shared" si="0"/>
        <v>39</v>
      </c>
      <c r="B51" s="21">
        <v>2</v>
      </c>
      <c r="C51" s="21" t="s">
        <v>222</v>
      </c>
      <c r="D51" s="21">
        <v>25207210566</v>
      </c>
      <c r="E51" s="21" t="s">
        <v>223</v>
      </c>
      <c r="F51" s="21" t="s">
        <v>219</v>
      </c>
      <c r="G51" s="21" t="s">
        <v>46</v>
      </c>
      <c r="H51" s="21" t="s">
        <v>41</v>
      </c>
      <c r="I51" s="21" t="s">
        <v>224</v>
      </c>
      <c r="J51" s="21" t="s">
        <v>225</v>
      </c>
      <c r="K51" s="21"/>
      <c r="L51" s="21"/>
      <c r="M51" s="21"/>
      <c r="N51" s="21" t="s">
        <v>1644</v>
      </c>
      <c r="O51" s="21"/>
    </row>
    <row r="52" spans="1:15" ht="33" x14ac:dyDescent="0.25">
      <c r="A52" s="21">
        <f t="shared" si="0"/>
        <v>40</v>
      </c>
      <c r="B52" s="21">
        <v>3</v>
      </c>
      <c r="C52" s="21" t="s">
        <v>226</v>
      </c>
      <c r="D52" s="21">
        <v>25207216330</v>
      </c>
      <c r="E52" s="21" t="s">
        <v>227</v>
      </c>
      <c r="F52" s="21" t="s">
        <v>219</v>
      </c>
      <c r="G52" s="21" t="s">
        <v>101</v>
      </c>
      <c r="H52" s="21" t="s">
        <v>41</v>
      </c>
      <c r="I52" s="21" t="s">
        <v>228</v>
      </c>
      <c r="J52" s="21" t="s">
        <v>229</v>
      </c>
      <c r="K52" s="21"/>
      <c r="L52" s="21"/>
      <c r="M52" s="21"/>
      <c r="N52" s="21" t="s">
        <v>1645</v>
      </c>
      <c r="O52" s="21"/>
    </row>
    <row r="53" spans="1:15" ht="33" x14ac:dyDescent="0.25">
      <c r="A53" s="21">
        <f t="shared" si="0"/>
        <v>41</v>
      </c>
      <c r="B53" s="21">
        <v>3</v>
      </c>
      <c r="C53" s="21" t="s">
        <v>230</v>
      </c>
      <c r="D53" s="21">
        <v>25217201106</v>
      </c>
      <c r="E53" s="21" t="s">
        <v>231</v>
      </c>
      <c r="F53" s="21" t="s">
        <v>232</v>
      </c>
      <c r="G53" s="21" t="s">
        <v>138</v>
      </c>
      <c r="H53" s="21" t="s">
        <v>41</v>
      </c>
      <c r="I53" s="21" t="s">
        <v>233</v>
      </c>
      <c r="J53" s="21" t="s">
        <v>234</v>
      </c>
      <c r="K53" s="21"/>
      <c r="L53" s="21"/>
      <c r="M53" s="21"/>
      <c r="N53" s="21" t="s">
        <v>1645</v>
      </c>
      <c r="O53" s="21"/>
    </row>
    <row r="54" spans="1:15" ht="33" x14ac:dyDescent="0.25">
      <c r="A54" s="21">
        <f t="shared" si="0"/>
        <v>42</v>
      </c>
      <c r="B54" s="21">
        <v>3</v>
      </c>
      <c r="C54" s="21" t="s">
        <v>235</v>
      </c>
      <c r="D54" s="21">
        <v>24207213097</v>
      </c>
      <c r="E54" s="21" t="s">
        <v>236</v>
      </c>
      <c r="F54" s="21" t="s">
        <v>237</v>
      </c>
      <c r="G54" s="21" t="s">
        <v>238</v>
      </c>
      <c r="H54" s="21" t="s">
        <v>41</v>
      </c>
      <c r="I54" s="21" t="s">
        <v>239</v>
      </c>
      <c r="J54" s="21" t="s">
        <v>240</v>
      </c>
      <c r="K54" s="21"/>
      <c r="L54" s="21"/>
      <c r="M54" s="21"/>
      <c r="N54" s="21" t="s">
        <v>1645</v>
      </c>
      <c r="O54" s="21"/>
    </row>
    <row r="55" spans="1:15" ht="33" x14ac:dyDescent="0.25">
      <c r="A55" s="21">
        <f t="shared" si="0"/>
        <v>43</v>
      </c>
      <c r="B55" s="21">
        <v>3</v>
      </c>
      <c r="C55" s="21" t="s">
        <v>241</v>
      </c>
      <c r="D55" s="21">
        <v>25217216285</v>
      </c>
      <c r="E55" s="21" t="s">
        <v>242</v>
      </c>
      <c r="F55" s="21" t="s">
        <v>243</v>
      </c>
      <c r="G55" s="21" t="s">
        <v>101</v>
      </c>
      <c r="H55" s="21" t="s">
        <v>41</v>
      </c>
      <c r="I55" s="21" t="s">
        <v>244</v>
      </c>
      <c r="J55" s="21" t="s">
        <v>245</v>
      </c>
      <c r="K55" s="21"/>
      <c r="L55" s="21"/>
      <c r="M55" s="21"/>
      <c r="N55" s="21" t="s">
        <v>1645</v>
      </c>
      <c r="O55" s="21"/>
    </row>
    <row r="56" spans="1:15" ht="33" x14ac:dyDescent="0.25">
      <c r="A56" s="21">
        <f t="shared" si="0"/>
        <v>44</v>
      </c>
      <c r="B56" s="21">
        <v>3</v>
      </c>
      <c r="C56" s="21" t="s">
        <v>246</v>
      </c>
      <c r="D56" s="21">
        <v>25207214620</v>
      </c>
      <c r="E56" s="21" t="s">
        <v>247</v>
      </c>
      <c r="F56" s="21" t="s">
        <v>248</v>
      </c>
      <c r="G56" s="21" t="s">
        <v>46</v>
      </c>
      <c r="H56" s="21" t="s">
        <v>41</v>
      </c>
      <c r="I56" s="21" t="s">
        <v>249</v>
      </c>
      <c r="J56" s="21" t="s">
        <v>250</v>
      </c>
      <c r="K56" s="21"/>
      <c r="L56" s="21"/>
      <c r="M56" s="21"/>
      <c r="N56" s="21" t="s">
        <v>1645</v>
      </c>
      <c r="O56" s="21"/>
    </row>
    <row r="57" spans="1:15" ht="33" x14ac:dyDescent="0.25">
      <c r="A57" s="21">
        <f t="shared" si="0"/>
        <v>45</v>
      </c>
      <c r="B57" s="21">
        <v>3</v>
      </c>
      <c r="C57" s="21" t="s">
        <v>251</v>
      </c>
      <c r="D57" s="21">
        <v>25203410144</v>
      </c>
      <c r="E57" s="21" t="s">
        <v>252</v>
      </c>
      <c r="F57" s="21" t="s">
        <v>248</v>
      </c>
      <c r="G57" s="21" t="s">
        <v>77</v>
      </c>
      <c r="H57" s="21" t="s">
        <v>41</v>
      </c>
      <c r="I57" s="21" t="s">
        <v>253</v>
      </c>
      <c r="J57" s="21" t="s">
        <v>254</v>
      </c>
      <c r="K57" s="21"/>
      <c r="L57" s="21"/>
      <c r="M57" s="21"/>
      <c r="N57" s="21" t="s">
        <v>1645</v>
      </c>
      <c r="O57" s="21"/>
    </row>
    <row r="58" spans="1:15" ht="33" x14ac:dyDescent="0.25">
      <c r="A58" s="21">
        <f t="shared" si="0"/>
        <v>46</v>
      </c>
      <c r="B58" s="21">
        <v>3</v>
      </c>
      <c r="C58" s="21" t="s">
        <v>255</v>
      </c>
      <c r="D58" s="21">
        <v>25207209819</v>
      </c>
      <c r="E58" s="21" t="s">
        <v>75</v>
      </c>
      <c r="F58" s="21" t="s">
        <v>248</v>
      </c>
      <c r="G58" s="21" t="s">
        <v>138</v>
      </c>
      <c r="H58" s="21" t="s">
        <v>41</v>
      </c>
      <c r="I58" s="21" t="s">
        <v>256</v>
      </c>
      <c r="J58" s="21" t="s">
        <v>257</v>
      </c>
      <c r="K58" s="21"/>
      <c r="L58" s="21"/>
      <c r="M58" s="21"/>
      <c r="N58" s="21" t="s">
        <v>1645</v>
      </c>
      <c r="O58" s="21"/>
    </row>
    <row r="59" spans="1:15" ht="33" x14ac:dyDescent="0.25">
      <c r="A59" s="21">
        <f t="shared" si="0"/>
        <v>47</v>
      </c>
      <c r="B59" s="21">
        <v>3</v>
      </c>
      <c r="C59" s="21" t="s">
        <v>258</v>
      </c>
      <c r="D59" s="21">
        <v>25207200221</v>
      </c>
      <c r="E59" s="21" t="s">
        <v>259</v>
      </c>
      <c r="F59" s="21" t="s">
        <v>260</v>
      </c>
      <c r="G59" s="21" t="s">
        <v>101</v>
      </c>
      <c r="H59" s="21" t="s">
        <v>41</v>
      </c>
      <c r="I59" s="21" t="s">
        <v>261</v>
      </c>
      <c r="J59" s="21" t="s">
        <v>262</v>
      </c>
      <c r="K59" s="21"/>
      <c r="L59" s="21"/>
      <c r="M59" s="21"/>
      <c r="N59" s="21" t="s">
        <v>1645</v>
      </c>
      <c r="O59" s="21"/>
    </row>
    <row r="60" spans="1:15" ht="33" x14ac:dyDescent="0.25">
      <c r="A60" s="21">
        <f t="shared" si="0"/>
        <v>48</v>
      </c>
      <c r="B60" s="21">
        <v>3</v>
      </c>
      <c r="C60" s="21" t="s">
        <v>263</v>
      </c>
      <c r="D60" s="21">
        <v>25207205202</v>
      </c>
      <c r="E60" s="21" t="s">
        <v>264</v>
      </c>
      <c r="F60" s="21" t="s">
        <v>265</v>
      </c>
      <c r="G60" s="21" t="s">
        <v>77</v>
      </c>
      <c r="H60" s="21" t="s">
        <v>41</v>
      </c>
      <c r="I60" s="21" t="s">
        <v>266</v>
      </c>
      <c r="J60" s="21" t="s">
        <v>267</v>
      </c>
      <c r="K60" s="21"/>
      <c r="L60" s="21"/>
      <c r="M60" s="21"/>
      <c r="N60" s="21" t="s">
        <v>1645</v>
      </c>
      <c r="O60" s="21"/>
    </row>
    <row r="61" spans="1:15" ht="33" x14ac:dyDescent="0.25">
      <c r="A61" s="21">
        <f t="shared" si="0"/>
        <v>49</v>
      </c>
      <c r="B61" s="21">
        <v>3</v>
      </c>
      <c r="C61" s="21" t="s">
        <v>268</v>
      </c>
      <c r="D61" s="21">
        <v>25207214911</v>
      </c>
      <c r="E61" s="21" t="s">
        <v>269</v>
      </c>
      <c r="F61" s="21" t="s">
        <v>265</v>
      </c>
      <c r="G61" s="21" t="s">
        <v>138</v>
      </c>
      <c r="H61" s="21" t="s">
        <v>41</v>
      </c>
      <c r="I61" s="21" t="s">
        <v>270</v>
      </c>
      <c r="J61" s="21" t="s">
        <v>271</v>
      </c>
      <c r="K61" s="21"/>
      <c r="L61" s="21"/>
      <c r="M61" s="21"/>
      <c r="N61" s="21" t="s">
        <v>1645</v>
      </c>
      <c r="O61" s="21"/>
    </row>
    <row r="62" spans="1:15" ht="33" x14ac:dyDescent="0.25">
      <c r="A62" s="21">
        <f t="shared" si="0"/>
        <v>50</v>
      </c>
      <c r="B62" s="21">
        <v>3</v>
      </c>
      <c r="C62" s="21" t="s">
        <v>272</v>
      </c>
      <c r="D62" s="21">
        <v>25207215739</v>
      </c>
      <c r="E62" s="21" t="s">
        <v>273</v>
      </c>
      <c r="F62" s="21" t="s">
        <v>274</v>
      </c>
      <c r="G62" s="21" t="s">
        <v>46</v>
      </c>
      <c r="H62" s="21" t="s">
        <v>41</v>
      </c>
      <c r="I62" s="21" t="s">
        <v>275</v>
      </c>
      <c r="J62" s="21" t="s">
        <v>276</v>
      </c>
      <c r="K62" s="21"/>
      <c r="L62" s="21"/>
      <c r="M62" s="21"/>
      <c r="N62" s="21" t="s">
        <v>1645</v>
      </c>
      <c r="O62" s="21"/>
    </row>
    <row r="63" spans="1:15" ht="33" x14ac:dyDescent="0.25">
      <c r="A63" s="21">
        <f t="shared" si="0"/>
        <v>51</v>
      </c>
      <c r="B63" s="21">
        <v>3</v>
      </c>
      <c r="C63" s="21" t="s">
        <v>277</v>
      </c>
      <c r="D63" s="21">
        <v>25217107051</v>
      </c>
      <c r="E63" s="21" t="s">
        <v>278</v>
      </c>
      <c r="F63" s="21" t="s">
        <v>279</v>
      </c>
      <c r="G63" s="21" t="s">
        <v>46</v>
      </c>
      <c r="H63" s="21" t="s">
        <v>41</v>
      </c>
      <c r="I63" s="21" t="s">
        <v>280</v>
      </c>
      <c r="J63" s="21" t="s">
        <v>281</v>
      </c>
      <c r="K63" s="21"/>
      <c r="L63" s="21"/>
      <c r="M63" s="21"/>
      <c r="N63" s="21" t="s">
        <v>1645</v>
      </c>
      <c r="O63" s="21"/>
    </row>
    <row r="64" spans="1:15" ht="33" x14ac:dyDescent="0.25">
      <c r="A64" s="21">
        <f t="shared" si="0"/>
        <v>52</v>
      </c>
      <c r="B64" s="21">
        <v>3</v>
      </c>
      <c r="C64" s="21" t="s">
        <v>282</v>
      </c>
      <c r="D64" s="21">
        <v>25217204087</v>
      </c>
      <c r="E64" s="21" t="s">
        <v>283</v>
      </c>
      <c r="F64" s="21" t="s">
        <v>279</v>
      </c>
      <c r="G64" s="21" t="s">
        <v>101</v>
      </c>
      <c r="H64" s="21" t="s">
        <v>41</v>
      </c>
      <c r="I64" s="21" t="s">
        <v>284</v>
      </c>
      <c r="J64" s="21" t="s">
        <v>285</v>
      </c>
      <c r="K64" s="21"/>
      <c r="L64" s="21"/>
      <c r="M64" s="21"/>
      <c r="N64" s="21" t="s">
        <v>1645</v>
      </c>
      <c r="O64" s="21"/>
    </row>
    <row r="65" spans="1:15" ht="33" x14ac:dyDescent="0.25">
      <c r="A65" s="21">
        <f t="shared" si="0"/>
        <v>53</v>
      </c>
      <c r="B65" s="21">
        <v>3</v>
      </c>
      <c r="C65" s="21" t="s">
        <v>286</v>
      </c>
      <c r="D65" s="21">
        <v>25207215574</v>
      </c>
      <c r="E65" s="21" t="s">
        <v>287</v>
      </c>
      <c r="F65" s="21" t="s">
        <v>288</v>
      </c>
      <c r="G65" s="21" t="s">
        <v>51</v>
      </c>
      <c r="H65" s="21" t="s">
        <v>41</v>
      </c>
      <c r="I65" s="21" t="s">
        <v>289</v>
      </c>
      <c r="J65" s="21" t="s">
        <v>290</v>
      </c>
      <c r="K65" s="21"/>
      <c r="L65" s="21"/>
      <c r="M65" s="21"/>
      <c r="N65" s="21" t="s">
        <v>1645</v>
      </c>
      <c r="O65" s="21"/>
    </row>
    <row r="66" spans="1:15" ht="33" x14ac:dyDescent="0.25">
      <c r="A66" s="21">
        <f t="shared" si="0"/>
        <v>54</v>
      </c>
      <c r="B66" s="21">
        <v>3</v>
      </c>
      <c r="C66" s="21" t="s">
        <v>291</v>
      </c>
      <c r="D66" s="21">
        <v>25202104828</v>
      </c>
      <c r="E66" s="21" t="s">
        <v>292</v>
      </c>
      <c r="F66" s="21" t="s">
        <v>288</v>
      </c>
      <c r="G66" s="21" t="s">
        <v>101</v>
      </c>
      <c r="H66" s="21" t="s">
        <v>41</v>
      </c>
      <c r="I66" s="21" t="s">
        <v>293</v>
      </c>
      <c r="J66" s="21" t="s">
        <v>294</v>
      </c>
      <c r="K66" s="21"/>
      <c r="L66" s="21"/>
      <c r="M66" s="21"/>
      <c r="N66" s="21" t="s">
        <v>1645</v>
      </c>
      <c r="O66" s="21"/>
    </row>
    <row r="67" spans="1:15" ht="33" x14ac:dyDescent="0.25">
      <c r="A67" s="21">
        <f t="shared" si="0"/>
        <v>55</v>
      </c>
      <c r="B67" s="21">
        <v>3</v>
      </c>
      <c r="C67" s="21" t="s">
        <v>295</v>
      </c>
      <c r="D67" s="21">
        <v>25207200319</v>
      </c>
      <c r="E67" s="21" t="s">
        <v>86</v>
      </c>
      <c r="F67" s="21" t="s">
        <v>296</v>
      </c>
      <c r="G67" s="21" t="s">
        <v>138</v>
      </c>
      <c r="H67" s="21" t="s">
        <v>41</v>
      </c>
      <c r="I67" s="21" t="s">
        <v>297</v>
      </c>
      <c r="J67" s="21" t="s">
        <v>298</v>
      </c>
      <c r="K67" s="21"/>
      <c r="L67" s="21"/>
      <c r="M67" s="21"/>
      <c r="N67" s="21" t="s">
        <v>1645</v>
      </c>
      <c r="O67" s="21"/>
    </row>
    <row r="68" spans="1:15" ht="33" x14ac:dyDescent="0.25">
      <c r="A68" s="21">
        <f t="shared" si="0"/>
        <v>56</v>
      </c>
      <c r="B68" s="21">
        <v>3</v>
      </c>
      <c r="C68" s="21" t="s">
        <v>299</v>
      </c>
      <c r="D68" s="21">
        <v>25207200249</v>
      </c>
      <c r="E68" s="21" t="s">
        <v>300</v>
      </c>
      <c r="F68" s="21" t="s">
        <v>296</v>
      </c>
      <c r="G68" s="21" t="s">
        <v>77</v>
      </c>
      <c r="H68" s="21" t="s">
        <v>41</v>
      </c>
      <c r="I68" s="21" t="s">
        <v>301</v>
      </c>
      <c r="J68" s="21" t="s">
        <v>302</v>
      </c>
      <c r="K68" s="21"/>
      <c r="L68" s="21"/>
      <c r="M68" s="21"/>
      <c r="N68" s="21" t="s">
        <v>1645</v>
      </c>
      <c r="O68" s="21"/>
    </row>
    <row r="69" spans="1:15" ht="33" x14ac:dyDescent="0.25">
      <c r="A69" s="21">
        <f t="shared" si="0"/>
        <v>57</v>
      </c>
      <c r="B69" s="21">
        <v>3</v>
      </c>
      <c r="C69" s="21" t="s">
        <v>303</v>
      </c>
      <c r="D69" s="21">
        <v>25207208541</v>
      </c>
      <c r="E69" s="21" t="s">
        <v>304</v>
      </c>
      <c r="F69" s="21" t="s">
        <v>305</v>
      </c>
      <c r="G69" s="21" t="s">
        <v>51</v>
      </c>
      <c r="H69" s="21" t="s">
        <v>41</v>
      </c>
      <c r="I69" s="21" t="s">
        <v>306</v>
      </c>
      <c r="J69" s="21" t="s">
        <v>307</v>
      </c>
      <c r="K69" s="21"/>
      <c r="L69" s="21"/>
      <c r="M69" s="21"/>
      <c r="N69" s="21" t="s">
        <v>1645</v>
      </c>
      <c r="O69" s="21"/>
    </row>
    <row r="70" spans="1:15" ht="33" x14ac:dyDescent="0.25">
      <c r="A70" s="21">
        <f t="shared" si="0"/>
        <v>58</v>
      </c>
      <c r="B70" s="21">
        <v>4</v>
      </c>
      <c r="C70" s="21" t="s">
        <v>308</v>
      </c>
      <c r="D70" s="21">
        <v>25207100202</v>
      </c>
      <c r="E70" s="21" t="s">
        <v>155</v>
      </c>
      <c r="F70" s="21" t="s">
        <v>309</v>
      </c>
      <c r="G70" s="21" t="s">
        <v>310</v>
      </c>
      <c r="H70" s="21" t="s">
        <v>311</v>
      </c>
      <c r="I70" s="21" t="s">
        <v>312</v>
      </c>
      <c r="J70" s="21" t="s">
        <v>313</v>
      </c>
      <c r="K70" s="21"/>
      <c r="L70" s="21"/>
      <c r="M70" s="21"/>
      <c r="N70" s="21" t="s">
        <v>1645</v>
      </c>
      <c r="O70" s="21"/>
    </row>
    <row r="71" spans="1:15" ht="33" x14ac:dyDescent="0.25">
      <c r="A71" s="21">
        <f t="shared" si="0"/>
        <v>59</v>
      </c>
      <c r="B71" s="21">
        <v>4</v>
      </c>
      <c r="C71" s="21" t="s">
        <v>314</v>
      </c>
      <c r="D71" s="21">
        <v>25207100549</v>
      </c>
      <c r="E71" s="21" t="s">
        <v>315</v>
      </c>
      <c r="F71" s="21" t="s">
        <v>39</v>
      </c>
      <c r="G71" s="21" t="s">
        <v>316</v>
      </c>
      <c r="H71" s="21" t="s">
        <v>311</v>
      </c>
      <c r="I71" s="21" t="s">
        <v>317</v>
      </c>
      <c r="J71" s="21" t="s">
        <v>318</v>
      </c>
      <c r="K71" s="21"/>
      <c r="L71" s="21"/>
      <c r="M71" s="21"/>
      <c r="N71" s="21" t="s">
        <v>1645</v>
      </c>
      <c r="O71" s="21"/>
    </row>
    <row r="72" spans="1:15" ht="33" x14ac:dyDescent="0.25">
      <c r="A72" s="21">
        <f t="shared" si="0"/>
        <v>60</v>
      </c>
      <c r="B72" s="21">
        <v>4</v>
      </c>
      <c r="C72" s="21" t="s">
        <v>319</v>
      </c>
      <c r="D72" s="21">
        <v>25207115791</v>
      </c>
      <c r="E72" s="21" t="s">
        <v>320</v>
      </c>
      <c r="F72" s="21" t="s">
        <v>39</v>
      </c>
      <c r="G72" s="21" t="s">
        <v>316</v>
      </c>
      <c r="H72" s="21" t="s">
        <v>311</v>
      </c>
      <c r="I72" s="21" t="s">
        <v>321</v>
      </c>
      <c r="J72" s="21" t="s">
        <v>322</v>
      </c>
      <c r="K72" s="21"/>
      <c r="L72" s="21"/>
      <c r="M72" s="21"/>
      <c r="N72" s="21" t="s">
        <v>1645</v>
      </c>
      <c r="O72" s="21"/>
    </row>
    <row r="73" spans="1:15" ht="33" x14ac:dyDescent="0.25">
      <c r="A73" s="21">
        <f t="shared" si="0"/>
        <v>61</v>
      </c>
      <c r="B73" s="21">
        <v>4</v>
      </c>
      <c r="C73" s="21" t="s">
        <v>323</v>
      </c>
      <c r="D73" s="21">
        <v>24207106221</v>
      </c>
      <c r="E73" s="21" t="s">
        <v>324</v>
      </c>
      <c r="F73" s="21" t="s">
        <v>39</v>
      </c>
      <c r="G73" s="21" t="s">
        <v>325</v>
      </c>
      <c r="H73" s="21" t="s">
        <v>311</v>
      </c>
      <c r="I73" s="21" t="s">
        <v>326</v>
      </c>
      <c r="J73" s="21" t="s">
        <v>327</v>
      </c>
      <c r="K73" s="21"/>
      <c r="L73" s="21"/>
      <c r="M73" s="21"/>
      <c r="N73" s="21" t="s">
        <v>1645</v>
      </c>
      <c r="O73" s="21"/>
    </row>
    <row r="74" spans="1:15" ht="33" x14ac:dyDescent="0.25">
      <c r="A74" s="21">
        <f t="shared" si="0"/>
        <v>62</v>
      </c>
      <c r="B74" s="21">
        <v>4</v>
      </c>
      <c r="C74" s="21" t="s">
        <v>328</v>
      </c>
      <c r="D74" s="21">
        <v>25207104978</v>
      </c>
      <c r="E74" s="21" t="s">
        <v>329</v>
      </c>
      <c r="F74" s="21" t="s">
        <v>39</v>
      </c>
      <c r="G74" s="21" t="s">
        <v>330</v>
      </c>
      <c r="H74" s="21" t="s">
        <v>311</v>
      </c>
      <c r="I74" s="21" t="s">
        <v>331</v>
      </c>
      <c r="J74" s="21" t="s">
        <v>332</v>
      </c>
      <c r="K74" s="21"/>
      <c r="L74" s="21"/>
      <c r="M74" s="21"/>
      <c r="N74" s="21" t="s">
        <v>1645</v>
      </c>
      <c r="O74" s="21"/>
    </row>
    <row r="75" spans="1:15" ht="33" x14ac:dyDescent="0.25">
      <c r="A75" s="21">
        <f t="shared" si="0"/>
        <v>63</v>
      </c>
      <c r="B75" s="21">
        <v>4</v>
      </c>
      <c r="C75" s="21" t="s">
        <v>333</v>
      </c>
      <c r="D75" s="21">
        <v>25207105276</v>
      </c>
      <c r="E75" s="21" t="s">
        <v>334</v>
      </c>
      <c r="F75" s="21" t="s">
        <v>39</v>
      </c>
      <c r="G75" s="21" t="s">
        <v>316</v>
      </c>
      <c r="H75" s="21" t="s">
        <v>311</v>
      </c>
      <c r="I75" s="21" t="s">
        <v>335</v>
      </c>
      <c r="J75" s="21" t="s">
        <v>336</v>
      </c>
      <c r="K75" s="21"/>
      <c r="L75" s="21"/>
      <c r="M75" s="21"/>
      <c r="N75" s="21" t="s">
        <v>1645</v>
      </c>
      <c r="O75" s="21"/>
    </row>
    <row r="76" spans="1:15" ht="33" x14ac:dyDescent="0.25">
      <c r="A76" s="21">
        <f t="shared" si="0"/>
        <v>64</v>
      </c>
      <c r="B76" s="21">
        <v>4</v>
      </c>
      <c r="C76" s="21" t="s">
        <v>337</v>
      </c>
      <c r="D76" s="21">
        <v>25207101840</v>
      </c>
      <c r="E76" s="21" t="s">
        <v>338</v>
      </c>
      <c r="F76" s="21" t="s">
        <v>339</v>
      </c>
      <c r="G76" s="21" t="s">
        <v>340</v>
      </c>
      <c r="H76" s="21" t="s">
        <v>311</v>
      </c>
      <c r="I76" s="21" t="s">
        <v>341</v>
      </c>
      <c r="J76" s="21" t="s">
        <v>342</v>
      </c>
      <c r="K76" s="21"/>
      <c r="L76" s="21"/>
      <c r="M76" s="21"/>
      <c r="N76" s="21" t="s">
        <v>1645</v>
      </c>
      <c r="O76" s="21"/>
    </row>
    <row r="77" spans="1:15" ht="33" x14ac:dyDescent="0.25">
      <c r="A77" s="21">
        <f t="shared" si="0"/>
        <v>65</v>
      </c>
      <c r="B77" s="21">
        <v>4</v>
      </c>
      <c r="C77" s="21" t="s">
        <v>343</v>
      </c>
      <c r="D77" s="21">
        <v>25207107187</v>
      </c>
      <c r="E77" s="21" t="s">
        <v>344</v>
      </c>
      <c r="F77" s="21" t="s">
        <v>345</v>
      </c>
      <c r="G77" s="21" t="s">
        <v>346</v>
      </c>
      <c r="H77" s="21" t="s">
        <v>311</v>
      </c>
      <c r="I77" s="21" t="s">
        <v>347</v>
      </c>
      <c r="J77" s="21" t="s">
        <v>348</v>
      </c>
      <c r="K77" s="21"/>
      <c r="L77" s="21"/>
      <c r="M77" s="21"/>
      <c r="N77" s="21" t="s">
        <v>1645</v>
      </c>
      <c r="O77" s="21"/>
    </row>
    <row r="78" spans="1:15" ht="33" x14ac:dyDescent="0.25">
      <c r="A78" s="21">
        <f t="shared" si="0"/>
        <v>66</v>
      </c>
      <c r="B78" s="21">
        <v>4</v>
      </c>
      <c r="C78" s="21" t="s">
        <v>349</v>
      </c>
      <c r="D78" s="21">
        <v>25207109013</v>
      </c>
      <c r="E78" s="21" t="s">
        <v>350</v>
      </c>
      <c r="F78" s="21" t="s">
        <v>351</v>
      </c>
      <c r="G78" s="21" t="s">
        <v>330</v>
      </c>
      <c r="H78" s="21" t="s">
        <v>311</v>
      </c>
      <c r="I78" s="21" t="s">
        <v>352</v>
      </c>
      <c r="J78" s="21" t="s">
        <v>353</v>
      </c>
      <c r="K78" s="21"/>
      <c r="L78" s="21"/>
      <c r="M78" s="21"/>
      <c r="N78" s="21" t="s">
        <v>1645</v>
      </c>
      <c r="O78" s="21"/>
    </row>
    <row r="79" spans="1:15" ht="33" x14ac:dyDescent="0.25">
      <c r="A79" s="21">
        <f t="shared" ref="A79:A142" si="1">A78+1</f>
        <v>67</v>
      </c>
      <c r="B79" s="21">
        <v>4</v>
      </c>
      <c r="C79" s="21" t="s">
        <v>354</v>
      </c>
      <c r="D79" s="21">
        <v>25207200144</v>
      </c>
      <c r="E79" s="21" t="s">
        <v>355</v>
      </c>
      <c r="F79" s="21" t="s">
        <v>356</v>
      </c>
      <c r="G79" s="21" t="s">
        <v>357</v>
      </c>
      <c r="H79" s="21" t="s">
        <v>311</v>
      </c>
      <c r="I79" s="21" t="s">
        <v>358</v>
      </c>
      <c r="J79" s="21" t="s">
        <v>359</v>
      </c>
      <c r="K79" s="21"/>
      <c r="L79" s="21"/>
      <c r="M79" s="21"/>
      <c r="N79" s="21" t="s">
        <v>1645</v>
      </c>
      <c r="O79" s="21"/>
    </row>
    <row r="80" spans="1:15" ht="33" x14ac:dyDescent="0.25">
      <c r="A80" s="21">
        <f t="shared" si="1"/>
        <v>68</v>
      </c>
      <c r="B80" s="21">
        <v>4</v>
      </c>
      <c r="C80" s="21" t="s">
        <v>360</v>
      </c>
      <c r="D80" s="21">
        <v>25207104221</v>
      </c>
      <c r="E80" s="21" t="s">
        <v>361</v>
      </c>
      <c r="F80" s="21" t="s">
        <v>356</v>
      </c>
      <c r="G80" s="21" t="s">
        <v>362</v>
      </c>
      <c r="H80" s="21" t="s">
        <v>311</v>
      </c>
      <c r="I80" s="21" t="s">
        <v>363</v>
      </c>
      <c r="J80" s="21" t="s">
        <v>364</v>
      </c>
      <c r="K80" s="21"/>
      <c r="L80" s="21"/>
      <c r="M80" s="21"/>
      <c r="N80" s="21" t="s">
        <v>1645</v>
      </c>
      <c r="O80" s="21"/>
    </row>
    <row r="81" spans="1:15" ht="33" x14ac:dyDescent="0.25">
      <c r="A81" s="21">
        <f t="shared" si="1"/>
        <v>69</v>
      </c>
      <c r="B81" s="21">
        <v>4</v>
      </c>
      <c r="C81" s="21" t="s">
        <v>365</v>
      </c>
      <c r="D81" s="21">
        <v>24207105795</v>
      </c>
      <c r="E81" s="21" t="s">
        <v>366</v>
      </c>
      <c r="F81" s="21" t="s">
        <v>356</v>
      </c>
      <c r="G81" s="21" t="s">
        <v>367</v>
      </c>
      <c r="H81" s="21" t="s">
        <v>311</v>
      </c>
      <c r="I81" s="21" t="s">
        <v>368</v>
      </c>
      <c r="J81" s="21" t="s">
        <v>369</v>
      </c>
      <c r="K81" s="21"/>
      <c r="L81" s="21"/>
      <c r="M81" s="21"/>
      <c r="N81" s="21" t="s">
        <v>1645</v>
      </c>
      <c r="O81" s="21"/>
    </row>
    <row r="82" spans="1:15" ht="33" x14ac:dyDescent="0.25">
      <c r="A82" s="21">
        <f t="shared" si="1"/>
        <v>70</v>
      </c>
      <c r="B82" s="21">
        <v>4</v>
      </c>
      <c r="C82" s="21" t="s">
        <v>370</v>
      </c>
      <c r="D82" s="21">
        <v>25207115922</v>
      </c>
      <c r="E82" s="21" t="s">
        <v>371</v>
      </c>
      <c r="F82" s="21" t="s">
        <v>71</v>
      </c>
      <c r="G82" s="21" t="s">
        <v>372</v>
      </c>
      <c r="H82" s="21" t="s">
        <v>311</v>
      </c>
      <c r="I82" s="21" t="s">
        <v>373</v>
      </c>
      <c r="J82" s="21" t="s">
        <v>374</v>
      </c>
      <c r="K82" s="21"/>
      <c r="L82" s="21"/>
      <c r="M82" s="21"/>
      <c r="N82" s="21" t="s">
        <v>1645</v>
      </c>
      <c r="O82" s="21"/>
    </row>
    <row r="83" spans="1:15" ht="33" x14ac:dyDescent="0.25">
      <c r="A83" s="21">
        <f t="shared" si="1"/>
        <v>71</v>
      </c>
      <c r="B83" s="21">
        <v>4</v>
      </c>
      <c r="C83" s="21" t="s">
        <v>375</v>
      </c>
      <c r="D83" s="21">
        <v>25207105598</v>
      </c>
      <c r="E83" s="21" t="s">
        <v>376</v>
      </c>
      <c r="F83" s="21" t="s">
        <v>71</v>
      </c>
      <c r="G83" s="21" t="s">
        <v>340</v>
      </c>
      <c r="H83" s="21" t="s">
        <v>311</v>
      </c>
      <c r="I83" s="21" t="s">
        <v>377</v>
      </c>
      <c r="J83" s="21" t="s">
        <v>378</v>
      </c>
      <c r="K83" s="21"/>
      <c r="L83" s="21"/>
      <c r="M83" s="21"/>
      <c r="N83" s="21" t="s">
        <v>1645</v>
      </c>
      <c r="O83" s="21"/>
    </row>
    <row r="84" spans="1:15" ht="33" x14ac:dyDescent="0.25">
      <c r="A84" s="21">
        <f t="shared" si="1"/>
        <v>72</v>
      </c>
      <c r="B84" s="21">
        <v>4</v>
      </c>
      <c r="C84" s="21" t="s">
        <v>379</v>
      </c>
      <c r="D84" s="21">
        <v>25207210906</v>
      </c>
      <c r="E84" s="21" t="s">
        <v>218</v>
      </c>
      <c r="F84" s="21" t="s">
        <v>71</v>
      </c>
      <c r="G84" s="21" t="s">
        <v>380</v>
      </c>
      <c r="H84" s="21" t="s">
        <v>311</v>
      </c>
      <c r="I84" s="21" t="s">
        <v>381</v>
      </c>
      <c r="J84" s="21" t="s">
        <v>382</v>
      </c>
      <c r="K84" s="21"/>
      <c r="L84" s="21"/>
      <c r="M84" s="21"/>
      <c r="N84" s="21" t="s">
        <v>1645</v>
      </c>
      <c r="O84" s="21"/>
    </row>
    <row r="85" spans="1:15" ht="33" x14ac:dyDescent="0.25">
      <c r="A85" s="21">
        <f t="shared" si="1"/>
        <v>73</v>
      </c>
      <c r="B85" s="21">
        <v>4</v>
      </c>
      <c r="C85" s="21" t="s">
        <v>383</v>
      </c>
      <c r="D85" s="21">
        <v>24207101644</v>
      </c>
      <c r="E85" s="21" t="s">
        <v>384</v>
      </c>
      <c r="F85" s="21" t="s">
        <v>385</v>
      </c>
      <c r="G85" s="21" t="s">
        <v>325</v>
      </c>
      <c r="H85" s="21" t="s">
        <v>311</v>
      </c>
      <c r="I85" s="21" t="s">
        <v>386</v>
      </c>
      <c r="J85" s="21" t="s">
        <v>387</v>
      </c>
      <c r="K85" s="21"/>
      <c r="L85" s="21"/>
      <c r="M85" s="21"/>
      <c r="N85" s="21" t="s">
        <v>1645</v>
      </c>
      <c r="O85" s="21"/>
    </row>
    <row r="86" spans="1:15" ht="33" x14ac:dyDescent="0.25">
      <c r="A86" s="21">
        <f t="shared" si="1"/>
        <v>74</v>
      </c>
      <c r="B86" s="21">
        <v>4</v>
      </c>
      <c r="C86" s="21" t="s">
        <v>388</v>
      </c>
      <c r="D86" s="21">
        <v>25207104023</v>
      </c>
      <c r="E86" s="21" t="s">
        <v>121</v>
      </c>
      <c r="F86" s="21" t="s">
        <v>389</v>
      </c>
      <c r="G86" s="21" t="s">
        <v>316</v>
      </c>
      <c r="H86" s="21" t="s">
        <v>311</v>
      </c>
      <c r="I86" s="21" t="s">
        <v>390</v>
      </c>
      <c r="J86" s="21" t="s">
        <v>391</v>
      </c>
      <c r="K86" s="21"/>
      <c r="L86" s="21"/>
      <c r="M86" s="21"/>
      <c r="N86" s="21" t="s">
        <v>1645</v>
      </c>
      <c r="O86" s="21"/>
    </row>
    <row r="87" spans="1:15" ht="33" x14ac:dyDescent="0.25">
      <c r="A87" s="21">
        <f t="shared" si="1"/>
        <v>75</v>
      </c>
      <c r="B87" s="21">
        <v>4</v>
      </c>
      <c r="C87" s="21" t="s">
        <v>392</v>
      </c>
      <c r="D87" s="21">
        <v>25207116221</v>
      </c>
      <c r="E87" s="21" t="s">
        <v>393</v>
      </c>
      <c r="F87" s="21" t="s">
        <v>394</v>
      </c>
      <c r="G87" s="21" t="s">
        <v>395</v>
      </c>
      <c r="H87" s="21" t="s">
        <v>311</v>
      </c>
      <c r="I87" s="21" t="s">
        <v>396</v>
      </c>
      <c r="J87" s="21" t="s">
        <v>397</v>
      </c>
      <c r="K87" s="21"/>
      <c r="L87" s="21"/>
      <c r="M87" s="21"/>
      <c r="N87" s="21" t="s">
        <v>1645</v>
      </c>
      <c r="O87" s="21"/>
    </row>
    <row r="88" spans="1:15" ht="33" x14ac:dyDescent="0.25">
      <c r="A88" s="21">
        <f t="shared" si="1"/>
        <v>76</v>
      </c>
      <c r="B88" s="21">
        <v>5</v>
      </c>
      <c r="C88" s="21" t="s">
        <v>398</v>
      </c>
      <c r="D88" s="21">
        <v>25207104707</v>
      </c>
      <c r="E88" s="21" t="s">
        <v>399</v>
      </c>
      <c r="F88" s="21" t="s">
        <v>400</v>
      </c>
      <c r="G88" s="21" t="s">
        <v>401</v>
      </c>
      <c r="H88" s="21" t="s">
        <v>311</v>
      </c>
      <c r="I88" s="21" t="s">
        <v>402</v>
      </c>
      <c r="J88" s="21" t="s">
        <v>403</v>
      </c>
      <c r="K88" s="21"/>
      <c r="L88" s="21"/>
      <c r="M88" s="21"/>
      <c r="N88" s="21" t="s">
        <v>1646</v>
      </c>
      <c r="O88" s="21"/>
    </row>
    <row r="89" spans="1:15" ht="33" x14ac:dyDescent="0.25">
      <c r="A89" s="21">
        <f t="shared" si="1"/>
        <v>77</v>
      </c>
      <c r="B89" s="21">
        <v>5</v>
      </c>
      <c r="C89" s="21" t="s">
        <v>404</v>
      </c>
      <c r="D89" s="21">
        <v>25207100625</v>
      </c>
      <c r="E89" s="21" t="s">
        <v>405</v>
      </c>
      <c r="F89" s="21" t="s">
        <v>400</v>
      </c>
      <c r="G89" s="21" t="s">
        <v>362</v>
      </c>
      <c r="H89" s="21" t="s">
        <v>311</v>
      </c>
      <c r="I89" s="21" t="s">
        <v>406</v>
      </c>
      <c r="J89" s="21" t="s">
        <v>407</v>
      </c>
      <c r="K89" s="21"/>
      <c r="L89" s="21"/>
      <c r="M89" s="21"/>
      <c r="N89" s="21" t="s">
        <v>1646</v>
      </c>
      <c r="O89" s="21"/>
    </row>
    <row r="90" spans="1:15" ht="33" x14ac:dyDescent="0.25">
      <c r="A90" s="21">
        <f t="shared" si="1"/>
        <v>78</v>
      </c>
      <c r="B90" s="21">
        <v>5</v>
      </c>
      <c r="C90" s="21" t="s">
        <v>408</v>
      </c>
      <c r="D90" s="21">
        <v>25207100876</v>
      </c>
      <c r="E90" s="21" t="s">
        <v>409</v>
      </c>
      <c r="F90" s="21" t="s">
        <v>91</v>
      </c>
      <c r="G90" s="21" t="s">
        <v>395</v>
      </c>
      <c r="H90" s="21" t="s">
        <v>311</v>
      </c>
      <c r="I90" s="21" t="s">
        <v>410</v>
      </c>
      <c r="J90" s="21" t="s">
        <v>411</v>
      </c>
      <c r="K90" s="21"/>
      <c r="L90" s="21"/>
      <c r="M90" s="21"/>
      <c r="N90" s="21" t="s">
        <v>1646</v>
      </c>
      <c r="O90" s="21"/>
    </row>
    <row r="91" spans="1:15" ht="33" x14ac:dyDescent="0.25">
      <c r="A91" s="21">
        <f t="shared" si="1"/>
        <v>79</v>
      </c>
      <c r="B91" s="21">
        <v>5</v>
      </c>
      <c r="C91" s="21" t="s">
        <v>412</v>
      </c>
      <c r="D91" s="21">
        <v>25207104596</v>
      </c>
      <c r="E91" s="21" t="s">
        <v>413</v>
      </c>
      <c r="F91" s="21" t="s">
        <v>91</v>
      </c>
      <c r="G91" s="21" t="s">
        <v>401</v>
      </c>
      <c r="H91" s="21" t="s">
        <v>311</v>
      </c>
      <c r="I91" s="21" t="s">
        <v>414</v>
      </c>
      <c r="J91" s="21" t="s">
        <v>415</v>
      </c>
      <c r="K91" s="21"/>
      <c r="L91" s="21"/>
      <c r="M91" s="21"/>
      <c r="N91" s="21" t="s">
        <v>1646</v>
      </c>
      <c r="O91" s="21"/>
    </row>
    <row r="92" spans="1:15" ht="33" x14ac:dyDescent="0.25">
      <c r="A92" s="21">
        <f t="shared" si="1"/>
        <v>80</v>
      </c>
      <c r="B92" s="21">
        <v>5</v>
      </c>
      <c r="C92" s="21" t="s">
        <v>416</v>
      </c>
      <c r="D92" s="21">
        <v>25207102845</v>
      </c>
      <c r="E92" s="21" t="s">
        <v>417</v>
      </c>
      <c r="F92" s="21" t="s">
        <v>91</v>
      </c>
      <c r="G92" s="21" t="s">
        <v>330</v>
      </c>
      <c r="H92" s="21" t="s">
        <v>311</v>
      </c>
      <c r="I92" s="21" t="s">
        <v>418</v>
      </c>
      <c r="J92" s="21" t="s">
        <v>419</v>
      </c>
      <c r="K92" s="21"/>
      <c r="L92" s="21"/>
      <c r="M92" s="21"/>
      <c r="N92" s="21" t="s">
        <v>1646</v>
      </c>
      <c r="O92" s="21"/>
    </row>
    <row r="93" spans="1:15" ht="33" x14ac:dyDescent="0.25">
      <c r="A93" s="21">
        <f t="shared" si="1"/>
        <v>81</v>
      </c>
      <c r="B93" s="21">
        <v>5</v>
      </c>
      <c r="C93" s="21" t="s">
        <v>420</v>
      </c>
      <c r="D93" s="21">
        <v>25207102968</v>
      </c>
      <c r="E93" s="21" t="s">
        <v>421</v>
      </c>
      <c r="F93" s="21" t="s">
        <v>422</v>
      </c>
      <c r="G93" s="21" t="s">
        <v>423</v>
      </c>
      <c r="H93" s="21" t="s">
        <v>311</v>
      </c>
      <c r="I93" s="21" t="s">
        <v>424</v>
      </c>
      <c r="J93" s="21" t="s">
        <v>425</v>
      </c>
      <c r="K93" s="21"/>
      <c r="L93" s="21"/>
      <c r="M93" s="21"/>
      <c r="N93" s="21" t="s">
        <v>1646</v>
      </c>
      <c r="O93" s="21"/>
    </row>
    <row r="94" spans="1:15" ht="33" x14ac:dyDescent="0.25">
      <c r="A94" s="21">
        <f t="shared" si="1"/>
        <v>82</v>
      </c>
      <c r="B94" s="21">
        <v>5</v>
      </c>
      <c r="C94" s="21" t="s">
        <v>426</v>
      </c>
      <c r="D94" s="21">
        <v>25207108437</v>
      </c>
      <c r="E94" s="21" t="s">
        <v>264</v>
      </c>
      <c r="F94" s="21" t="s">
        <v>422</v>
      </c>
      <c r="G94" s="21" t="s">
        <v>423</v>
      </c>
      <c r="H94" s="21" t="s">
        <v>311</v>
      </c>
      <c r="I94" s="21" t="s">
        <v>427</v>
      </c>
      <c r="J94" s="21" t="s">
        <v>428</v>
      </c>
      <c r="K94" s="21"/>
      <c r="L94" s="21"/>
      <c r="M94" s="21"/>
      <c r="N94" s="21" t="s">
        <v>1646</v>
      </c>
      <c r="O94" s="21"/>
    </row>
    <row r="95" spans="1:15" ht="33" x14ac:dyDescent="0.25">
      <c r="A95" s="21">
        <f t="shared" si="1"/>
        <v>83</v>
      </c>
      <c r="B95" s="21">
        <v>5</v>
      </c>
      <c r="C95" s="21" t="s">
        <v>429</v>
      </c>
      <c r="D95" s="21">
        <v>25207101930</v>
      </c>
      <c r="E95" s="21" t="s">
        <v>430</v>
      </c>
      <c r="F95" s="21" t="s">
        <v>422</v>
      </c>
      <c r="G95" s="21" t="s">
        <v>431</v>
      </c>
      <c r="H95" s="21" t="s">
        <v>311</v>
      </c>
      <c r="I95" s="21" t="s">
        <v>432</v>
      </c>
      <c r="J95" s="21" t="s">
        <v>433</v>
      </c>
      <c r="K95" s="21"/>
      <c r="L95" s="21"/>
      <c r="M95" s="21"/>
      <c r="N95" s="21" t="s">
        <v>1646</v>
      </c>
      <c r="O95" s="21"/>
    </row>
    <row r="96" spans="1:15" ht="33" x14ac:dyDescent="0.25">
      <c r="A96" s="21">
        <f t="shared" si="1"/>
        <v>84</v>
      </c>
      <c r="B96" s="21">
        <v>5</v>
      </c>
      <c r="C96" s="21" t="s">
        <v>434</v>
      </c>
      <c r="D96" s="21">
        <v>25207117157</v>
      </c>
      <c r="E96" s="21" t="s">
        <v>435</v>
      </c>
      <c r="F96" s="21" t="s">
        <v>436</v>
      </c>
      <c r="G96" s="21" t="s">
        <v>380</v>
      </c>
      <c r="H96" s="21" t="s">
        <v>311</v>
      </c>
      <c r="I96" s="21" t="s">
        <v>437</v>
      </c>
      <c r="J96" s="21" t="s">
        <v>438</v>
      </c>
      <c r="K96" s="21"/>
      <c r="L96" s="21"/>
      <c r="M96" s="21"/>
      <c r="N96" s="21" t="s">
        <v>1646</v>
      </c>
      <c r="O96" s="21"/>
    </row>
    <row r="97" spans="1:15" ht="33" x14ac:dyDescent="0.25">
      <c r="A97" s="21">
        <f t="shared" si="1"/>
        <v>85</v>
      </c>
      <c r="B97" s="21">
        <v>5</v>
      </c>
      <c r="C97" s="21" t="s">
        <v>439</v>
      </c>
      <c r="D97" s="21">
        <v>25207115958</v>
      </c>
      <c r="E97" s="21" t="s">
        <v>440</v>
      </c>
      <c r="F97" s="21" t="s">
        <v>441</v>
      </c>
      <c r="G97" s="21" t="s">
        <v>362</v>
      </c>
      <c r="H97" s="21" t="s">
        <v>311</v>
      </c>
      <c r="I97" s="21" t="s">
        <v>442</v>
      </c>
      <c r="J97" s="21" t="s">
        <v>443</v>
      </c>
      <c r="K97" s="21"/>
      <c r="L97" s="21"/>
      <c r="M97" s="21"/>
      <c r="N97" s="21" t="s">
        <v>1646</v>
      </c>
      <c r="O97" s="21"/>
    </row>
    <row r="98" spans="1:15" ht="33" x14ac:dyDescent="0.25">
      <c r="A98" s="21">
        <f t="shared" si="1"/>
        <v>86</v>
      </c>
      <c r="B98" s="21">
        <v>5</v>
      </c>
      <c r="C98" s="21" t="s">
        <v>444</v>
      </c>
      <c r="D98" s="21">
        <v>25217117117</v>
      </c>
      <c r="E98" s="21" t="s">
        <v>445</v>
      </c>
      <c r="F98" s="21" t="s">
        <v>446</v>
      </c>
      <c r="G98" s="21" t="s">
        <v>423</v>
      </c>
      <c r="H98" s="21" t="s">
        <v>311</v>
      </c>
      <c r="I98" s="21" t="s">
        <v>447</v>
      </c>
      <c r="J98" s="21" t="s">
        <v>448</v>
      </c>
      <c r="K98" s="21"/>
      <c r="L98" s="21"/>
      <c r="M98" s="21"/>
      <c r="N98" s="21" t="s">
        <v>1646</v>
      </c>
      <c r="O98" s="21"/>
    </row>
    <row r="99" spans="1:15" ht="33" x14ac:dyDescent="0.25">
      <c r="A99" s="21">
        <f t="shared" si="1"/>
        <v>87</v>
      </c>
      <c r="B99" s="21">
        <v>5</v>
      </c>
      <c r="C99" s="21" t="s">
        <v>449</v>
      </c>
      <c r="D99" s="21">
        <v>24213301653</v>
      </c>
      <c r="E99" s="21" t="s">
        <v>450</v>
      </c>
      <c r="F99" s="21" t="s">
        <v>446</v>
      </c>
      <c r="G99" s="21" t="s">
        <v>401</v>
      </c>
      <c r="H99" s="21" t="s">
        <v>311</v>
      </c>
      <c r="I99" s="21" t="s">
        <v>451</v>
      </c>
      <c r="J99" s="21" t="s">
        <v>452</v>
      </c>
      <c r="K99" s="21"/>
      <c r="L99" s="21"/>
      <c r="M99" s="21"/>
      <c r="N99" s="21" t="s">
        <v>1646</v>
      </c>
      <c r="O99" s="21"/>
    </row>
    <row r="100" spans="1:15" ht="33" x14ac:dyDescent="0.25">
      <c r="A100" s="21">
        <f t="shared" si="1"/>
        <v>88</v>
      </c>
      <c r="B100" s="21">
        <v>5</v>
      </c>
      <c r="C100" s="21" t="s">
        <v>453</v>
      </c>
      <c r="D100" s="21">
        <v>25207103883</v>
      </c>
      <c r="E100" s="21" t="s">
        <v>454</v>
      </c>
      <c r="F100" s="21" t="s">
        <v>455</v>
      </c>
      <c r="G100" s="21" t="s">
        <v>456</v>
      </c>
      <c r="H100" s="21" t="s">
        <v>311</v>
      </c>
      <c r="I100" s="21" t="s">
        <v>457</v>
      </c>
      <c r="J100" s="21" t="s">
        <v>458</v>
      </c>
      <c r="K100" s="21"/>
      <c r="L100" s="21"/>
      <c r="M100" s="21"/>
      <c r="N100" s="21" t="s">
        <v>1646</v>
      </c>
      <c r="O100" s="21"/>
    </row>
    <row r="101" spans="1:15" ht="33" x14ac:dyDescent="0.25">
      <c r="A101" s="21">
        <f t="shared" si="1"/>
        <v>89</v>
      </c>
      <c r="B101" s="21">
        <v>5</v>
      </c>
      <c r="C101" s="21" t="s">
        <v>459</v>
      </c>
      <c r="D101" s="21">
        <v>24207210047</v>
      </c>
      <c r="E101" s="21" t="s">
        <v>460</v>
      </c>
      <c r="F101" s="21" t="s">
        <v>461</v>
      </c>
      <c r="G101" s="21" t="s">
        <v>462</v>
      </c>
      <c r="H101" s="21" t="s">
        <v>311</v>
      </c>
      <c r="I101" s="21" t="s">
        <v>463</v>
      </c>
      <c r="J101" s="21" t="s">
        <v>464</v>
      </c>
      <c r="K101" s="21"/>
      <c r="L101" s="21"/>
      <c r="M101" s="21"/>
      <c r="N101" s="21" t="s">
        <v>1646</v>
      </c>
      <c r="O101" s="21"/>
    </row>
    <row r="102" spans="1:15" ht="33" x14ac:dyDescent="0.25">
      <c r="A102" s="21">
        <f t="shared" si="1"/>
        <v>90</v>
      </c>
      <c r="B102" s="21">
        <v>5</v>
      </c>
      <c r="C102" s="21" t="s">
        <v>465</v>
      </c>
      <c r="D102" s="21">
        <v>25207105146</v>
      </c>
      <c r="E102" s="21" t="s">
        <v>466</v>
      </c>
      <c r="F102" s="21" t="s">
        <v>461</v>
      </c>
      <c r="G102" s="21" t="s">
        <v>467</v>
      </c>
      <c r="H102" s="21" t="s">
        <v>311</v>
      </c>
      <c r="I102" s="21" t="s">
        <v>468</v>
      </c>
      <c r="J102" s="21" t="s">
        <v>469</v>
      </c>
      <c r="K102" s="21"/>
      <c r="L102" s="21"/>
      <c r="M102" s="21"/>
      <c r="N102" s="21" t="s">
        <v>1646</v>
      </c>
      <c r="O102" s="21"/>
    </row>
    <row r="103" spans="1:15" ht="33" x14ac:dyDescent="0.25">
      <c r="A103" s="21">
        <f t="shared" si="1"/>
        <v>91</v>
      </c>
      <c r="B103" s="21">
        <v>5</v>
      </c>
      <c r="C103" s="21" t="s">
        <v>470</v>
      </c>
      <c r="D103" s="21">
        <v>25207110053</v>
      </c>
      <c r="E103" s="21" t="s">
        <v>471</v>
      </c>
      <c r="F103" s="21" t="s">
        <v>461</v>
      </c>
      <c r="G103" s="21" t="s">
        <v>472</v>
      </c>
      <c r="H103" s="21" t="s">
        <v>311</v>
      </c>
      <c r="I103" s="21" t="s">
        <v>473</v>
      </c>
      <c r="J103" s="21" t="s">
        <v>474</v>
      </c>
      <c r="K103" s="21"/>
      <c r="L103" s="21"/>
      <c r="M103" s="21"/>
      <c r="N103" s="21" t="s">
        <v>1646</v>
      </c>
      <c r="O103" s="21"/>
    </row>
    <row r="104" spans="1:15" ht="33" x14ac:dyDescent="0.25">
      <c r="A104" s="21">
        <f t="shared" si="1"/>
        <v>92</v>
      </c>
      <c r="B104" s="21">
        <v>5</v>
      </c>
      <c r="C104" s="21" t="s">
        <v>475</v>
      </c>
      <c r="D104" s="21">
        <v>25207107314</v>
      </c>
      <c r="E104" s="21" t="s">
        <v>476</v>
      </c>
      <c r="F104" s="21" t="s">
        <v>477</v>
      </c>
      <c r="G104" s="21" t="s">
        <v>372</v>
      </c>
      <c r="H104" s="21" t="s">
        <v>311</v>
      </c>
      <c r="I104" s="21" t="s">
        <v>478</v>
      </c>
      <c r="J104" s="21" t="s">
        <v>479</v>
      </c>
      <c r="K104" s="21"/>
      <c r="L104" s="21"/>
      <c r="M104" s="21"/>
      <c r="N104" s="21" t="s">
        <v>1646</v>
      </c>
      <c r="O104" s="21"/>
    </row>
    <row r="105" spans="1:15" ht="33" x14ac:dyDescent="0.25">
      <c r="A105" s="21">
        <f t="shared" si="1"/>
        <v>93</v>
      </c>
      <c r="B105" s="21">
        <v>5</v>
      </c>
      <c r="C105" s="21" t="s">
        <v>480</v>
      </c>
      <c r="D105" s="21">
        <v>25202111583</v>
      </c>
      <c r="E105" s="21" t="s">
        <v>481</v>
      </c>
      <c r="F105" s="21" t="s">
        <v>477</v>
      </c>
      <c r="G105" s="21" t="s">
        <v>431</v>
      </c>
      <c r="H105" s="21" t="s">
        <v>311</v>
      </c>
      <c r="I105" s="21" t="s">
        <v>482</v>
      </c>
      <c r="J105" s="21" t="s">
        <v>483</v>
      </c>
      <c r="K105" s="21"/>
      <c r="L105" s="21"/>
      <c r="M105" s="21"/>
      <c r="N105" s="21" t="s">
        <v>1646</v>
      </c>
      <c r="O105" s="21"/>
    </row>
    <row r="106" spans="1:15" ht="33" x14ac:dyDescent="0.25">
      <c r="A106" s="21">
        <f t="shared" si="1"/>
        <v>94</v>
      </c>
      <c r="B106" s="21">
        <v>6</v>
      </c>
      <c r="C106" s="21" t="s">
        <v>484</v>
      </c>
      <c r="D106" s="21">
        <v>25207100150</v>
      </c>
      <c r="E106" s="21" t="s">
        <v>485</v>
      </c>
      <c r="F106" s="21" t="s">
        <v>486</v>
      </c>
      <c r="G106" s="21" t="s">
        <v>357</v>
      </c>
      <c r="H106" s="21" t="s">
        <v>311</v>
      </c>
      <c r="I106" s="21" t="s">
        <v>487</v>
      </c>
      <c r="J106" s="21" t="s">
        <v>488</v>
      </c>
      <c r="K106" s="21"/>
      <c r="L106" s="21"/>
      <c r="M106" s="21"/>
      <c r="N106" s="21" t="s">
        <v>1646</v>
      </c>
      <c r="O106" s="21"/>
    </row>
    <row r="107" spans="1:15" ht="33" x14ac:dyDescent="0.25">
      <c r="A107" s="21">
        <f t="shared" si="1"/>
        <v>95</v>
      </c>
      <c r="B107" s="21">
        <v>6</v>
      </c>
      <c r="C107" s="21" t="s">
        <v>489</v>
      </c>
      <c r="D107" s="21">
        <v>24207101508</v>
      </c>
      <c r="E107" s="21" t="s">
        <v>490</v>
      </c>
      <c r="F107" s="21" t="s">
        <v>486</v>
      </c>
      <c r="G107" s="21" t="s">
        <v>491</v>
      </c>
      <c r="H107" s="21" t="s">
        <v>311</v>
      </c>
      <c r="I107" s="21" t="s">
        <v>492</v>
      </c>
      <c r="J107" s="21" t="s">
        <v>493</v>
      </c>
      <c r="K107" s="21"/>
      <c r="L107" s="21"/>
      <c r="M107" s="21"/>
      <c r="N107" s="21" t="s">
        <v>1646</v>
      </c>
      <c r="O107" s="21"/>
    </row>
    <row r="108" spans="1:15" ht="33" x14ac:dyDescent="0.25">
      <c r="A108" s="21">
        <f t="shared" si="1"/>
        <v>96</v>
      </c>
      <c r="B108" s="21">
        <v>6</v>
      </c>
      <c r="C108" s="21" t="s">
        <v>494</v>
      </c>
      <c r="D108" s="21">
        <v>25207216693</v>
      </c>
      <c r="E108" s="21" t="s">
        <v>495</v>
      </c>
      <c r="F108" s="21" t="s">
        <v>496</v>
      </c>
      <c r="G108" s="21" t="s">
        <v>346</v>
      </c>
      <c r="H108" s="21" t="s">
        <v>311</v>
      </c>
      <c r="I108" s="21" t="s">
        <v>497</v>
      </c>
      <c r="J108" s="21" t="s">
        <v>498</v>
      </c>
      <c r="K108" s="21"/>
      <c r="L108" s="21"/>
      <c r="M108" s="21"/>
      <c r="N108" s="21" t="s">
        <v>1646</v>
      </c>
      <c r="O108" s="21"/>
    </row>
    <row r="109" spans="1:15" ht="33" x14ac:dyDescent="0.25">
      <c r="A109" s="21">
        <f t="shared" si="1"/>
        <v>97</v>
      </c>
      <c r="B109" s="21">
        <v>6</v>
      </c>
      <c r="C109" s="21" t="s">
        <v>499</v>
      </c>
      <c r="D109" s="21">
        <v>25203111656</v>
      </c>
      <c r="E109" s="21" t="s">
        <v>500</v>
      </c>
      <c r="F109" s="21" t="s">
        <v>496</v>
      </c>
      <c r="G109" s="21" t="s">
        <v>501</v>
      </c>
      <c r="H109" s="21" t="s">
        <v>311</v>
      </c>
      <c r="I109" s="21" t="s">
        <v>502</v>
      </c>
      <c r="J109" s="21" t="s">
        <v>503</v>
      </c>
      <c r="K109" s="21"/>
      <c r="L109" s="21"/>
      <c r="M109" s="21"/>
      <c r="N109" s="21" t="s">
        <v>1646</v>
      </c>
      <c r="O109" s="21"/>
    </row>
    <row r="110" spans="1:15" ht="33" x14ac:dyDescent="0.25">
      <c r="A110" s="21">
        <f t="shared" si="1"/>
        <v>98</v>
      </c>
      <c r="B110" s="21">
        <v>6</v>
      </c>
      <c r="C110" s="21" t="s">
        <v>504</v>
      </c>
      <c r="D110" s="21">
        <v>25207103579</v>
      </c>
      <c r="E110" s="21" t="s">
        <v>505</v>
      </c>
      <c r="F110" s="21" t="s">
        <v>496</v>
      </c>
      <c r="G110" s="21" t="s">
        <v>330</v>
      </c>
      <c r="H110" s="21" t="s">
        <v>311</v>
      </c>
      <c r="I110" s="21" t="s">
        <v>506</v>
      </c>
      <c r="J110" s="21" t="s">
        <v>507</v>
      </c>
      <c r="K110" s="21"/>
      <c r="L110" s="21"/>
      <c r="M110" s="21"/>
      <c r="N110" s="21" t="s">
        <v>1646</v>
      </c>
      <c r="O110" s="21"/>
    </row>
    <row r="111" spans="1:15" ht="33" x14ac:dyDescent="0.25">
      <c r="A111" s="21">
        <f t="shared" si="1"/>
        <v>99</v>
      </c>
      <c r="B111" s="21">
        <v>6</v>
      </c>
      <c r="C111" s="21" t="s">
        <v>508</v>
      </c>
      <c r="D111" s="21">
        <v>25207211690</v>
      </c>
      <c r="E111" s="21" t="s">
        <v>509</v>
      </c>
      <c r="F111" s="21" t="s">
        <v>496</v>
      </c>
      <c r="G111" s="21" t="s">
        <v>362</v>
      </c>
      <c r="H111" s="21" t="s">
        <v>311</v>
      </c>
      <c r="I111" s="21" t="s">
        <v>510</v>
      </c>
      <c r="J111" s="21" t="s">
        <v>511</v>
      </c>
      <c r="K111" s="21"/>
      <c r="L111" s="21"/>
      <c r="M111" s="21"/>
      <c r="N111" s="21" t="s">
        <v>1646</v>
      </c>
      <c r="O111" s="21"/>
    </row>
    <row r="112" spans="1:15" ht="33" x14ac:dyDescent="0.25">
      <c r="A112" s="21">
        <f t="shared" si="1"/>
        <v>100</v>
      </c>
      <c r="B112" s="21">
        <v>6</v>
      </c>
      <c r="C112" s="21" t="s">
        <v>512</v>
      </c>
      <c r="D112" s="21">
        <v>25207107970</v>
      </c>
      <c r="E112" s="21" t="s">
        <v>513</v>
      </c>
      <c r="F112" s="21" t="s">
        <v>106</v>
      </c>
      <c r="G112" s="21" t="s">
        <v>357</v>
      </c>
      <c r="H112" s="21" t="s">
        <v>311</v>
      </c>
      <c r="I112" s="21" t="s">
        <v>514</v>
      </c>
      <c r="J112" s="21" t="s">
        <v>515</v>
      </c>
      <c r="K112" s="21"/>
      <c r="L112" s="21"/>
      <c r="M112" s="21"/>
      <c r="N112" s="21" t="s">
        <v>1646</v>
      </c>
      <c r="O112" s="21"/>
    </row>
    <row r="113" spans="1:15" ht="33" x14ac:dyDescent="0.25">
      <c r="A113" s="21">
        <f t="shared" si="1"/>
        <v>101</v>
      </c>
      <c r="B113" s="21">
        <v>6</v>
      </c>
      <c r="C113" s="21" t="s">
        <v>516</v>
      </c>
      <c r="D113" s="21">
        <v>25207102209</v>
      </c>
      <c r="E113" s="21" t="s">
        <v>517</v>
      </c>
      <c r="F113" s="21" t="s">
        <v>518</v>
      </c>
      <c r="G113" s="21" t="s">
        <v>501</v>
      </c>
      <c r="H113" s="21" t="s">
        <v>311</v>
      </c>
      <c r="I113" s="21" t="s">
        <v>519</v>
      </c>
      <c r="J113" s="21" t="s">
        <v>520</v>
      </c>
      <c r="K113" s="21"/>
      <c r="L113" s="21"/>
      <c r="M113" s="21"/>
      <c r="N113" s="21" t="s">
        <v>1646</v>
      </c>
      <c r="O113" s="21"/>
    </row>
    <row r="114" spans="1:15" ht="33" x14ac:dyDescent="0.25">
      <c r="A114" s="21">
        <f t="shared" si="1"/>
        <v>102</v>
      </c>
      <c r="B114" s="21">
        <v>6</v>
      </c>
      <c r="C114" s="21" t="s">
        <v>521</v>
      </c>
      <c r="D114" s="21">
        <v>25217100219</v>
      </c>
      <c r="E114" s="21" t="s">
        <v>522</v>
      </c>
      <c r="F114" s="21" t="s">
        <v>117</v>
      </c>
      <c r="G114" s="21" t="s">
        <v>316</v>
      </c>
      <c r="H114" s="21" t="s">
        <v>311</v>
      </c>
      <c r="I114" s="21" t="s">
        <v>523</v>
      </c>
      <c r="J114" s="21" t="s">
        <v>524</v>
      </c>
      <c r="K114" s="21"/>
      <c r="L114" s="21"/>
      <c r="M114" s="21"/>
      <c r="N114" s="21" t="s">
        <v>1646</v>
      </c>
      <c r="O114" s="21"/>
    </row>
    <row r="115" spans="1:15" ht="33" x14ac:dyDescent="0.25">
      <c r="A115" s="21">
        <f t="shared" si="1"/>
        <v>103</v>
      </c>
      <c r="B115" s="21">
        <v>6</v>
      </c>
      <c r="C115" s="21" t="s">
        <v>525</v>
      </c>
      <c r="D115" s="21">
        <v>24207102830</v>
      </c>
      <c r="E115" s="21" t="s">
        <v>476</v>
      </c>
      <c r="F115" s="21" t="s">
        <v>122</v>
      </c>
      <c r="G115" s="21" t="s">
        <v>526</v>
      </c>
      <c r="H115" s="21" t="s">
        <v>311</v>
      </c>
      <c r="I115" s="21" t="s">
        <v>527</v>
      </c>
      <c r="J115" s="21" t="s">
        <v>528</v>
      </c>
      <c r="K115" s="21"/>
      <c r="L115" s="21"/>
      <c r="M115" s="21"/>
      <c r="N115" s="21" t="s">
        <v>1646</v>
      </c>
      <c r="O115" s="21"/>
    </row>
    <row r="116" spans="1:15" ht="33" x14ac:dyDescent="0.25">
      <c r="A116" s="21">
        <f t="shared" si="1"/>
        <v>104</v>
      </c>
      <c r="B116" s="21">
        <v>6</v>
      </c>
      <c r="C116" s="21" t="s">
        <v>529</v>
      </c>
      <c r="D116" s="21">
        <v>25207109619</v>
      </c>
      <c r="E116" s="21" t="s">
        <v>530</v>
      </c>
      <c r="F116" s="21" t="s">
        <v>122</v>
      </c>
      <c r="G116" s="21" t="s">
        <v>330</v>
      </c>
      <c r="H116" s="21" t="s">
        <v>311</v>
      </c>
      <c r="I116" s="21" t="s">
        <v>531</v>
      </c>
      <c r="J116" s="21" t="s">
        <v>532</v>
      </c>
      <c r="K116" s="21"/>
      <c r="L116" s="21"/>
      <c r="M116" s="21"/>
      <c r="N116" s="21" t="s">
        <v>1646</v>
      </c>
      <c r="O116" s="21"/>
    </row>
    <row r="117" spans="1:15" ht="33" x14ac:dyDescent="0.25">
      <c r="A117" s="21">
        <f t="shared" si="1"/>
        <v>105</v>
      </c>
      <c r="B117" s="21">
        <v>6</v>
      </c>
      <c r="C117" s="21" t="s">
        <v>533</v>
      </c>
      <c r="D117" s="21">
        <v>25207103805</v>
      </c>
      <c r="E117" s="21" t="s">
        <v>350</v>
      </c>
      <c r="F117" s="21" t="s">
        <v>122</v>
      </c>
      <c r="G117" s="21" t="s">
        <v>362</v>
      </c>
      <c r="H117" s="21" t="s">
        <v>311</v>
      </c>
      <c r="I117" s="21" t="s">
        <v>534</v>
      </c>
      <c r="J117" s="21" t="s">
        <v>535</v>
      </c>
      <c r="K117" s="21"/>
      <c r="L117" s="21"/>
      <c r="M117" s="21"/>
      <c r="N117" s="21" t="s">
        <v>1646</v>
      </c>
      <c r="O117" s="21"/>
    </row>
    <row r="118" spans="1:15" ht="33" x14ac:dyDescent="0.25">
      <c r="A118" s="21">
        <f t="shared" si="1"/>
        <v>106</v>
      </c>
      <c r="B118" s="21">
        <v>6</v>
      </c>
      <c r="C118" s="21" t="s">
        <v>536</v>
      </c>
      <c r="D118" s="21">
        <v>25207208399</v>
      </c>
      <c r="E118" s="21" t="s">
        <v>537</v>
      </c>
      <c r="F118" s="21" t="s">
        <v>538</v>
      </c>
      <c r="G118" s="21" t="s">
        <v>467</v>
      </c>
      <c r="H118" s="21" t="s">
        <v>311</v>
      </c>
      <c r="I118" s="21" t="s">
        <v>539</v>
      </c>
      <c r="J118" s="21" t="s">
        <v>540</v>
      </c>
      <c r="K118" s="21"/>
      <c r="L118" s="21"/>
      <c r="M118" s="21"/>
      <c r="N118" s="21" t="s">
        <v>1646</v>
      </c>
      <c r="O118" s="21"/>
    </row>
    <row r="119" spans="1:15" ht="33" x14ac:dyDescent="0.25">
      <c r="A119" s="21">
        <f t="shared" si="1"/>
        <v>107</v>
      </c>
      <c r="B119" s="21">
        <v>6</v>
      </c>
      <c r="C119" s="21" t="s">
        <v>541</v>
      </c>
      <c r="D119" s="21">
        <v>25207116272</v>
      </c>
      <c r="E119" s="21" t="s">
        <v>542</v>
      </c>
      <c r="F119" s="21" t="s">
        <v>127</v>
      </c>
      <c r="G119" s="21" t="s">
        <v>423</v>
      </c>
      <c r="H119" s="21" t="s">
        <v>311</v>
      </c>
      <c r="I119" s="21" t="s">
        <v>543</v>
      </c>
      <c r="J119" s="21" t="s">
        <v>544</v>
      </c>
      <c r="K119" s="21"/>
      <c r="L119" s="21"/>
      <c r="M119" s="21"/>
      <c r="N119" s="21" t="s">
        <v>1646</v>
      </c>
      <c r="O119" s="21"/>
    </row>
    <row r="120" spans="1:15" ht="33" x14ac:dyDescent="0.25">
      <c r="A120" s="21">
        <f t="shared" si="1"/>
        <v>108</v>
      </c>
      <c r="B120" s="21">
        <v>6</v>
      </c>
      <c r="C120" s="21" t="s">
        <v>545</v>
      </c>
      <c r="D120" s="21">
        <v>25217208557</v>
      </c>
      <c r="E120" s="21" t="s">
        <v>546</v>
      </c>
      <c r="F120" s="21" t="s">
        <v>547</v>
      </c>
      <c r="G120" s="21" t="s">
        <v>372</v>
      </c>
      <c r="H120" s="21" t="s">
        <v>311</v>
      </c>
      <c r="I120" s="21" t="s">
        <v>548</v>
      </c>
      <c r="J120" s="21" t="s">
        <v>549</v>
      </c>
      <c r="K120" s="21"/>
      <c r="L120" s="21"/>
      <c r="M120" s="21"/>
      <c r="N120" s="21" t="s">
        <v>1646</v>
      </c>
      <c r="O120" s="21"/>
    </row>
    <row r="121" spans="1:15" ht="33" x14ac:dyDescent="0.25">
      <c r="A121" s="21">
        <f t="shared" si="1"/>
        <v>109</v>
      </c>
      <c r="B121" s="21">
        <v>6</v>
      </c>
      <c r="C121" s="21" t="s">
        <v>550</v>
      </c>
      <c r="D121" s="21">
        <v>25217109430</v>
      </c>
      <c r="E121" s="21" t="s">
        <v>551</v>
      </c>
      <c r="F121" s="21" t="s">
        <v>552</v>
      </c>
      <c r="G121" s="21" t="s">
        <v>346</v>
      </c>
      <c r="H121" s="21" t="s">
        <v>311</v>
      </c>
      <c r="I121" s="21" t="s">
        <v>553</v>
      </c>
      <c r="J121" s="21" t="s">
        <v>554</v>
      </c>
      <c r="K121" s="21"/>
      <c r="L121" s="21"/>
      <c r="M121" s="21"/>
      <c r="N121" s="21" t="s">
        <v>1646</v>
      </c>
      <c r="O121" s="21"/>
    </row>
    <row r="122" spans="1:15" ht="33" x14ac:dyDescent="0.25">
      <c r="A122" s="21">
        <f t="shared" si="1"/>
        <v>110</v>
      </c>
      <c r="B122" s="21">
        <v>6</v>
      </c>
      <c r="C122" s="21" t="s">
        <v>555</v>
      </c>
      <c r="D122" s="21">
        <v>24217100347</v>
      </c>
      <c r="E122" s="21" t="s">
        <v>556</v>
      </c>
      <c r="F122" s="21" t="s">
        <v>557</v>
      </c>
      <c r="G122" s="21" t="s">
        <v>325</v>
      </c>
      <c r="H122" s="21" t="s">
        <v>311</v>
      </c>
      <c r="I122" s="21" t="s">
        <v>558</v>
      </c>
      <c r="J122" s="21" t="s">
        <v>559</v>
      </c>
      <c r="K122" s="21"/>
      <c r="L122" s="21"/>
      <c r="M122" s="21"/>
      <c r="N122" s="21" t="s">
        <v>1646</v>
      </c>
      <c r="O122" s="21"/>
    </row>
    <row r="123" spans="1:15" ht="33" x14ac:dyDescent="0.25">
      <c r="A123" s="21">
        <f t="shared" si="1"/>
        <v>111</v>
      </c>
      <c r="B123" s="21">
        <v>6</v>
      </c>
      <c r="C123" s="21" t="s">
        <v>560</v>
      </c>
      <c r="D123" s="21">
        <v>25207109151</v>
      </c>
      <c r="E123" s="21" t="s">
        <v>561</v>
      </c>
      <c r="F123" s="21" t="s">
        <v>562</v>
      </c>
      <c r="G123" s="21" t="s">
        <v>362</v>
      </c>
      <c r="H123" s="21" t="s">
        <v>311</v>
      </c>
      <c r="I123" s="21" t="s">
        <v>563</v>
      </c>
      <c r="J123" s="21" t="s">
        <v>564</v>
      </c>
      <c r="K123" s="21"/>
      <c r="L123" s="21"/>
      <c r="M123" s="21"/>
      <c r="N123" s="21" t="s">
        <v>1646</v>
      </c>
      <c r="O123" s="21"/>
    </row>
    <row r="124" spans="1:15" ht="33" x14ac:dyDescent="0.25">
      <c r="A124" s="21">
        <f t="shared" si="1"/>
        <v>112</v>
      </c>
      <c r="B124" s="21">
        <v>6</v>
      </c>
      <c r="C124" s="21" t="s">
        <v>565</v>
      </c>
      <c r="D124" s="21">
        <v>25207205667</v>
      </c>
      <c r="E124" s="21" t="s">
        <v>566</v>
      </c>
      <c r="F124" s="21" t="s">
        <v>562</v>
      </c>
      <c r="G124" s="21" t="s">
        <v>501</v>
      </c>
      <c r="H124" s="21" t="s">
        <v>311</v>
      </c>
      <c r="I124" s="21" t="s">
        <v>567</v>
      </c>
      <c r="J124" s="21" t="s">
        <v>568</v>
      </c>
      <c r="K124" s="21"/>
      <c r="L124" s="21"/>
      <c r="M124" s="21"/>
      <c r="N124" s="21" t="s">
        <v>1646</v>
      </c>
      <c r="O124" s="21"/>
    </row>
    <row r="125" spans="1:15" ht="33" x14ac:dyDescent="0.25">
      <c r="A125" s="21">
        <f t="shared" si="1"/>
        <v>113</v>
      </c>
      <c r="B125" s="21">
        <v>6</v>
      </c>
      <c r="C125" s="21" t="s">
        <v>569</v>
      </c>
      <c r="D125" s="21">
        <v>25207104274</v>
      </c>
      <c r="E125" s="21" t="s">
        <v>570</v>
      </c>
      <c r="F125" s="21" t="s">
        <v>571</v>
      </c>
      <c r="G125" s="21" t="s">
        <v>330</v>
      </c>
      <c r="H125" s="21" t="s">
        <v>311</v>
      </c>
      <c r="I125" s="21" t="s">
        <v>572</v>
      </c>
      <c r="J125" s="21" t="s">
        <v>573</v>
      </c>
      <c r="K125" s="21"/>
      <c r="L125" s="21"/>
      <c r="M125" s="21"/>
      <c r="N125" s="21" t="s">
        <v>1646</v>
      </c>
      <c r="O125" s="21"/>
    </row>
    <row r="126" spans="1:15" ht="33" x14ac:dyDescent="0.25">
      <c r="A126" s="21">
        <f t="shared" si="1"/>
        <v>114</v>
      </c>
      <c r="B126" s="21">
        <v>6</v>
      </c>
      <c r="C126" s="21" t="s">
        <v>574</v>
      </c>
      <c r="D126" s="21">
        <v>25207100936</v>
      </c>
      <c r="E126" s="21" t="s">
        <v>575</v>
      </c>
      <c r="F126" s="21" t="s">
        <v>576</v>
      </c>
      <c r="G126" s="21" t="s">
        <v>423</v>
      </c>
      <c r="H126" s="21" t="s">
        <v>311</v>
      </c>
      <c r="I126" s="21" t="s">
        <v>577</v>
      </c>
      <c r="J126" s="21" t="s">
        <v>578</v>
      </c>
      <c r="K126" s="21"/>
      <c r="L126" s="21"/>
      <c r="M126" s="21"/>
      <c r="N126" s="21" t="s">
        <v>1646</v>
      </c>
      <c r="O126" s="21"/>
    </row>
    <row r="127" spans="1:15" ht="33" x14ac:dyDescent="0.25">
      <c r="A127" s="21">
        <f t="shared" si="1"/>
        <v>115</v>
      </c>
      <c r="B127" s="21">
        <v>6</v>
      </c>
      <c r="C127" s="21" t="s">
        <v>579</v>
      </c>
      <c r="D127" s="21">
        <v>25207115796</v>
      </c>
      <c r="E127" s="21" t="s">
        <v>580</v>
      </c>
      <c r="F127" s="21" t="s">
        <v>32</v>
      </c>
      <c r="G127" s="21" t="s">
        <v>357</v>
      </c>
      <c r="H127" s="21" t="s">
        <v>311</v>
      </c>
      <c r="I127" s="21" t="s">
        <v>581</v>
      </c>
      <c r="J127" s="21" t="s">
        <v>582</v>
      </c>
      <c r="K127" s="21"/>
      <c r="L127" s="21"/>
      <c r="M127" s="21"/>
      <c r="N127" s="21" t="s">
        <v>1646</v>
      </c>
      <c r="O127" s="21"/>
    </row>
    <row r="128" spans="1:15" ht="33" x14ac:dyDescent="0.25">
      <c r="A128" s="21">
        <f t="shared" si="1"/>
        <v>116</v>
      </c>
      <c r="B128" s="21">
        <v>7</v>
      </c>
      <c r="C128" s="21" t="s">
        <v>583</v>
      </c>
      <c r="D128" s="21">
        <v>25207108749</v>
      </c>
      <c r="E128" s="21" t="s">
        <v>55</v>
      </c>
      <c r="F128" s="21" t="s">
        <v>32</v>
      </c>
      <c r="G128" s="21" t="s">
        <v>362</v>
      </c>
      <c r="H128" s="21" t="s">
        <v>311</v>
      </c>
      <c r="I128" s="21" t="s">
        <v>584</v>
      </c>
      <c r="J128" s="21" t="s">
        <v>585</v>
      </c>
      <c r="K128" s="21"/>
      <c r="L128" s="21"/>
      <c r="M128" s="21"/>
      <c r="N128" s="21" t="s">
        <v>1661</v>
      </c>
      <c r="O128" s="21"/>
    </row>
    <row r="129" spans="1:15" ht="33" x14ac:dyDescent="0.25">
      <c r="A129" s="21">
        <f t="shared" si="1"/>
        <v>117</v>
      </c>
      <c r="B129" s="21">
        <v>7</v>
      </c>
      <c r="C129" s="21" t="s">
        <v>586</v>
      </c>
      <c r="D129" s="21">
        <v>25207100420</v>
      </c>
      <c r="E129" s="21" t="s">
        <v>587</v>
      </c>
      <c r="F129" s="21" t="s">
        <v>32</v>
      </c>
      <c r="G129" s="21" t="s">
        <v>362</v>
      </c>
      <c r="H129" s="21" t="s">
        <v>311</v>
      </c>
      <c r="I129" s="21" t="s">
        <v>588</v>
      </c>
      <c r="J129" s="21" t="s">
        <v>589</v>
      </c>
      <c r="K129" s="21"/>
      <c r="L129" s="21"/>
      <c r="M129" s="21"/>
      <c r="N129" s="21" t="s">
        <v>1661</v>
      </c>
      <c r="O129" s="21"/>
    </row>
    <row r="130" spans="1:15" ht="33" x14ac:dyDescent="0.25">
      <c r="A130" s="21">
        <f t="shared" si="1"/>
        <v>118</v>
      </c>
      <c r="B130" s="21">
        <v>7</v>
      </c>
      <c r="C130" s="21" t="s">
        <v>590</v>
      </c>
      <c r="D130" s="21">
        <v>25217108307</v>
      </c>
      <c r="E130" s="21" t="s">
        <v>591</v>
      </c>
      <c r="F130" s="21" t="s">
        <v>592</v>
      </c>
      <c r="G130" s="21" t="s">
        <v>362</v>
      </c>
      <c r="H130" s="21" t="s">
        <v>311</v>
      </c>
      <c r="I130" s="21" t="s">
        <v>593</v>
      </c>
      <c r="J130" s="21" t="s">
        <v>594</v>
      </c>
      <c r="K130" s="21"/>
      <c r="L130" s="21"/>
      <c r="M130" s="21"/>
      <c r="N130" s="21" t="s">
        <v>1661</v>
      </c>
      <c r="O130" s="21"/>
    </row>
    <row r="131" spans="1:15" ht="33" x14ac:dyDescent="0.25">
      <c r="A131" s="21">
        <f t="shared" si="1"/>
        <v>119</v>
      </c>
      <c r="B131" s="21">
        <v>7</v>
      </c>
      <c r="C131" s="21" t="s">
        <v>595</v>
      </c>
      <c r="D131" s="21">
        <v>25207109072</v>
      </c>
      <c r="E131" s="21" t="s">
        <v>596</v>
      </c>
      <c r="F131" s="21" t="s">
        <v>160</v>
      </c>
      <c r="G131" s="21" t="s">
        <v>431</v>
      </c>
      <c r="H131" s="21" t="s">
        <v>311</v>
      </c>
      <c r="I131" s="21" t="s">
        <v>597</v>
      </c>
      <c r="J131" s="21" t="s">
        <v>598</v>
      </c>
      <c r="K131" s="21"/>
      <c r="L131" s="21"/>
      <c r="M131" s="21"/>
      <c r="N131" s="21" t="s">
        <v>1661</v>
      </c>
      <c r="O131" s="21"/>
    </row>
    <row r="132" spans="1:15" ht="33" x14ac:dyDescent="0.25">
      <c r="A132" s="21">
        <f t="shared" si="1"/>
        <v>120</v>
      </c>
      <c r="B132" s="21">
        <v>7</v>
      </c>
      <c r="C132" s="21" t="s">
        <v>599</v>
      </c>
      <c r="D132" s="21">
        <v>25207200011</v>
      </c>
      <c r="E132" s="21" t="s">
        <v>600</v>
      </c>
      <c r="F132" s="21" t="s">
        <v>160</v>
      </c>
      <c r="G132" s="21" t="s">
        <v>501</v>
      </c>
      <c r="H132" s="21" t="s">
        <v>311</v>
      </c>
      <c r="I132" s="21" t="s">
        <v>601</v>
      </c>
      <c r="J132" s="21" t="s">
        <v>602</v>
      </c>
      <c r="K132" s="21"/>
      <c r="L132" s="21"/>
      <c r="M132" s="21"/>
      <c r="N132" s="21" t="s">
        <v>1661</v>
      </c>
      <c r="O132" s="21"/>
    </row>
    <row r="133" spans="1:15" ht="33" x14ac:dyDescent="0.25">
      <c r="A133" s="21">
        <f t="shared" si="1"/>
        <v>121</v>
      </c>
      <c r="B133" s="21">
        <v>7</v>
      </c>
      <c r="C133" s="21" t="s">
        <v>603</v>
      </c>
      <c r="D133" s="21">
        <v>25207212662</v>
      </c>
      <c r="E133" s="21" t="s">
        <v>604</v>
      </c>
      <c r="F133" s="21" t="s">
        <v>160</v>
      </c>
      <c r="G133" s="21" t="s">
        <v>395</v>
      </c>
      <c r="H133" s="21" t="s">
        <v>311</v>
      </c>
      <c r="I133" s="21" t="s">
        <v>605</v>
      </c>
      <c r="J133" s="21" t="s">
        <v>606</v>
      </c>
      <c r="K133" s="21"/>
      <c r="L133" s="21"/>
      <c r="M133" s="21"/>
      <c r="N133" s="21" t="s">
        <v>1661</v>
      </c>
      <c r="O133" s="21"/>
    </row>
    <row r="134" spans="1:15" ht="33" x14ac:dyDescent="0.25">
      <c r="A134" s="21">
        <f t="shared" si="1"/>
        <v>122</v>
      </c>
      <c r="B134" s="21">
        <v>7</v>
      </c>
      <c r="C134" s="21" t="s">
        <v>607</v>
      </c>
      <c r="D134" s="21">
        <v>25207107068</v>
      </c>
      <c r="E134" s="21" t="s">
        <v>608</v>
      </c>
      <c r="F134" s="21" t="s">
        <v>160</v>
      </c>
      <c r="G134" s="21" t="s">
        <v>401</v>
      </c>
      <c r="H134" s="21" t="s">
        <v>311</v>
      </c>
      <c r="I134" s="21" t="s">
        <v>609</v>
      </c>
      <c r="J134" s="21" t="s">
        <v>610</v>
      </c>
      <c r="K134" s="21"/>
      <c r="L134" s="21"/>
      <c r="M134" s="21"/>
      <c r="N134" s="21" t="s">
        <v>1661</v>
      </c>
      <c r="O134" s="21"/>
    </row>
    <row r="135" spans="1:15" ht="33" x14ac:dyDescent="0.25">
      <c r="A135" s="21">
        <f t="shared" si="1"/>
        <v>123</v>
      </c>
      <c r="B135" s="21">
        <v>7</v>
      </c>
      <c r="C135" s="21" t="s">
        <v>611</v>
      </c>
      <c r="D135" s="21">
        <v>24207202228</v>
      </c>
      <c r="E135" s="21" t="s">
        <v>142</v>
      </c>
      <c r="F135" s="21" t="s">
        <v>160</v>
      </c>
      <c r="G135" s="21" t="s">
        <v>526</v>
      </c>
      <c r="H135" s="21" t="s">
        <v>311</v>
      </c>
      <c r="I135" s="21" t="s">
        <v>612</v>
      </c>
      <c r="J135" s="21" t="s">
        <v>613</v>
      </c>
      <c r="K135" s="21"/>
      <c r="L135" s="21"/>
      <c r="M135" s="21"/>
      <c r="N135" s="21" t="s">
        <v>1661</v>
      </c>
      <c r="O135" s="21"/>
    </row>
    <row r="136" spans="1:15" ht="33" x14ac:dyDescent="0.25">
      <c r="A136" s="21">
        <f t="shared" si="1"/>
        <v>124</v>
      </c>
      <c r="B136" s="21">
        <v>7</v>
      </c>
      <c r="C136" s="21" t="s">
        <v>614</v>
      </c>
      <c r="D136" s="21">
        <v>24207102116</v>
      </c>
      <c r="E136" s="21" t="s">
        <v>615</v>
      </c>
      <c r="F136" s="21" t="s">
        <v>160</v>
      </c>
      <c r="G136" s="21" t="s">
        <v>616</v>
      </c>
      <c r="H136" s="21" t="s">
        <v>311</v>
      </c>
      <c r="I136" s="21" t="s">
        <v>617</v>
      </c>
      <c r="J136" s="21" t="s">
        <v>618</v>
      </c>
      <c r="K136" s="21"/>
      <c r="L136" s="21"/>
      <c r="M136" s="21"/>
      <c r="N136" s="21" t="s">
        <v>1661</v>
      </c>
      <c r="O136" s="21"/>
    </row>
    <row r="137" spans="1:15" ht="33" x14ac:dyDescent="0.25">
      <c r="A137" s="21">
        <f t="shared" si="1"/>
        <v>125</v>
      </c>
      <c r="B137" s="21">
        <v>7</v>
      </c>
      <c r="C137" s="21" t="s">
        <v>619</v>
      </c>
      <c r="D137" s="21">
        <v>25202202976</v>
      </c>
      <c r="E137" s="21" t="s">
        <v>620</v>
      </c>
      <c r="F137" s="21" t="s">
        <v>621</v>
      </c>
      <c r="G137" s="21" t="s">
        <v>362</v>
      </c>
      <c r="H137" s="21" t="s">
        <v>311</v>
      </c>
      <c r="I137" s="21" t="s">
        <v>622</v>
      </c>
      <c r="J137" s="21" t="s">
        <v>623</v>
      </c>
      <c r="K137" s="21"/>
      <c r="L137" s="21"/>
      <c r="M137" s="21"/>
      <c r="N137" s="21" t="s">
        <v>1661</v>
      </c>
      <c r="O137" s="21"/>
    </row>
    <row r="138" spans="1:15" ht="33" x14ac:dyDescent="0.25">
      <c r="A138" s="21">
        <f t="shared" si="1"/>
        <v>126</v>
      </c>
      <c r="B138" s="21">
        <v>7</v>
      </c>
      <c r="C138" s="21" t="s">
        <v>624</v>
      </c>
      <c r="D138" s="21">
        <v>25207107080</v>
      </c>
      <c r="E138" s="21" t="s">
        <v>625</v>
      </c>
      <c r="F138" s="21" t="s">
        <v>626</v>
      </c>
      <c r="G138" s="21" t="s">
        <v>456</v>
      </c>
      <c r="H138" s="21" t="s">
        <v>311</v>
      </c>
      <c r="I138" s="21" t="s">
        <v>627</v>
      </c>
      <c r="J138" s="21" t="s">
        <v>628</v>
      </c>
      <c r="K138" s="21"/>
      <c r="L138" s="21"/>
      <c r="M138" s="21"/>
      <c r="N138" s="21" t="s">
        <v>1661</v>
      </c>
      <c r="O138" s="21"/>
    </row>
    <row r="139" spans="1:15" ht="33" x14ac:dyDescent="0.25">
      <c r="A139" s="21">
        <f t="shared" si="1"/>
        <v>127</v>
      </c>
      <c r="B139" s="21">
        <v>7</v>
      </c>
      <c r="C139" s="21" t="s">
        <v>629</v>
      </c>
      <c r="D139" s="21">
        <v>25217116582</v>
      </c>
      <c r="E139" s="21" t="s">
        <v>630</v>
      </c>
      <c r="F139" s="21" t="s">
        <v>631</v>
      </c>
      <c r="G139" s="21" t="s">
        <v>316</v>
      </c>
      <c r="H139" s="21" t="s">
        <v>311</v>
      </c>
      <c r="I139" s="21" t="s">
        <v>632</v>
      </c>
      <c r="J139" s="21" t="s">
        <v>633</v>
      </c>
      <c r="K139" s="21"/>
      <c r="L139" s="21"/>
      <c r="M139" s="21"/>
      <c r="N139" s="21" t="s">
        <v>1661</v>
      </c>
      <c r="O139" s="21"/>
    </row>
    <row r="140" spans="1:15" ht="33" x14ac:dyDescent="0.25">
      <c r="A140" s="21">
        <f t="shared" si="1"/>
        <v>128</v>
      </c>
      <c r="B140" s="21">
        <v>7</v>
      </c>
      <c r="C140" s="21" t="s">
        <v>634</v>
      </c>
      <c r="D140" s="21">
        <v>25217212794</v>
      </c>
      <c r="E140" s="21" t="s">
        <v>635</v>
      </c>
      <c r="F140" s="21" t="s">
        <v>631</v>
      </c>
      <c r="G140" s="21" t="s">
        <v>340</v>
      </c>
      <c r="H140" s="21" t="s">
        <v>311</v>
      </c>
      <c r="I140" s="21" t="s">
        <v>636</v>
      </c>
      <c r="J140" s="21" t="s">
        <v>637</v>
      </c>
      <c r="K140" s="21"/>
      <c r="L140" s="21"/>
      <c r="M140" s="21"/>
      <c r="N140" s="21" t="s">
        <v>1661</v>
      </c>
      <c r="O140" s="21"/>
    </row>
    <row r="141" spans="1:15" ht="33" x14ac:dyDescent="0.25">
      <c r="A141" s="21">
        <f t="shared" si="1"/>
        <v>129</v>
      </c>
      <c r="B141" s="21">
        <v>7</v>
      </c>
      <c r="C141" s="21" t="s">
        <v>638</v>
      </c>
      <c r="D141" s="21">
        <v>25207116210</v>
      </c>
      <c r="E141" s="21" t="s">
        <v>639</v>
      </c>
      <c r="F141" s="21" t="s">
        <v>165</v>
      </c>
      <c r="G141" s="21" t="s">
        <v>423</v>
      </c>
      <c r="H141" s="21" t="s">
        <v>311</v>
      </c>
      <c r="I141" s="21" t="s">
        <v>640</v>
      </c>
      <c r="J141" s="21" t="s">
        <v>641</v>
      </c>
      <c r="K141" s="21"/>
      <c r="L141" s="21"/>
      <c r="M141" s="21"/>
      <c r="N141" s="21" t="s">
        <v>1661</v>
      </c>
      <c r="O141" s="21"/>
    </row>
    <row r="142" spans="1:15" ht="33" x14ac:dyDescent="0.25">
      <c r="A142" s="21">
        <f t="shared" si="1"/>
        <v>130</v>
      </c>
      <c r="B142" s="21">
        <v>7</v>
      </c>
      <c r="C142" s="21" t="s">
        <v>642</v>
      </c>
      <c r="D142" s="21">
        <v>25207100785</v>
      </c>
      <c r="E142" s="21" t="s">
        <v>643</v>
      </c>
      <c r="F142" s="21" t="s">
        <v>165</v>
      </c>
      <c r="G142" s="21" t="s">
        <v>644</v>
      </c>
      <c r="H142" s="21" t="s">
        <v>311</v>
      </c>
      <c r="I142" s="21" t="s">
        <v>645</v>
      </c>
      <c r="J142" s="21" t="s">
        <v>646</v>
      </c>
      <c r="K142" s="21"/>
      <c r="L142" s="21"/>
      <c r="M142" s="21"/>
      <c r="N142" s="21" t="s">
        <v>1661</v>
      </c>
      <c r="O142" s="21"/>
    </row>
    <row r="143" spans="1:15" ht="33" x14ac:dyDescent="0.25">
      <c r="A143" s="21">
        <f t="shared" ref="A143:A206" si="2">A142+1</f>
        <v>131</v>
      </c>
      <c r="B143" s="21">
        <v>7</v>
      </c>
      <c r="C143" s="21" t="s">
        <v>647</v>
      </c>
      <c r="D143" s="21">
        <v>25207104254</v>
      </c>
      <c r="E143" s="21" t="s">
        <v>648</v>
      </c>
      <c r="F143" s="21" t="s">
        <v>165</v>
      </c>
      <c r="G143" s="21" t="s">
        <v>423</v>
      </c>
      <c r="H143" s="21" t="s">
        <v>311</v>
      </c>
      <c r="I143" s="21" t="s">
        <v>649</v>
      </c>
      <c r="J143" s="21" t="s">
        <v>650</v>
      </c>
      <c r="K143" s="21"/>
      <c r="L143" s="21"/>
      <c r="M143" s="21"/>
      <c r="N143" s="21" t="s">
        <v>1661</v>
      </c>
      <c r="O143" s="21"/>
    </row>
    <row r="144" spans="1:15" ht="33" x14ac:dyDescent="0.25">
      <c r="A144" s="21">
        <f t="shared" si="2"/>
        <v>132</v>
      </c>
      <c r="B144" s="21">
        <v>7</v>
      </c>
      <c r="C144" s="21" t="s">
        <v>651</v>
      </c>
      <c r="D144" s="21">
        <v>25207100764</v>
      </c>
      <c r="E144" s="21" t="s">
        <v>652</v>
      </c>
      <c r="F144" s="21" t="s">
        <v>165</v>
      </c>
      <c r="G144" s="21" t="s">
        <v>423</v>
      </c>
      <c r="H144" s="21" t="s">
        <v>311</v>
      </c>
      <c r="I144" s="21" t="s">
        <v>653</v>
      </c>
      <c r="J144" s="21" t="s">
        <v>654</v>
      </c>
      <c r="K144" s="21"/>
      <c r="L144" s="21"/>
      <c r="M144" s="21"/>
      <c r="N144" s="21" t="s">
        <v>1661</v>
      </c>
      <c r="O144" s="21"/>
    </row>
    <row r="145" spans="1:15" ht="33" x14ac:dyDescent="0.25">
      <c r="A145" s="21">
        <f t="shared" si="2"/>
        <v>133</v>
      </c>
      <c r="B145" s="21">
        <v>7</v>
      </c>
      <c r="C145" s="21" t="s">
        <v>655</v>
      </c>
      <c r="D145" s="21">
        <v>25203408947</v>
      </c>
      <c r="E145" s="21" t="s">
        <v>656</v>
      </c>
      <c r="F145" s="21" t="s">
        <v>657</v>
      </c>
      <c r="G145" s="21" t="s">
        <v>467</v>
      </c>
      <c r="H145" s="21" t="s">
        <v>311</v>
      </c>
      <c r="I145" s="21" t="s">
        <v>658</v>
      </c>
      <c r="J145" s="21" t="s">
        <v>659</v>
      </c>
      <c r="K145" s="21"/>
      <c r="L145" s="21"/>
      <c r="M145" s="21"/>
      <c r="N145" s="21" t="s">
        <v>1661</v>
      </c>
      <c r="O145" s="21"/>
    </row>
    <row r="146" spans="1:15" ht="33" x14ac:dyDescent="0.25">
      <c r="A146" s="21">
        <f t="shared" si="2"/>
        <v>134</v>
      </c>
      <c r="B146" s="21">
        <v>7</v>
      </c>
      <c r="C146" s="21" t="s">
        <v>660</v>
      </c>
      <c r="D146" s="21">
        <v>25207204499</v>
      </c>
      <c r="E146" s="21" t="s">
        <v>661</v>
      </c>
      <c r="F146" s="21" t="s">
        <v>170</v>
      </c>
      <c r="G146" s="21" t="s">
        <v>330</v>
      </c>
      <c r="H146" s="21" t="s">
        <v>311</v>
      </c>
      <c r="I146" s="21" t="s">
        <v>662</v>
      </c>
      <c r="J146" s="21" t="s">
        <v>663</v>
      </c>
      <c r="K146" s="21"/>
      <c r="L146" s="21"/>
      <c r="M146" s="21"/>
      <c r="N146" s="21" t="s">
        <v>1661</v>
      </c>
      <c r="O146" s="21"/>
    </row>
    <row r="147" spans="1:15" ht="33" x14ac:dyDescent="0.25">
      <c r="A147" s="21">
        <f t="shared" si="2"/>
        <v>135</v>
      </c>
      <c r="B147" s="21">
        <v>7</v>
      </c>
      <c r="C147" s="21" t="s">
        <v>664</v>
      </c>
      <c r="D147" s="21">
        <v>25207103966</v>
      </c>
      <c r="E147" s="21" t="s">
        <v>460</v>
      </c>
      <c r="F147" s="21" t="s">
        <v>665</v>
      </c>
      <c r="G147" s="21" t="s">
        <v>362</v>
      </c>
      <c r="H147" s="21" t="s">
        <v>311</v>
      </c>
      <c r="I147" s="21" t="s">
        <v>666</v>
      </c>
      <c r="J147" s="21" t="s">
        <v>667</v>
      </c>
      <c r="K147" s="21"/>
      <c r="L147" s="21"/>
      <c r="M147" s="21"/>
      <c r="N147" s="21" t="s">
        <v>1661</v>
      </c>
      <c r="O147" s="21"/>
    </row>
    <row r="148" spans="1:15" ht="33" x14ac:dyDescent="0.25">
      <c r="A148" s="21">
        <f t="shared" si="2"/>
        <v>136</v>
      </c>
      <c r="B148" s="21">
        <v>7</v>
      </c>
      <c r="C148" s="21" t="s">
        <v>668</v>
      </c>
      <c r="D148" s="21">
        <v>24207104994</v>
      </c>
      <c r="E148" s="21" t="s">
        <v>669</v>
      </c>
      <c r="F148" s="21" t="s">
        <v>670</v>
      </c>
      <c r="G148" s="21" t="s">
        <v>325</v>
      </c>
      <c r="H148" s="21" t="s">
        <v>311</v>
      </c>
      <c r="I148" s="21" t="s">
        <v>671</v>
      </c>
      <c r="J148" s="21" t="s">
        <v>672</v>
      </c>
      <c r="K148" s="21"/>
      <c r="L148" s="21"/>
      <c r="M148" s="21"/>
      <c r="N148" s="21" t="s">
        <v>1661</v>
      </c>
      <c r="O148" s="21"/>
    </row>
    <row r="149" spans="1:15" ht="33" x14ac:dyDescent="0.25">
      <c r="A149" s="21">
        <f t="shared" si="2"/>
        <v>137</v>
      </c>
      <c r="B149" s="21">
        <v>7</v>
      </c>
      <c r="C149" s="21" t="s">
        <v>673</v>
      </c>
      <c r="D149" s="21">
        <v>25207207131</v>
      </c>
      <c r="E149" s="21" t="s">
        <v>674</v>
      </c>
      <c r="F149" s="21" t="s">
        <v>175</v>
      </c>
      <c r="G149" s="21" t="s">
        <v>362</v>
      </c>
      <c r="H149" s="21" t="s">
        <v>311</v>
      </c>
      <c r="I149" s="21" t="s">
        <v>675</v>
      </c>
      <c r="J149" s="21" t="s">
        <v>676</v>
      </c>
      <c r="K149" s="21"/>
      <c r="L149" s="21"/>
      <c r="M149" s="21"/>
      <c r="N149" s="21" t="s">
        <v>1661</v>
      </c>
      <c r="O149" s="21"/>
    </row>
    <row r="150" spans="1:15" ht="33" x14ac:dyDescent="0.25">
      <c r="A150" s="21">
        <f t="shared" si="2"/>
        <v>138</v>
      </c>
      <c r="B150" s="21">
        <v>8</v>
      </c>
      <c r="C150" s="21" t="s">
        <v>677</v>
      </c>
      <c r="D150" s="21">
        <v>25207213000</v>
      </c>
      <c r="E150" s="21" t="s">
        <v>678</v>
      </c>
      <c r="F150" s="21" t="s">
        <v>679</v>
      </c>
      <c r="G150" s="21" t="s">
        <v>423</v>
      </c>
      <c r="H150" s="21" t="s">
        <v>311</v>
      </c>
      <c r="I150" s="21" t="s">
        <v>680</v>
      </c>
      <c r="J150" s="21" t="s">
        <v>681</v>
      </c>
      <c r="K150" s="21"/>
      <c r="L150" s="21"/>
      <c r="M150" s="21"/>
      <c r="N150" s="21" t="s">
        <v>1661</v>
      </c>
      <c r="O150" s="21"/>
    </row>
    <row r="151" spans="1:15" ht="33" x14ac:dyDescent="0.25">
      <c r="A151" s="21">
        <f t="shared" si="2"/>
        <v>139</v>
      </c>
      <c r="B151" s="21">
        <v>8</v>
      </c>
      <c r="C151" s="21" t="s">
        <v>682</v>
      </c>
      <c r="D151" s="21">
        <v>25207100337</v>
      </c>
      <c r="E151" s="21" t="s">
        <v>683</v>
      </c>
      <c r="F151" s="21" t="s">
        <v>679</v>
      </c>
      <c r="G151" s="21" t="s">
        <v>330</v>
      </c>
      <c r="H151" s="21" t="s">
        <v>311</v>
      </c>
      <c r="I151" s="21" t="s">
        <v>684</v>
      </c>
      <c r="J151" s="21" t="s">
        <v>685</v>
      </c>
      <c r="K151" s="21"/>
      <c r="L151" s="21"/>
      <c r="M151" s="21"/>
      <c r="N151" s="21" t="s">
        <v>1661</v>
      </c>
      <c r="O151" s="21"/>
    </row>
    <row r="152" spans="1:15" ht="33" x14ac:dyDescent="0.25">
      <c r="A152" s="21">
        <f t="shared" si="2"/>
        <v>140</v>
      </c>
      <c r="B152" s="21">
        <v>8</v>
      </c>
      <c r="C152" s="21" t="s">
        <v>686</v>
      </c>
      <c r="D152" s="21">
        <v>25207108016</v>
      </c>
      <c r="E152" s="21" t="s">
        <v>687</v>
      </c>
      <c r="F152" s="21" t="s">
        <v>679</v>
      </c>
      <c r="G152" s="21" t="s">
        <v>501</v>
      </c>
      <c r="H152" s="21" t="s">
        <v>311</v>
      </c>
      <c r="I152" s="21" t="s">
        <v>688</v>
      </c>
      <c r="J152" s="21" t="s">
        <v>689</v>
      </c>
      <c r="K152" s="21"/>
      <c r="L152" s="21"/>
      <c r="M152" s="21"/>
      <c r="N152" s="21" t="s">
        <v>1661</v>
      </c>
      <c r="O152" s="21"/>
    </row>
    <row r="153" spans="1:15" ht="33" x14ac:dyDescent="0.25">
      <c r="A153" s="21">
        <f t="shared" si="2"/>
        <v>141</v>
      </c>
      <c r="B153" s="21">
        <v>8</v>
      </c>
      <c r="C153" s="21" t="s">
        <v>690</v>
      </c>
      <c r="D153" s="21">
        <v>25207213043</v>
      </c>
      <c r="E153" s="21" t="s">
        <v>691</v>
      </c>
      <c r="F153" s="21" t="s">
        <v>679</v>
      </c>
      <c r="G153" s="21" t="s">
        <v>423</v>
      </c>
      <c r="H153" s="21" t="s">
        <v>311</v>
      </c>
      <c r="I153" s="21" t="s">
        <v>692</v>
      </c>
      <c r="J153" s="21" t="s">
        <v>693</v>
      </c>
      <c r="K153" s="21"/>
      <c r="L153" s="21"/>
      <c r="M153" s="21"/>
      <c r="N153" s="21" t="s">
        <v>1661</v>
      </c>
      <c r="O153" s="21"/>
    </row>
    <row r="154" spans="1:15" ht="33" x14ac:dyDescent="0.25">
      <c r="A154" s="21">
        <f t="shared" si="2"/>
        <v>142</v>
      </c>
      <c r="B154" s="21">
        <v>8</v>
      </c>
      <c r="C154" s="21" t="s">
        <v>694</v>
      </c>
      <c r="D154" s="21">
        <v>25207108425</v>
      </c>
      <c r="E154" s="21" t="s">
        <v>695</v>
      </c>
      <c r="F154" s="21" t="s">
        <v>679</v>
      </c>
      <c r="G154" s="21" t="s">
        <v>380</v>
      </c>
      <c r="H154" s="21" t="s">
        <v>311</v>
      </c>
      <c r="I154" s="21" t="s">
        <v>696</v>
      </c>
      <c r="J154" s="21" t="s">
        <v>697</v>
      </c>
      <c r="K154" s="21"/>
      <c r="L154" s="21"/>
      <c r="M154" s="21"/>
      <c r="N154" s="21" t="s">
        <v>1661</v>
      </c>
      <c r="O154" s="21"/>
    </row>
    <row r="155" spans="1:15" ht="33" x14ac:dyDescent="0.25">
      <c r="A155" s="21">
        <f t="shared" si="2"/>
        <v>143</v>
      </c>
      <c r="B155" s="21">
        <v>8</v>
      </c>
      <c r="C155" s="21" t="s">
        <v>698</v>
      </c>
      <c r="D155" s="21">
        <v>25207101945</v>
      </c>
      <c r="E155" s="21" t="s">
        <v>699</v>
      </c>
      <c r="F155" s="21" t="s">
        <v>180</v>
      </c>
      <c r="G155" s="21" t="s">
        <v>316</v>
      </c>
      <c r="H155" s="21" t="s">
        <v>311</v>
      </c>
      <c r="I155" s="21" t="s">
        <v>700</v>
      </c>
      <c r="J155" s="21" t="s">
        <v>701</v>
      </c>
      <c r="K155" s="21"/>
      <c r="L155" s="21"/>
      <c r="M155" s="21"/>
      <c r="N155" s="21" t="s">
        <v>1661</v>
      </c>
      <c r="O155" s="21"/>
    </row>
    <row r="156" spans="1:15" ht="33" x14ac:dyDescent="0.25">
      <c r="A156" s="21">
        <f t="shared" si="2"/>
        <v>144</v>
      </c>
      <c r="B156" s="21">
        <v>8</v>
      </c>
      <c r="C156" s="21" t="s">
        <v>702</v>
      </c>
      <c r="D156" s="21">
        <v>25217100093</v>
      </c>
      <c r="E156" s="21" t="s">
        <v>703</v>
      </c>
      <c r="F156" s="21" t="s">
        <v>180</v>
      </c>
      <c r="G156" s="21" t="s">
        <v>362</v>
      </c>
      <c r="H156" s="21" t="s">
        <v>311</v>
      </c>
      <c r="I156" s="21" t="s">
        <v>704</v>
      </c>
      <c r="J156" s="21" t="s">
        <v>705</v>
      </c>
      <c r="K156" s="21"/>
      <c r="L156" s="21"/>
      <c r="M156" s="21"/>
      <c r="N156" s="21" t="s">
        <v>1661</v>
      </c>
      <c r="O156" s="21"/>
    </row>
    <row r="157" spans="1:15" ht="33" x14ac:dyDescent="0.25">
      <c r="A157" s="21">
        <f t="shared" si="2"/>
        <v>145</v>
      </c>
      <c r="B157" s="21">
        <v>8</v>
      </c>
      <c r="C157" s="21" t="s">
        <v>706</v>
      </c>
      <c r="D157" s="21">
        <v>25202113131</v>
      </c>
      <c r="E157" s="21" t="s">
        <v>707</v>
      </c>
      <c r="F157" s="21" t="s">
        <v>180</v>
      </c>
      <c r="G157" s="21" t="s">
        <v>346</v>
      </c>
      <c r="H157" s="21" t="s">
        <v>311</v>
      </c>
      <c r="I157" s="21" t="s">
        <v>708</v>
      </c>
      <c r="J157" s="21" t="s">
        <v>709</v>
      </c>
      <c r="K157" s="21"/>
      <c r="L157" s="21"/>
      <c r="M157" s="21"/>
      <c r="N157" s="21" t="s">
        <v>1661</v>
      </c>
      <c r="O157" s="21"/>
    </row>
    <row r="158" spans="1:15" ht="33" x14ac:dyDescent="0.25">
      <c r="A158" s="21">
        <f t="shared" si="2"/>
        <v>146</v>
      </c>
      <c r="B158" s="21">
        <v>8</v>
      </c>
      <c r="C158" s="21" t="s">
        <v>710</v>
      </c>
      <c r="D158" s="21">
        <v>25217109940</v>
      </c>
      <c r="E158" s="21" t="s">
        <v>711</v>
      </c>
      <c r="F158" s="21" t="s">
        <v>712</v>
      </c>
      <c r="G158" s="21" t="s">
        <v>357</v>
      </c>
      <c r="H158" s="21" t="s">
        <v>311</v>
      </c>
      <c r="I158" s="21" t="s">
        <v>713</v>
      </c>
      <c r="J158" s="21" t="s">
        <v>714</v>
      </c>
      <c r="K158" s="21"/>
      <c r="L158" s="21"/>
      <c r="M158" s="21"/>
      <c r="N158" s="21" t="s">
        <v>1661</v>
      </c>
      <c r="O158" s="21"/>
    </row>
    <row r="159" spans="1:15" ht="33" x14ac:dyDescent="0.25">
      <c r="A159" s="21">
        <f t="shared" si="2"/>
        <v>147</v>
      </c>
      <c r="B159" s="21">
        <v>8</v>
      </c>
      <c r="C159" s="21" t="s">
        <v>715</v>
      </c>
      <c r="D159" s="21">
        <v>25207104001</v>
      </c>
      <c r="E159" s="21" t="s">
        <v>716</v>
      </c>
      <c r="F159" s="21" t="s">
        <v>717</v>
      </c>
      <c r="G159" s="21" t="s">
        <v>644</v>
      </c>
      <c r="H159" s="21" t="s">
        <v>311</v>
      </c>
      <c r="I159" s="21" t="s">
        <v>718</v>
      </c>
      <c r="J159" s="21" t="s">
        <v>719</v>
      </c>
      <c r="K159" s="21"/>
      <c r="L159" s="21"/>
      <c r="M159" s="21"/>
      <c r="N159" s="21" t="s">
        <v>1661</v>
      </c>
      <c r="O159" s="21"/>
    </row>
    <row r="160" spans="1:15" ht="33" x14ac:dyDescent="0.25">
      <c r="A160" s="21">
        <f t="shared" si="2"/>
        <v>148</v>
      </c>
      <c r="B160" s="21">
        <v>8</v>
      </c>
      <c r="C160" s="21" t="s">
        <v>720</v>
      </c>
      <c r="D160" s="21">
        <v>24207107606</v>
      </c>
      <c r="E160" s="21" t="s">
        <v>721</v>
      </c>
      <c r="F160" s="21" t="s">
        <v>717</v>
      </c>
      <c r="G160" s="21" t="s">
        <v>722</v>
      </c>
      <c r="H160" s="21" t="s">
        <v>311</v>
      </c>
      <c r="I160" s="21" t="s">
        <v>723</v>
      </c>
      <c r="J160" s="21" t="s">
        <v>724</v>
      </c>
      <c r="K160" s="21"/>
      <c r="L160" s="21"/>
      <c r="M160" s="21"/>
      <c r="N160" s="21" t="s">
        <v>1661</v>
      </c>
      <c r="O160" s="21"/>
    </row>
    <row r="161" spans="1:15" ht="33" x14ac:dyDescent="0.25">
      <c r="A161" s="21">
        <f t="shared" si="2"/>
        <v>149</v>
      </c>
      <c r="B161" s="21">
        <v>8</v>
      </c>
      <c r="C161" s="21" t="s">
        <v>725</v>
      </c>
      <c r="D161" s="21">
        <v>25207100021</v>
      </c>
      <c r="E161" s="21" t="s">
        <v>435</v>
      </c>
      <c r="F161" s="21" t="s">
        <v>726</v>
      </c>
      <c r="G161" s="21" t="s">
        <v>423</v>
      </c>
      <c r="H161" s="21" t="s">
        <v>311</v>
      </c>
      <c r="I161" s="21" t="s">
        <v>727</v>
      </c>
      <c r="J161" s="21" t="s">
        <v>728</v>
      </c>
      <c r="K161" s="21"/>
      <c r="L161" s="21"/>
      <c r="M161" s="21"/>
      <c r="N161" s="21" t="s">
        <v>1661</v>
      </c>
      <c r="O161" s="21"/>
    </row>
    <row r="162" spans="1:15" ht="33" x14ac:dyDescent="0.25">
      <c r="A162" s="21">
        <f t="shared" si="2"/>
        <v>150</v>
      </c>
      <c r="B162" s="21">
        <v>8</v>
      </c>
      <c r="C162" s="21" t="s">
        <v>729</v>
      </c>
      <c r="D162" s="21">
        <v>25207115889</v>
      </c>
      <c r="E162" s="21" t="s">
        <v>730</v>
      </c>
      <c r="F162" s="21" t="s">
        <v>731</v>
      </c>
      <c r="G162" s="21" t="s">
        <v>431</v>
      </c>
      <c r="H162" s="21" t="s">
        <v>311</v>
      </c>
      <c r="I162" s="21" t="s">
        <v>732</v>
      </c>
      <c r="J162" s="21" t="s">
        <v>733</v>
      </c>
      <c r="K162" s="21"/>
      <c r="L162" s="21"/>
      <c r="M162" s="21"/>
      <c r="N162" s="21" t="s">
        <v>1661</v>
      </c>
      <c r="O162" s="21"/>
    </row>
    <row r="163" spans="1:15" ht="33" x14ac:dyDescent="0.25">
      <c r="A163" s="21">
        <f t="shared" si="2"/>
        <v>151</v>
      </c>
      <c r="B163" s="21">
        <v>8</v>
      </c>
      <c r="C163" s="21" t="s">
        <v>734</v>
      </c>
      <c r="D163" s="21">
        <v>25207101506</v>
      </c>
      <c r="E163" s="21" t="s">
        <v>735</v>
      </c>
      <c r="F163" s="21" t="s">
        <v>190</v>
      </c>
      <c r="G163" s="21" t="s">
        <v>316</v>
      </c>
      <c r="H163" s="21" t="s">
        <v>311</v>
      </c>
      <c r="I163" s="21" t="s">
        <v>736</v>
      </c>
      <c r="J163" s="21" t="s">
        <v>737</v>
      </c>
      <c r="K163" s="21"/>
      <c r="L163" s="21"/>
      <c r="M163" s="21"/>
      <c r="N163" s="21" t="s">
        <v>1661</v>
      </c>
      <c r="O163" s="21"/>
    </row>
    <row r="164" spans="1:15" ht="33" x14ac:dyDescent="0.25">
      <c r="A164" s="21">
        <f t="shared" si="2"/>
        <v>152</v>
      </c>
      <c r="B164" s="21">
        <v>8</v>
      </c>
      <c r="C164" s="21" t="s">
        <v>738</v>
      </c>
      <c r="D164" s="21">
        <v>25207102208</v>
      </c>
      <c r="E164" s="21" t="s">
        <v>739</v>
      </c>
      <c r="F164" s="21" t="s">
        <v>190</v>
      </c>
      <c r="G164" s="21" t="s">
        <v>340</v>
      </c>
      <c r="H164" s="21" t="s">
        <v>311</v>
      </c>
      <c r="I164" s="21" t="s">
        <v>740</v>
      </c>
      <c r="J164" s="21" t="s">
        <v>741</v>
      </c>
      <c r="K164" s="21"/>
      <c r="L164" s="21"/>
      <c r="M164" s="21"/>
      <c r="N164" s="21" t="s">
        <v>1661</v>
      </c>
      <c r="O164" s="21"/>
    </row>
    <row r="165" spans="1:15" ht="33" x14ac:dyDescent="0.25">
      <c r="A165" s="21">
        <f t="shared" si="2"/>
        <v>153</v>
      </c>
      <c r="B165" s="21">
        <v>8</v>
      </c>
      <c r="C165" s="21" t="s">
        <v>742</v>
      </c>
      <c r="D165" s="21">
        <v>25207207411</v>
      </c>
      <c r="E165" s="21" t="s">
        <v>743</v>
      </c>
      <c r="F165" s="21" t="s">
        <v>190</v>
      </c>
      <c r="G165" s="21" t="s">
        <v>362</v>
      </c>
      <c r="H165" s="21" t="s">
        <v>311</v>
      </c>
      <c r="I165" s="21" t="s">
        <v>744</v>
      </c>
      <c r="J165" s="21" t="s">
        <v>745</v>
      </c>
      <c r="K165" s="21"/>
      <c r="L165" s="21"/>
      <c r="M165" s="21"/>
      <c r="N165" s="21" t="s">
        <v>1661</v>
      </c>
      <c r="O165" s="21"/>
    </row>
    <row r="166" spans="1:15" ht="33" x14ac:dyDescent="0.25">
      <c r="A166" s="21">
        <f t="shared" si="2"/>
        <v>154</v>
      </c>
      <c r="B166" s="21">
        <v>8</v>
      </c>
      <c r="C166" s="21" t="s">
        <v>746</v>
      </c>
      <c r="D166" s="21">
        <v>25207107250</v>
      </c>
      <c r="E166" s="21" t="s">
        <v>747</v>
      </c>
      <c r="F166" s="21" t="s">
        <v>190</v>
      </c>
      <c r="G166" s="21" t="s">
        <v>330</v>
      </c>
      <c r="H166" s="21" t="s">
        <v>311</v>
      </c>
      <c r="I166" s="21" t="s">
        <v>748</v>
      </c>
      <c r="J166" s="21" t="s">
        <v>749</v>
      </c>
      <c r="K166" s="21"/>
      <c r="L166" s="21"/>
      <c r="M166" s="21"/>
      <c r="N166" s="21" t="s">
        <v>1661</v>
      </c>
      <c r="O166" s="21"/>
    </row>
    <row r="167" spans="1:15" ht="33" x14ac:dyDescent="0.25">
      <c r="A167" s="21">
        <f t="shared" si="2"/>
        <v>155</v>
      </c>
      <c r="B167" s="21">
        <v>8</v>
      </c>
      <c r="C167" s="21" t="s">
        <v>750</v>
      </c>
      <c r="D167" s="21">
        <v>25207105926</v>
      </c>
      <c r="E167" s="21" t="s">
        <v>75</v>
      </c>
      <c r="F167" s="21" t="s">
        <v>751</v>
      </c>
      <c r="G167" s="21" t="s">
        <v>330</v>
      </c>
      <c r="H167" s="21" t="s">
        <v>311</v>
      </c>
      <c r="I167" s="21" t="s">
        <v>752</v>
      </c>
      <c r="J167" s="21" t="s">
        <v>753</v>
      </c>
      <c r="K167" s="21"/>
      <c r="L167" s="21"/>
      <c r="M167" s="21"/>
      <c r="N167" s="21" t="s">
        <v>1661</v>
      </c>
      <c r="O167" s="21"/>
    </row>
    <row r="168" spans="1:15" ht="33" x14ac:dyDescent="0.25">
      <c r="A168" s="21">
        <f t="shared" si="2"/>
        <v>156</v>
      </c>
      <c r="B168" s="21">
        <v>8</v>
      </c>
      <c r="C168" s="21" t="s">
        <v>754</v>
      </c>
      <c r="D168" s="21">
        <v>25207100861</v>
      </c>
      <c r="E168" s="21" t="s">
        <v>755</v>
      </c>
      <c r="F168" s="21" t="s">
        <v>195</v>
      </c>
      <c r="G168" s="21" t="s">
        <v>456</v>
      </c>
      <c r="H168" s="21" t="s">
        <v>311</v>
      </c>
      <c r="I168" s="21" t="s">
        <v>756</v>
      </c>
      <c r="J168" s="21" t="s">
        <v>757</v>
      </c>
      <c r="K168" s="21"/>
      <c r="L168" s="21"/>
      <c r="M168" s="21"/>
      <c r="N168" s="21" t="s">
        <v>1661</v>
      </c>
      <c r="O168" s="21"/>
    </row>
    <row r="169" spans="1:15" ht="33" x14ac:dyDescent="0.25">
      <c r="A169" s="21">
        <f t="shared" si="2"/>
        <v>157</v>
      </c>
      <c r="B169" s="21">
        <v>8</v>
      </c>
      <c r="C169" s="21" t="s">
        <v>758</v>
      </c>
      <c r="D169" s="21">
        <v>25207104363</v>
      </c>
      <c r="E169" s="21" t="s">
        <v>759</v>
      </c>
      <c r="F169" s="21" t="s">
        <v>195</v>
      </c>
      <c r="G169" s="21" t="s">
        <v>644</v>
      </c>
      <c r="H169" s="21" t="s">
        <v>311</v>
      </c>
      <c r="I169" s="21" t="s">
        <v>760</v>
      </c>
      <c r="J169" s="21" t="s">
        <v>761</v>
      </c>
      <c r="K169" s="21"/>
      <c r="L169" s="21"/>
      <c r="M169" s="21"/>
      <c r="N169" s="21" t="s">
        <v>1661</v>
      </c>
      <c r="O169" s="21"/>
    </row>
    <row r="170" spans="1:15" ht="33" x14ac:dyDescent="0.25">
      <c r="A170" s="21">
        <f t="shared" si="2"/>
        <v>158</v>
      </c>
      <c r="B170" s="21">
        <v>8</v>
      </c>
      <c r="C170" s="21" t="s">
        <v>762</v>
      </c>
      <c r="D170" s="21">
        <v>25207116479</v>
      </c>
      <c r="E170" s="21" t="s">
        <v>763</v>
      </c>
      <c r="F170" s="21" t="s">
        <v>195</v>
      </c>
      <c r="G170" s="21" t="s">
        <v>423</v>
      </c>
      <c r="H170" s="21" t="s">
        <v>311</v>
      </c>
      <c r="I170" s="21" t="s">
        <v>764</v>
      </c>
      <c r="J170" s="21" t="s">
        <v>765</v>
      </c>
      <c r="K170" s="21"/>
      <c r="L170" s="21"/>
      <c r="M170" s="21"/>
      <c r="N170" s="21" t="s">
        <v>1661</v>
      </c>
      <c r="O170" s="21"/>
    </row>
    <row r="171" spans="1:15" ht="33" x14ac:dyDescent="0.25">
      <c r="A171" s="21">
        <f t="shared" si="2"/>
        <v>159</v>
      </c>
      <c r="B171" s="21">
        <v>8</v>
      </c>
      <c r="C171" s="21" t="s">
        <v>766</v>
      </c>
      <c r="D171" s="21">
        <v>25207115807</v>
      </c>
      <c r="E171" s="21" t="s">
        <v>767</v>
      </c>
      <c r="F171" s="21" t="s">
        <v>195</v>
      </c>
      <c r="G171" s="21" t="s">
        <v>330</v>
      </c>
      <c r="H171" s="21" t="s">
        <v>311</v>
      </c>
      <c r="I171" s="21" t="s">
        <v>768</v>
      </c>
      <c r="J171" s="21" t="s">
        <v>769</v>
      </c>
      <c r="K171" s="21"/>
      <c r="L171" s="21"/>
      <c r="M171" s="21"/>
      <c r="N171" s="21" t="s">
        <v>1661</v>
      </c>
      <c r="O171" s="21"/>
    </row>
    <row r="172" spans="1:15" ht="33" x14ac:dyDescent="0.25">
      <c r="A172" s="21">
        <f t="shared" si="2"/>
        <v>160</v>
      </c>
      <c r="B172" s="21">
        <v>9</v>
      </c>
      <c r="C172" s="21" t="s">
        <v>770</v>
      </c>
      <c r="D172" s="21">
        <v>25207213537</v>
      </c>
      <c r="E172" s="21" t="s">
        <v>625</v>
      </c>
      <c r="F172" s="21" t="s">
        <v>771</v>
      </c>
      <c r="G172" s="21" t="s">
        <v>401</v>
      </c>
      <c r="H172" s="21" t="s">
        <v>311</v>
      </c>
      <c r="I172" s="21" t="s">
        <v>772</v>
      </c>
      <c r="J172" s="21" t="s">
        <v>773</v>
      </c>
      <c r="K172" s="21"/>
      <c r="L172" s="21"/>
      <c r="M172" s="21"/>
      <c r="N172" s="21" t="s">
        <v>1648</v>
      </c>
      <c r="O172" s="21"/>
    </row>
    <row r="173" spans="1:15" ht="33" x14ac:dyDescent="0.25">
      <c r="A173" s="21">
        <f t="shared" si="2"/>
        <v>161</v>
      </c>
      <c r="B173" s="21">
        <v>9</v>
      </c>
      <c r="C173" s="21" t="s">
        <v>774</v>
      </c>
      <c r="D173" s="21">
        <v>25207101142</v>
      </c>
      <c r="E173" s="21" t="s">
        <v>625</v>
      </c>
      <c r="F173" s="21" t="s">
        <v>771</v>
      </c>
      <c r="G173" s="21" t="s">
        <v>472</v>
      </c>
      <c r="H173" s="21" t="s">
        <v>311</v>
      </c>
      <c r="I173" s="21" t="s">
        <v>775</v>
      </c>
      <c r="J173" s="21" t="s">
        <v>776</v>
      </c>
      <c r="K173" s="21"/>
      <c r="L173" s="21"/>
      <c r="M173" s="21"/>
      <c r="N173" s="21" t="s">
        <v>1648</v>
      </c>
      <c r="O173" s="21"/>
    </row>
    <row r="174" spans="1:15" ht="33" x14ac:dyDescent="0.25">
      <c r="A174" s="21">
        <f t="shared" si="2"/>
        <v>162</v>
      </c>
      <c r="B174" s="21">
        <v>9</v>
      </c>
      <c r="C174" s="21" t="s">
        <v>777</v>
      </c>
      <c r="D174" s="21">
        <v>25207101794</v>
      </c>
      <c r="E174" s="21" t="s">
        <v>778</v>
      </c>
      <c r="F174" s="21" t="s">
        <v>771</v>
      </c>
      <c r="G174" s="21" t="s">
        <v>431</v>
      </c>
      <c r="H174" s="21" t="s">
        <v>311</v>
      </c>
      <c r="I174" s="21" t="s">
        <v>779</v>
      </c>
      <c r="J174" s="21" t="s">
        <v>780</v>
      </c>
      <c r="K174" s="21"/>
      <c r="L174" s="21"/>
      <c r="M174" s="21"/>
      <c r="N174" s="21" t="s">
        <v>1648</v>
      </c>
      <c r="O174" s="21"/>
    </row>
    <row r="175" spans="1:15" ht="33" x14ac:dyDescent="0.25">
      <c r="A175" s="21">
        <f t="shared" si="2"/>
        <v>163</v>
      </c>
      <c r="B175" s="21">
        <v>9</v>
      </c>
      <c r="C175" s="21" t="s">
        <v>781</v>
      </c>
      <c r="D175" s="21">
        <v>25207116063</v>
      </c>
      <c r="E175" s="21" t="s">
        <v>300</v>
      </c>
      <c r="F175" s="21" t="s">
        <v>771</v>
      </c>
      <c r="G175" s="21" t="s">
        <v>330</v>
      </c>
      <c r="H175" s="21" t="s">
        <v>311</v>
      </c>
      <c r="I175" s="21" t="s">
        <v>782</v>
      </c>
      <c r="J175" s="21" t="s">
        <v>783</v>
      </c>
      <c r="K175" s="21"/>
      <c r="L175" s="21"/>
      <c r="M175" s="21"/>
      <c r="N175" s="21" t="s">
        <v>1648</v>
      </c>
      <c r="O175" s="21"/>
    </row>
    <row r="176" spans="1:15" ht="33" x14ac:dyDescent="0.25">
      <c r="A176" s="21">
        <f t="shared" si="2"/>
        <v>164</v>
      </c>
      <c r="B176" s="21">
        <v>9</v>
      </c>
      <c r="C176" s="21" t="s">
        <v>784</v>
      </c>
      <c r="D176" s="21">
        <v>25217102507</v>
      </c>
      <c r="E176" s="21" t="s">
        <v>785</v>
      </c>
      <c r="F176" s="21" t="s">
        <v>786</v>
      </c>
      <c r="G176" s="21" t="s">
        <v>472</v>
      </c>
      <c r="H176" s="21" t="s">
        <v>311</v>
      </c>
      <c r="I176" s="21" t="s">
        <v>787</v>
      </c>
      <c r="J176" s="21" t="s">
        <v>788</v>
      </c>
      <c r="K176" s="21"/>
      <c r="L176" s="21"/>
      <c r="M176" s="21"/>
      <c r="N176" s="21" t="s">
        <v>1648</v>
      </c>
      <c r="O176" s="21"/>
    </row>
    <row r="177" spans="1:15" ht="33" x14ac:dyDescent="0.25">
      <c r="A177" s="21">
        <f t="shared" si="2"/>
        <v>165</v>
      </c>
      <c r="B177" s="21">
        <v>9</v>
      </c>
      <c r="C177" s="21" t="s">
        <v>789</v>
      </c>
      <c r="D177" s="21">
        <v>25217104611</v>
      </c>
      <c r="E177" s="21" t="s">
        <v>790</v>
      </c>
      <c r="F177" s="21" t="s">
        <v>786</v>
      </c>
      <c r="G177" s="21" t="s">
        <v>330</v>
      </c>
      <c r="H177" s="21" t="s">
        <v>311</v>
      </c>
      <c r="I177" s="21" t="s">
        <v>791</v>
      </c>
      <c r="J177" s="21" t="s">
        <v>792</v>
      </c>
      <c r="K177" s="21"/>
      <c r="L177" s="21"/>
      <c r="M177" s="21"/>
      <c r="N177" s="21" t="s">
        <v>1648</v>
      </c>
      <c r="O177" s="21"/>
    </row>
    <row r="178" spans="1:15" ht="33" x14ac:dyDescent="0.25">
      <c r="A178" s="21">
        <f t="shared" si="2"/>
        <v>166</v>
      </c>
      <c r="B178" s="21">
        <v>9</v>
      </c>
      <c r="C178" s="21" t="s">
        <v>793</v>
      </c>
      <c r="D178" s="21">
        <v>25207103960</v>
      </c>
      <c r="E178" s="21" t="s">
        <v>794</v>
      </c>
      <c r="F178" s="21" t="s">
        <v>795</v>
      </c>
      <c r="G178" s="21" t="s">
        <v>362</v>
      </c>
      <c r="H178" s="21" t="s">
        <v>311</v>
      </c>
      <c r="I178" s="21" t="s">
        <v>796</v>
      </c>
      <c r="J178" s="21" t="s">
        <v>797</v>
      </c>
      <c r="K178" s="21"/>
      <c r="L178" s="21"/>
      <c r="M178" s="21"/>
      <c r="N178" s="21" t="s">
        <v>1648</v>
      </c>
      <c r="O178" s="21"/>
    </row>
    <row r="179" spans="1:15" ht="33" x14ac:dyDescent="0.25">
      <c r="A179" s="21">
        <f t="shared" si="2"/>
        <v>167</v>
      </c>
      <c r="B179" s="21">
        <v>9</v>
      </c>
      <c r="C179" s="21" t="s">
        <v>798</v>
      </c>
      <c r="D179" s="21">
        <v>25207105405</v>
      </c>
      <c r="E179" s="21" t="s">
        <v>799</v>
      </c>
      <c r="F179" s="21" t="s">
        <v>800</v>
      </c>
      <c r="G179" s="21" t="s">
        <v>472</v>
      </c>
      <c r="H179" s="21" t="s">
        <v>311</v>
      </c>
      <c r="I179" s="21" t="s">
        <v>801</v>
      </c>
      <c r="J179" s="21" t="s">
        <v>802</v>
      </c>
      <c r="K179" s="21"/>
      <c r="L179" s="21"/>
      <c r="M179" s="21"/>
      <c r="N179" s="21" t="s">
        <v>1648</v>
      </c>
      <c r="O179" s="21"/>
    </row>
    <row r="180" spans="1:15" ht="33" x14ac:dyDescent="0.25">
      <c r="A180" s="21">
        <f t="shared" si="2"/>
        <v>168</v>
      </c>
      <c r="B180" s="21">
        <v>9</v>
      </c>
      <c r="C180" s="21" t="s">
        <v>803</v>
      </c>
      <c r="D180" s="21">
        <v>25207213658</v>
      </c>
      <c r="E180" s="21" t="s">
        <v>804</v>
      </c>
      <c r="F180" s="21" t="s">
        <v>208</v>
      </c>
      <c r="G180" s="21" t="s">
        <v>467</v>
      </c>
      <c r="H180" s="21" t="s">
        <v>311</v>
      </c>
      <c r="I180" s="21" t="s">
        <v>805</v>
      </c>
      <c r="J180" s="21" t="s">
        <v>806</v>
      </c>
      <c r="K180" s="21"/>
      <c r="L180" s="21"/>
      <c r="M180" s="21"/>
      <c r="N180" s="21" t="s">
        <v>1648</v>
      </c>
      <c r="O180" s="21"/>
    </row>
    <row r="181" spans="1:15" ht="33" x14ac:dyDescent="0.25">
      <c r="A181" s="21">
        <f t="shared" si="2"/>
        <v>169</v>
      </c>
      <c r="B181" s="21">
        <v>9</v>
      </c>
      <c r="C181" s="21" t="s">
        <v>807</v>
      </c>
      <c r="D181" s="21">
        <v>25207115857</v>
      </c>
      <c r="E181" s="21" t="s">
        <v>808</v>
      </c>
      <c r="F181" s="21" t="s">
        <v>208</v>
      </c>
      <c r="G181" s="21" t="s">
        <v>362</v>
      </c>
      <c r="H181" s="21" t="s">
        <v>311</v>
      </c>
      <c r="I181" s="21" t="s">
        <v>809</v>
      </c>
      <c r="J181" s="21" t="s">
        <v>810</v>
      </c>
      <c r="K181" s="21"/>
      <c r="L181" s="21"/>
      <c r="M181" s="21"/>
      <c r="N181" s="21" t="s">
        <v>1648</v>
      </c>
      <c r="O181" s="21"/>
    </row>
    <row r="182" spans="1:15" ht="33" x14ac:dyDescent="0.25">
      <c r="A182" s="21">
        <f t="shared" si="2"/>
        <v>170</v>
      </c>
      <c r="B182" s="21">
        <v>9</v>
      </c>
      <c r="C182" s="21" t="s">
        <v>811</v>
      </c>
      <c r="D182" s="21">
        <v>25203113683</v>
      </c>
      <c r="E182" s="21" t="s">
        <v>711</v>
      </c>
      <c r="F182" s="21" t="s">
        <v>208</v>
      </c>
      <c r="G182" s="21" t="s">
        <v>401</v>
      </c>
      <c r="H182" s="21" t="s">
        <v>311</v>
      </c>
      <c r="I182" s="21" t="s">
        <v>812</v>
      </c>
      <c r="J182" s="21" t="s">
        <v>813</v>
      </c>
      <c r="K182" s="21"/>
      <c r="L182" s="21"/>
      <c r="M182" s="21"/>
      <c r="N182" s="21" t="s">
        <v>1648</v>
      </c>
      <c r="O182" s="21"/>
    </row>
    <row r="183" spans="1:15" ht="33" x14ac:dyDescent="0.25">
      <c r="A183" s="21">
        <f t="shared" si="2"/>
        <v>171</v>
      </c>
      <c r="B183" s="21">
        <v>9</v>
      </c>
      <c r="C183" s="21" t="s">
        <v>814</v>
      </c>
      <c r="D183" s="21">
        <v>25207105974</v>
      </c>
      <c r="E183" s="21" t="s">
        <v>799</v>
      </c>
      <c r="F183" s="21" t="s">
        <v>208</v>
      </c>
      <c r="G183" s="21" t="s">
        <v>431</v>
      </c>
      <c r="H183" s="21" t="s">
        <v>311</v>
      </c>
      <c r="I183" s="21" t="s">
        <v>815</v>
      </c>
      <c r="J183" s="21" t="s">
        <v>816</v>
      </c>
      <c r="K183" s="21"/>
      <c r="L183" s="21"/>
      <c r="M183" s="21"/>
      <c r="N183" s="21" t="s">
        <v>1648</v>
      </c>
      <c r="O183" s="21"/>
    </row>
    <row r="184" spans="1:15" ht="33" x14ac:dyDescent="0.25">
      <c r="A184" s="21">
        <f t="shared" si="2"/>
        <v>172</v>
      </c>
      <c r="B184" s="21">
        <v>9</v>
      </c>
      <c r="C184" s="21" t="s">
        <v>817</v>
      </c>
      <c r="D184" s="21">
        <v>25217109861</v>
      </c>
      <c r="E184" s="21" t="s">
        <v>818</v>
      </c>
      <c r="F184" s="21" t="s">
        <v>819</v>
      </c>
      <c r="G184" s="21" t="s">
        <v>644</v>
      </c>
      <c r="H184" s="21" t="s">
        <v>311</v>
      </c>
      <c r="I184" s="21" t="s">
        <v>820</v>
      </c>
      <c r="J184" s="21" t="s">
        <v>821</v>
      </c>
      <c r="K184" s="21"/>
      <c r="L184" s="21"/>
      <c r="M184" s="21"/>
      <c r="N184" s="21" t="s">
        <v>1648</v>
      </c>
      <c r="O184" s="21"/>
    </row>
    <row r="185" spans="1:15" ht="33" x14ac:dyDescent="0.25">
      <c r="A185" s="21">
        <f t="shared" si="2"/>
        <v>173</v>
      </c>
      <c r="B185" s="21">
        <v>9</v>
      </c>
      <c r="C185" s="21" t="s">
        <v>822</v>
      </c>
      <c r="D185" s="21">
        <v>24217103812</v>
      </c>
      <c r="E185" s="21" t="s">
        <v>823</v>
      </c>
      <c r="F185" s="21" t="s">
        <v>824</v>
      </c>
      <c r="G185" s="21" t="s">
        <v>526</v>
      </c>
      <c r="H185" s="21" t="s">
        <v>311</v>
      </c>
      <c r="I185" s="21" t="s">
        <v>825</v>
      </c>
      <c r="J185" s="21" t="s">
        <v>826</v>
      </c>
      <c r="K185" s="21"/>
      <c r="L185" s="21"/>
      <c r="M185" s="21"/>
      <c r="N185" s="21" t="s">
        <v>1648</v>
      </c>
      <c r="O185" s="21"/>
    </row>
    <row r="186" spans="1:15" ht="33" x14ac:dyDescent="0.25">
      <c r="A186" s="21">
        <f t="shared" si="2"/>
        <v>174</v>
      </c>
      <c r="B186" s="21">
        <v>9</v>
      </c>
      <c r="C186" s="21" t="s">
        <v>827</v>
      </c>
      <c r="D186" s="21">
        <v>25207100612</v>
      </c>
      <c r="E186" s="21" t="s">
        <v>218</v>
      </c>
      <c r="F186" s="21" t="s">
        <v>828</v>
      </c>
      <c r="G186" s="21" t="s">
        <v>330</v>
      </c>
      <c r="H186" s="21" t="s">
        <v>311</v>
      </c>
      <c r="I186" s="21" t="s">
        <v>829</v>
      </c>
      <c r="J186" s="21" t="s">
        <v>830</v>
      </c>
      <c r="K186" s="21"/>
      <c r="L186" s="21"/>
      <c r="M186" s="21"/>
      <c r="N186" s="21" t="s">
        <v>1648</v>
      </c>
      <c r="O186" s="21"/>
    </row>
    <row r="187" spans="1:15" ht="33" x14ac:dyDescent="0.25">
      <c r="A187" s="21">
        <f t="shared" si="2"/>
        <v>175</v>
      </c>
      <c r="B187" s="21">
        <v>9</v>
      </c>
      <c r="C187" s="21" t="s">
        <v>831</v>
      </c>
      <c r="D187" s="21">
        <v>25207116360</v>
      </c>
      <c r="E187" s="21" t="s">
        <v>832</v>
      </c>
      <c r="F187" s="21" t="s">
        <v>828</v>
      </c>
      <c r="G187" s="21" t="s">
        <v>310</v>
      </c>
      <c r="H187" s="21" t="s">
        <v>311</v>
      </c>
      <c r="I187" s="21" t="s">
        <v>833</v>
      </c>
      <c r="J187" s="21" t="s">
        <v>834</v>
      </c>
      <c r="K187" s="21"/>
      <c r="L187" s="21"/>
      <c r="M187" s="21"/>
      <c r="N187" s="21" t="s">
        <v>1648</v>
      </c>
      <c r="O187" s="21"/>
    </row>
    <row r="188" spans="1:15" ht="33" x14ac:dyDescent="0.25">
      <c r="A188" s="21">
        <f t="shared" si="2"/>
        <v>176</v>
      </c>
      <c r="B188" s="21">
        <v>9</v>
      </c>
      <c r="C188" s="21" t="s">
        <v>835</v>
      </c>
      <c r="D188" s="21">
        <v>25207213843</v>
      </c>
      <c r="E188" s="21" t="s">
        <v>836</v>
      </c>
      <c r="F188" s="21" t="s">
        <v>837</v>
      </c>
      <c r="G188" s="21" t="s">
        <v>310</v>
      </c>
      <c r="H188" s="21" t="s">
        <v>311</v>
      </c>
      <c r="I188" s="21" t="s">
        <v>838</v>
      </c>
      <c r="J188" s="21" t="s">
        <v>839</v>
      </c>
      <c r="K188" s="21"/>
      <c r="L188" s="21"/>
      <c r="M188" s="21"/>
      <c r="N188" s="21" t="s">
        <v>1648</v>
      </c>
      <c r="O188" s="21"/>
    </row>
    <row r="189" spans="1:15" ht="33" x14ac:dyDescent="0.25">
      <c r="A189" s="21">
        <f t="shared" si="2"/>
        <v>177</v>
      </c>
      <c r="B189" s="21">
        <v>9</v>
      </c>
      <c r="C189" s="21" t="s">
        <v>840</v>
      </c>
      <c r="D189" s="21">
        <v>25207100624</v>
      </c>
      <c r="E189" s="21" t="s">
        <v>841</v>
      </c>
      <c r="F189" s="21" t="s">
        <v>837</v>
      </c>
      <c r="G189" s="21" t="s">
        <v>362</v>
      </c>
      <c r="H189" s="21" t="s">
        <v>311</v>
      </c>
      <c r="I189" s="21" t="s">
        <v>842</v>
      </c>
      <c r="J189" s="21" t="s">
        <v>843</v>
      </c>
      <c r="K189" s="21"/>
      <c r="L189" s="21"/>
      <c r="M189" s="21"/>
      <c r="N189" s="21" t="s">
        <v>1648</v>
      </c>
      <c r="O189" s="21"/>
    </row>
    <row r="190" spans="1:15" ht="33" x14ac:dyDescent="0.25">
      <c r="A190" s="21">
        <f t="shared" si="2"/>
        <v>178</v>
      </c>
      <c r="B190" s="21">
        <v>9</v>
      </c>
      <c r="C190" s="21" t="s">
        <v>844</v>
      </c>
      <c r="D190" s="21">
        <v>25207213897</v>
      </c>
      <c r="E190" s="21" t="s">
        <v>845</v>
      </c>
      <c r="F190" s="21" t="s">
        <v>837</v>
      </c>
      <c r="G190" s="21" t="s">
        <v>330</v>
      </c>
      <c r="H190" s="21" t="s">
        <v>311</v>
      </c>
      <c r="I190" s="21" t="s">
        <v>846</v>
      </c>
      <c r="J190" s="21" t="s">
        <v>847</v>
      </c>
      <c r="K190" s="21"/>
      <c r="L190" s="21"/>
      <c r="M190" s="21"/>
      <c r="N190" s="21" t="s">
        <v>1648</v>
      </c>
      <c r="O190" s="21"/>
    </row>
    <row r="191" spans="1:15" ht="33" x14ac:dyDescent="0.25">
      <c r="A191" s="21">
        <f t="shared" si="2"/>
        <v>179</v>
      </c>
      <c r="B191" s="21">
        <v>9</v>
      </c>
      <c r="C191" s="21" t="s">
        <v>848</v>
      </c>
      <c r="D191" s="21">
        <v>25207101524</v>
      </c>
      <c r="E191" s="21" t="s">
        <v>849</v>
      </c>
      <c r="F191" s="21" t="s">
        <v>837</v>
      </c>
      <c r="G191" s="21" t="s">
        <v>467</v>
      </c>
      <c r="H191" s="21" t="s">
        <v>311</v>
      </c>
      <c r="I191" s="21" t="s">
        <v>850</v>
      </c>
      <c r="J191" s="21" t="s">
        <v>851</v>
      </c>
      <c r="K191" s="21"/>
      <c r="L191" s="21"/>
      <c r="M191" s="21"/>
      <c r="N191" s="21" t="s">
        <v>1648</v>
      </c>
      <c r="O191" s="21"/>
    </row>
    <row r="192" spans="1:15" ht="33" x14ac:dyDescent="0.25">
      <c r="A192" s="21">
        <f t="shared" si="2"/>
        <v>180</v>
      </c>
      <c r="B192" s="21">
        <v>9</v>
      </c>
      <c r="C192" s="21" t="s">
        <v>852</v>
      </c>
      <c r="D192" s="21">
        <v>25207102221</v>
      </c>
      <c r="E192" s="21" t="s">
        <v>853</v>
      </c>
      <c r="F192" s="21" t="s">
        <v>837</v>
      </c>
      <c r="G192" s="21" t="s">
        <v>316</v>
      </c>
      <c r="H192" s="21" t="s">
        <v>311</v>
      </c>
      <c r="I192" s="21" t="s">
        <v>854</v>
      </c>
      <c r="J192" s="21" t="s">
        <v>855</v>
      </c>
      <c r="K192" s="21"/>
      <c r="L192" s="21"/>
      <c r="M192" s="21"/>
      <c r="N192" s="21" t="s">
        <v>1648</v>
      </c>
      <c r="O192" s="21"/>
    </row>
    <row r="193" spans="1:15" ht="33" x14ac:dyDescent="0.25">
      <c r="A193" s="21">
        <f t="shared" si="2"/>
        <v>181</v>
      </c>
      <c r="B193" s="21">
        <v>9</v>
      </c>
      <c r="C193" s="21" t="s">
        <v>856</v>
      </c>
      <c r="D193" s="21">
        <v>25207110064</v>
      </c>
      <c r="E193" s="21" t="s">
        <v>207</v>
      </c>
      <c r="F193" s="21" t="s">
        <v>857</v>
      </c>
      <c r="G193" s="21" t="s">
        <v>423</v>
      </c>
      <c r="H193" s="21" t="s">
        <v>311</v>
      </c>
      <c r="I193" s="21" t="s">
        <v>858</v>
      </c>
      <c r="J193" s="21" t="s">
        <v>859</v>
      </c>
      <c r="K193" s="21"/>
      <c r="L193" s="21"/>
      <c r="M193" s="21"/>
      <c r="N193" s="21" t="s">
        <v>1648</v>
      </c>
      <c r="O193" s="21"/>
    </row>
    <row r="194" spans="1:15" ht="33" x14ac:dyDescent="0.25">
      <c r="A194" s="21">
        <f t="shared" si="2"/>
        <v>182</v>
      </c>
      <c r="B194" s="21">
        <v>10</v>
      </c>
      <c r="C194" s="21" t="s">
        <v>860</v>
      </c>
      <c r="D194" s="21">
        <v>25207108277</v>
      </c>
      <c r="E194" s="21" t="s">
        <v>861</v>
      </c>
      <c r="F194" s="21" t="s">
        <v>862</v>
      </c>
      <c r="G194" s="21" t="s">
        <v>362</v>
      </c>
      <c r="H194" s="21" t="s">
        <v>311</v>
      </c>
      <c r="I194" s="21" t="s">
        <v>863</v>
      </c>
      <c r="J194" s="21" t="s">
        <v>864</v>
      </c>
      <c r="K194" s="21"/>
      <c r="L194" s="21"/>
      <c r="M194" s="21"/>
      <c r="N194" s="21" t="s">
        <v>1648</v>
      </c>
      <c r="O194" s="21"/>
    </row>
    <row r="195" spans="1:15" ht="33" x14ac:dyDescent="0.25">
      <c r="A195" s="21">
        <f t="shared" si="2"/>
        <v>183</v>
      </c>
      <c r="B195" s="21">
        <v>10</v>
      </c>
      <c r="C195" s="21" t="s">
        <v>865</v>
      </c>
      <c r="D195" s="21">
        <v>25207109299</v>
      </c>
      <c r="E195" s="21" t="s">
        <v>866</v>
      </c>
      <c r="F195" s="21" t="s">
        <v>867</v>
      </c>
      <c r="G195" s="21" t="s">
        <v>372</v>
      </c>
      <c r="H195" s="21" t="s">
        <v>311</v>
      </c>
      <c r="I195" s="21" t="s">
        <v>868</v>
      </c>
      <c r="J195" s="21" t="s">
        <v>869</v>
      </c>
      <c r="K195" s="21"/>
      <c r="L195" s="21"/>
      <c r="M195" s="21"/>
      <c r="N195" s="21" t="s">
        <v>1648</v>
      </c>
      <c r="O195" s="21"/>
    </row>
    <row r="196" spans="1:15" ht="33" x14ac:dyDescent="0.25">
      <c r="A196" s="21">
        <f t="shared" si="2"/>
        <v>184</v>
      </c>
      <c r="B196" s="21">
        <v>10</v>
      </c>
      <c r="C196" s="21" t="s">
        <v>870</v>
      </c>
      <c r="D196" s="21">
        <v>25207214694</v>
      </c>
      <c r="E196" s="21" t="s">
        <v>871</v>
      </c>
      <c r="F196" s="21" t="s">
        <v>872</v>
      </c>
      <c r="G196" s="21" t="s">
        <v>380</v>
      </c>
      <c r="H196" s="21" t="s">
        <v>311</v>
      </c>
      <c r="I196" s="21" t="s">
        <v>873</v>
      </c>
      <c r="J196" s="21" t="s">
        <v>874</v>
      </c>
      <c r="K196" s="21"/>
      <c r="L196" s="21"/>
      <c r="M196" s="21"/>
      <c r="N196" s="21" t="s">
        <v>1648</v>
      </c>
      <c r="O196" s="21"/>
    </row>
    <row r="197" spans="1:15" ht="33" x14ac:dyDescent="0.25">
      <c r="A197" s="21">
        <f t="shared" si="2"/>
        <v>185</v>
      </c>
      <c r="B197" s="21">
        <v>10</v>
      </c>
      <c r="C197" s="21" t="s">
        <v>875</v>
      </c>
      <c r="D197" s="21">
        <v>25207117655</v>
      </c>
      <c r="E197" s="21" t="s">
        <v>876</v>
      </c>
      <c r="F197" s="21" t="s">
        <v>872</v>
      </c>
      <c r="G197" s="21" t="s">
        <v>472</v>
      </c>
      <c r="H197" s="21" t="s">
        <v>311</v>
      </c>
      <c r="I197" s="21" t="s">
        <v>877</v>
      </c>
      <c r="J197" s="21" t="s">
        <v>878</v>
      </c>
      <c r="K197" s="21"/>
      <c r="L197" s="21"/>
      <c r="M197" s="21"/>
      <c r="N197" s="21" t="s">
        <v>1648</v>
      </c>
      <c r="O197" s="21"/>
    </row>
    <row r="198" spans="1:15" ht="33" x14ac:dyDescent="0.25">
      <c r="A198" s="21">
        <f t="shared" si="2"/>
        <v>186</v>
      </c>
      <c r="B198" s="21">
        <v>10</v>
      </c>
      <c r="C198" s="21" t="s">
        <v>879</v>
      </c>
      <c r="D198" s="21">
        <v>25217107950</v>
      </c>
      <c r="E198" s="21" t="s">
        <v>880</v>
      </c>
      <c r="F198" s="21" t="s">
        <v>881</v>
      </c>
      <c r="G198" s="21" t="s">
        <v>423</v>
      </c>
      <c r="H198" s="21" t="s">
        <v>311</v>
      </c>
      <c r="I198" s="21" t="s">
        <v>882</v>
      </c>
      <c r="J198" s="21" t="s">
        <v>883</v>
      </c>
      <c r="K198" s="21"/>
      <c r="L198" s="21"/>
      <c r="M198" s="21"/>
      <c r="N198" s="21" t="s">
        <v>1648</v>
      </c>
      <c r="O198" s="21"/>
    </row>
    <row r="199" spans="1:15" ht="33" x14ac:dyDescent="0.25">
      <c r="A199" s="21">
        <f t="shared" si="2"/>
        <v>187</v>
      </c>
      <c r="B199" s="21">
        <v>10</v>
      </c>
      <c r="C199" s="21" t="s">
        <v>884</v>
      </c>
      <c r="D199" s="21">
        <v>25207105212</v>
      </c>
      <c r="E199" s="21" t="s">
        <v>885</v>
      </c>
      <c r="F199" s="21" t="s">
        <v>886</v>
      </c>
      <c r="G199" s="21" t="s">
        <v>357</v>
      </c>
      <c r="H199" s="21" t="s">
        <v>311</v>
      </c>
      <c r="I199" s="21" t="s">
        <v>887</v>
      </c>
      <c r="J199" s="21" t="s">
        <v>888</v>
      </c>
      <c r="K199" s="21"/>
      <c r="L199" s="21"/>
      <c r="M199" s="21"/>
      <c r="N199" s="21" t="s">
        <v>1648</v>
      </c>
      <c r="O199" s="21"/>
    </row>
    <row r="200" spans="1:15" ht="33" x14ac:dyDescent="0.25">
      <c r="A200" s="21">
        <f t="shared" si="2"/>
        <v>188</v>
      </c>
      <c r="B200" s="21">
        <v>10</v>
      </c>
      <c r="C200" s="21" t="s">
        <v>889</v>
      </c>
      <c r="D200" s="21">
        <v>25207105393</v>
      </c>
      <c r="E200" s="21" t="s">
        <v>890</v>
      </c>
      <c r="F200" s="21" t="s">
        <v>891</v>
      </c>
      <c r="G200" s="21" t="s">
        <v>310</v>
      </c>
      <c r="H200" s="21" t="s">
        <v>311</v>
      </c>
      <c r="I200" s="21" t="s">
        <v>892</v>
      </c>
      <c r="J200" s="21" t="s">
        <v>893</v>
      </c>
      <c r="K200" s="21"/>
      <c r="L200" s="21"/>
      <c r="M200" s="21"/>
      <c r="N200" s="21" t="s">
        <v>1648</v>
      </c>
      <c r="O200" s="21"/>
    </row>
    <row r="201" spans="1:15" ht="33" x14ac:dyDescent="0.25">
      <c r="A201" s="21">
        <f t="shared" si="2"/>
        <v>189</v>
      </c>
      <c r="B201" s="21">
        <v>10</v>
      </c>
      <c r="C201" s="21" t="s">
        <v>894</v>
      </c>
      <c r="D201" s="21">
        <v>25207108099</v>
      </c>
      <c r="E201" s="21" t="s">
        <v>895</v>
      </c>
      <c r="F201" s="21" t="s">
        <v>219</v>
      </c>
      <c r="G201" s="21" t="s">
        <v>362</v>
      </c>
      <c r="H201" s="21" t="s">
        <v>311</v>
      </c>
      <c r="I201" s="21" t="s">
        <v>896</v>
      </c>
      <c r="J201" s="21" t="s">
        <v>897</v>
      </c>
      <c r="K201" s="21"/>
      <c r="L201" s="21"/>
      <c r="M201" s="21"/>
      <c r="N201" s="21" t="s">
        <v>1648</v>
      </c>
      <c r="O201" s="21"/>
    </row>
    <row r="202" spans="1:15" ht="33" x14ac:dyDescent="0.25">
      <c r="A202" s="21">
        <f t="shared" si="2"/>
        <v>190</v>
      </c>
      <c r="B202" s="21">
        <v>10</v>
      </c>
      <c r="C202" s="21" t="s">
        <v>898</v>
      </c>
      <c r="D202" s="21">
        <v>25207115991</v>
      </c>
      <c r="E202" s="21" t="s">
        <v>899</v>
      </c>
      <c r="F202" s="21" t="s">
        <v>219</v>
      </c>
      <c r="G202" s="21" t="s">
        <v>501</v>
      </c>
      <c r="H202" s="21" t="s">
        <v>311</v>
      </c>
      <c r="I202" s="21" t="s">
        <v>900</v>
      </c>
      <c r="J202" s="21" t="s">
        <v>901</v>
      </c>
      <c r="K202" s="21"/>
      <c r="L202" s="21"/>
      <c r="M202" s="21"/>
      <c r="N202" s="21" t="s">
        <v>1648</v>
      </c>
      <c r="O202" s="21"/>
    </row>
    <row r="203" spans="1:15" ht="33" x14ac:dyDescent="0.25">
      <c r="A203" s="21">
        <f t="shared" si="2"/>
        <v>191</v>
      </c>
      <c r="B203" s="21">
        <v>10</v>
      </c>
      <c r="C203" s="21" t="s">
        <v>902</v>
      </c>
      <c r="D203" s="21">
        <v>25207105988</v>
      </c>
      <c r="E203" s="21" t="s">
        <v>413</v>
      </c>
      <c r="F203" s="21" t="s">
        <v>219</v>
      </c>
      <c r="G203" s="21" t="s">
        <v>316</v>
      </c>
      <c r="H203" s="21" t="s">
        <v>311</v>
      </c>
      <c r="I203" s="21" t="s">
        <v>903</v>
      </c>
      <c r="J203" s="21" t="s">
        <v>904</v>
      </c>
      <c r="K203" s="21"/>
      <c r="L203" s="21"/>
      <c r="M203" s="21"/>
      <c r="N203" s="21" t="s">
        <v>1648</v>
      </c>
      <c r="O203" s="21"/>
    </row>
    <row r="204" spans="1:15" ht="33" x14ac:dyDescent="0.25">
      <c r="A204" s="21">
        <f t="shared" si="2"/>
        <v>192</v>
      </c>
      <c r="B204" s="21">
        <v>10</v>
      </c>
      <c r="C204" s="21" t="s">
        <v>905</v>
      </c>
      <c r="D204" s="21">
        <v>25207117657</v>
      </c>
      <c r="E204" s="21" t="s">
        <v>906</v>
      </c>
      <c r="F204" s="21" t="s">
        <v>219</v>
      </c>
      <c r="G204" s="21" t="s">
        <v>456</v>
      </c>
      <c r="H204" s="21" t="s">
        <v>311</v>
      </c>
      <c r="I204" s="21" t="s">
        <v>907</v>
      </c>
      <c r="J204" s="21" t="s">
        <v>908</v>
      </c>
      <c r="K204" s="21"/>
      <c r="L204" s="21"/>
      <c r="M204" s="21"/>
      <c r="N204" s="21" t="s">
        <v>1648</v>
      </c>
      <c r="O204" s="21"/>
    </row>
    <row r="205" spans="1:15" ht="33" x14ac:dyDescent="0.25">
      <c r="A205" s="21">
        <f t="shared" si="2"/>
        <v>193</v>
      </c>
      <c r="B205" s="21">
        <v>10</v>
      </c>
      <c r="C205" s="21" t="s">
        <v>909</v>
      </c>
      <c r="D205" s="21">
        <v>25207214364</v>
      </c>
      <c r="E205" s="21" t="s">
        <v>910</v>
      </c>
      <c r="F205" s="21" t="s">
        <v>911</v>
      </c>
      <c r="G205" s="21" t="s">
        <v>395</v>
      </c>
      <c r="H205" s="21" t="s">
        <v>311</v>
      </c>
      <c r="I205" s="21" t="s">
        <v>912</v>
      </c>
      <c r="J205" s="21" t="s">
        <v>913</v>
      </c>
      <c r="K205" s="21"/>
      <c r="L205" s="21"/>
      <c r="M205" s="21"/>
      <c r="N205" s="21" t="s">
        <v>1648</v>
      </c>
      <c r="O205" s="21"/>
    </row>
    <row r="206" spans="1:15" ht="33" x14ac:dyDescent="0.25">
      <c r="A206" s="21">
        <f t="shared" si="2"/>
        <v>194</v>
      </c>
      <c r="B206" s="21">
        <v>10</v>
      </c>
      <c r="C206" s="21" t="s">
        <v>914</v>
      </c>
      <c r="D206" s="21">
        <v>25207116169</v>
      </c>
      <c r="E206" s="21" t="s">
        <v>207</v>
      </c>
      <c r="F206" s="21" t="s">
        <v>915</v>
      </c>
      <c r="G206" s="21" t="s">
        <v>380</v>
      </c>
      <c r="H206" s="21" t="s">
        <v>311</v>
      </c>
      <c r="I206" s="21" t="s">
        <v>916</v>
      </c>
      <c r="J206" s="21" t="s">
        <v>917</v>
      </c>
      <c r="K206" s="21"/>
      <c r="L206" s="21"/>
      <c r="M206" s="21"/>
      <c r="N206" s="21" t="s">
        <v>1648</v>
      </c>
      <c r="O206" s="21"/>
    </row>
    <row r="207" spans="1:15" ht="33" x14ac:dyDescent="0.25">
      <c r="A207" s="21">
        <f t="shared" ref="A207:A251" si="3">A206+1</f>
        <v>195</v>
      </c>
      <c r="B207" s="21">
        <v>10</v>
      </c>
      <c r="C207" s="21" t="s">
        <v>918</v>
      </c>
      <c r="D207" s="21">
        <v>24217213141</v>
      </c>
      <c r="E207" s="21" t="s">
        <v>919</v>
      </c>
      <c r="F207" s="21" t="s">
        <v>920</v>
      </c>
      <c r="G207" s="21" t="s">
        <v>462</v>
      </c>
      <c r="H207" s="21" t="s">
        <v>311</v>
      </c>
      <c r="I207" s="21" t="s">
        <v>921</v>
      </c>
      <c r="J207" s="21" t="s">
        <v>922</v>
      </c>
      <c r="K207" s="21"/>
      <c r="L207" s="21"/>
      <c r="M207" s="21"/>
      <c r="N207" s="21" t="s">
        <v>1648</v>
      </c>
      <c r="O207" s="21"/>
    </row>
    <row r="208" spans="1:15" ht="33" x14ac:dyDescent="0.25">
      <c r="A208" s="21">
        <f t="shared" si="3"/>
        <v>196</v>
      </c>
      <c r="B208" s="21">
        <v>10</v>
      </c>
      <c r="C208" s="21" t="s">
        <v>923</v>
      </c>
      <c r="D208" s="21">
        <v>25207104563</v>
      </c>
      <c r="E208" s="21" t="s">
        <v>924</v>
      </c>
      <c r="F208" s="21" t="s">
        <v>925</v>
      </c>
      <c r="G208" s="21" t="s">
        <v>362</v>
      </c>
      <c r="H208" s="21" t="s">
        <v>311</v>
      </c>
      <c r="I208" s="21" t="s">
        <v>926</v>
      </c>
      <c r="J208" s="21" t="s">
        <v>927</v>
      </c>
      <c r="K208" s="21"/>
      <c r="L208" s="21"/>
      <c r="M208" s="21"/>
      <c r="N208" s="21" t="s">
        <v>1648</v>
      </c>
      <c r="O208" s="21"/>
    </row>
    <row r="209" spans="1:15" ht="33" x14ac:dyDescent="0.25">
      <c r="A209" s="21">
        <f t="shared" si="3"/>
        <v>197</v>
      </c>
      <c r="B209" s="21">
        <v>10</v>
      </c>
      <c r="C209" s="21" t="s">
        <v>928</v>
      </c>
      <c r="D209" s="21">
        <v>24207105750</v>
      </c>
      <c r="E209" s="21" t="s">
        <v>687</v>
      </c>
      <c r="F209" s="21" t="s">
        <v>929</v>
      </c>
      <c r="G209" s="21" t="s">
        <v>930</v>
      </c>
      <c r="H209" s="21" t="s">
        <v>311</v>
      </c>
      <c r="I209" s="21" t="s">
        <v>931</v>
      </c>
      <c r="J209" s="21" t="s">
        <v>932</v>
      </c>
      <c r="K209" s="21"/>
      <c r="L209" s="21"/>
      <c r="M209" s="21"/>
      <c r="N209" s="21" t="s">
        <v>1648</v>
      </c>
      <c r="O209" s="21"/>
    </row>
    <row r="210" spans="1:15" ht="33" x14ac:dyDescent="0.25">
      <c r="A210" s="21">
        <f t="shared" si="3"/>
        <v>198</v>
      </c>
      <c r="B210" s="21">
        <v>10</v>
      </c>
      <c r="C210" s="21" t="s">
        <v>933</v>
      </c>
      <c r="D210" s="21">
        <v>25207107794</v>
      </c>
      <c r="E210" s="21" t="s">
        <v>934</v>
      </c>
      <c r="F210" s="21" t="s">
        <v>935</v>
      </c>
      <c r="G210" s="21" t="s">
        <v>467</v>
      </c>
      <c r="H210" s="21" t="s">
        <v>311</v>
      </c>
      <c r="I210" s="21" t="s">
        <v>936</v>
      </c>
      <c r="J210" s="21" t="s">
        <v>937</v>
      </c>
      <c r="K210" s="21"/>
      <c r="L210" s="21"/>
      <c r="M210" s="21"/>
      <c r="N210" s="21" t="s">
        <v>1648</v>
      </c>
      <c r="O210" s="21"/>
    </row>
    <row r="211" spans="1:15" ht="33" x14ac:dyDescent="0.25">
      <c r="A211" s="21">
        <f t="shared" si="3"/>
        <v>199</v>
      </c>
      <c r="B211" s="21">
        <v>10</v>
      </c>
      <c r="C211" s="21" t="s">
        <v>938</v>
      </c>
      <c r="D211" s="21">
        <v>25207214464</v>
      </c>
      <c r="E211" s="21" t="s">
        <v>939</v>
      </c>
      <c r="F211" s="21" t="s">
        <v>935</v>
      </c>
      <c r="G211" s="21" t="s">
        <v>380</v>
      </c>
      <c r="H211" s="21" t="s">
        <v>311</v>
      </c>
      <c r="I211" s="21" t="s">
        <v>940</v>
      </c>
      <c r="J211" s="21" t="s">
        <v>941</v>
      </c>
      <c r="K211" s="21"/>
      <c r="L211" s="21"/>
      <c r="M211" s="21"/>
      <c r="N211" s="21" t="s">
        <v>1648</v>
      </c>
      <c r="O211" s="21"/>
    </row>
    <row r="212" spans="1:15" ht="33" x14ac:dyDescent="0.25">
      <c r="A212" s="21">
        <f t="shared" si="3"/>
        <v>200</v>
      </c>
      <c r="B212" s="21">
        <v>10</v>
      </c>
      <c r="C212" s="21" t="s">
        <v>942</v>
      </c>
      <c r="D212" s="21">
        <v>25207109501</v>
      </c>
      <c r="E212" s="21" t="s">
        <v>490</v>
      </c>
      <c r="F212" s="21" t="s">
        <v>943</v>
      </c>
      <c r="G212" s="21" t="s">
        <v>372</v>
      </c>
      <c r="H212" s="21" t="s">
        <v>311</v>
      </c>
      <c r="I212" s="21" t="s">
        <v>944</v>
      </c>
      <c r="J212" s="21" t="s">
        <v>945</v>
      </c>
      <c r="K212" s="21"/>
      <c r="L212" s="21"/>
      <c r="M212" s="21"/>
      <c r="N212" s="21" t="s">
        <v>1648</v>
      </c>
      <c r="O212" s="21"/>
    </row>
    <row r="213" spans="1:15" ht="33" x14ac:dyDescent="0.25">
      <c r="A213" s="21">
        <f t="shared" si="3"/>
        <v>201</v>
      </c>
      <c r="B213" s="21">
        <v>10</v>
      </c>
      <c r="C213" s="21" t="s">
        <v>946</v>
      </c>
      <c r="D213" s="21">
        <v>25207100086</v>
      </c>
      <c r="E213" s="21" t="s">
        <v>947</v>
      </c>
      <c r="F213" s="21" t="s">
        <v>943</v>
      </c>
      <c r="G213" s="21" t="s">
        <v>372</v>
      </c>
      <c r="H213" s="21" t="s">
        <v>311</v>
      </c>
      <c r="I213" s="21" t="s">
        <v>948</v>
      </c>
      <c r="J213" s="21" t="s">
        <v>949</v>
      </c>
      <c r="K213" s="21"/>
      <c r="L213" s="21"/>
      <c r="M213" s="21"/>
      <c r="N213" s="21" t="s">
        <v>1648</v>
      </c>
      <c r="O213" s="21"/>
    </row>
    <row r="214" spans="1:15" ht="33" x14ac:dyDescent="0.25">
      <c r="A214" s="21">
        <f t="shared" si="3"/>
        <v>202</v>
      </c>
      <c r="B214" s="21">
        <v>10</v>
      </c>
      <c r="C214" s="21" t="s">
        <v>950</v>
      </c>
      <c r="D214" s="21">
        <v>25207101389</v>
      </c>
      <c r="E214" s="21" t="s">
        <v>604</v>
      </c>
      <c r="F214" s="21" t="s">
        <v>951</v>
      </c>
      <c r="G214" s="21" t="s">
        <v>330</v>
      </c>
      <c r="H214" s="21" t="s">
        <v>311</v>
      </c>
      <c r="I214" s="21" t="s">
        <v>952</v>
      </c>
      <c r="J214" s="21" t="s">
        <v>953</v>
      </c>
      <c r="K214" s="21"/>
      <c r="L214" s="21"/>
      <c r="M214" s="21"/>
      <c r="N214" s="21" t="s">
        <v>1648</v>
      </c>
      <c r="O214" s="21"/>
    </row>
    <row r="215" spans="1:15" ht="33" x14ac:dyDescent="0.25">
      <c r="A215" s="21">
        <f t="shared" si="3"/>
        <v>203</v>
      </c>
      <c r="B215" s="21">
        <v>10</v>
      </c>
      <c r="C215" s="21" t="s">
        <v>954</v>
      </c>
      <c r="D215" s="21">
        <v>25207214535</v>
      </c>
      <c r="E215" s="21" t="s">
        <v>955</v>
      </c>
      <c r="F215" s="21" t="s">
        <v>956</v>
      </c>
      <c r="G215" s="21" t="s">
        <v>310</v>
      </c>
      <c r="H215" s="21" t="s">
        <v>311</v>
      </c>
      <c r="I215" s="21" t="s">
        <v>957</v>
      </c>
      <c r="J215" s="21" t="s">
        <v>958</v>
      </c>
      <c r="K215" s="21"/>
      <c r="L215" s="21"/>
      <c r="M215" s="21"/>
      <c r="N215" s="21" t="s">
        <v>1648</v>
      </c>
      <c r="O215" s="21"/>
    </row>
    <row r="216" spans="1:15" ht="33" x14ac:dyDescent="0.25">
      <c r="A216" s="21">
        <f t="shared" si="3"/>
        <v>204</v>
      </c>
      <c r="B216" s="21">
        <v>11</v>
      </c>
      <c r="C216" s="21" t="s">
        <v>959</v>
      </c>
      <c r="D216" s="21">
        <v>25207103457</v>
      </c>
      <c r="E216" s="21" t="s">
        <v>960</v>
      </c>
      <c r="F216" s="21" t="s">
        <v>961</v>
      </c>
      <c r="G216" s="21" t="s">
        <v>346</v>
      </c>
      <c r="H216" s="21" t="s">
        <v>311</v>
      </c>
      <c r="I216" s="21" t="s">
        <v>962</v>
      </c>
      <c r="J216" s="21" t="s">
        <v>963</v>
      </c>
      <c r="K216" s="21"/>
      <c r="L216" s="21"/>
      <c r="M216" s="21"/>
      <c r="N216" s="21" t="s">
        <v>1649</v>
      </c>
      <c r="O216" s="21"/>
    </row>
    <row r="217" spans="1:15" ht="33" x14ac:dyDescent="0.25">
      <c r="A217" s="21">
        <f t="shared" si="3"/>
        <v>205</v>
      </c>
      <c r="B217" s="21">
        <v>11</v>
      </c>
      <c r="C217" s="21" t="s">
        <v>964</v>
      </c>
      <c r="D217" s="21">
        <v>25207103411</v>
      </c>
      <c r="E217" s="21" t="s">
        <v>965</v>
      </c>
      <c r="F217" s="21" t="s">
        <v>243</v>
      </c>
      <c r="G217" s="21" t="s">
        <v>467</v>
      </c>
      <c r="H217" s="21" t="s">
        <v>311</v>
      </c>
      <c r="I217" s="21" t="s">
        <v>966</v>
      </c>
      <c r="J217" s="21" t="s">
        <v>967</v>
      </c>
      <c r="K217" s="21"/>
      <c r="L217" s="21"/>
      <c r="M217" s="21"/>
      <c r="N217" s="21" t="s">
        <v>1649</v>
      </c>
      <c r="O217" s="21"/>
    </row>
    <row r="218" spans="1:15" ht="33" x14ac:dyDescent="0.25">
      <c r="A218" s="21">
        <f t="shared" si="3"/>
        <v>206</v>
      </c>
      <c r="B218" s="21">
        <v>11</v>
      </c>
      <c r="C218" s="21" t="s">
        <v>968</v>
      </c>
      <c r="D218" s="21">
        <v>25207109083</v>
      </c>
      <c r="E218" s="21" t="s">
        <v>969</v>
      </c>
      <c r="F218" s="21" t="s">
        <v>243</v>
      </c>
      <c r="G218" s="21" t="s">
        <v>372</v>
      </c>
      <c r="H218" s="21" t="s">
        <v>311</v>
      </c>
      <c r="I218" s="21" t="s">
        <v>970</v>
      </c>
      <c r="J218" s="21" t="s">
        <v>971</v>
      </c>
      <c r="K218" s="21"/>
      <c r="L218" s="21"/>
      <c r="M218" s="21"/>
      <c r="N218" s="21" t="s">
        <v>1649</v>
      </c>
      <c r="O218" s="21"/>
    </row>
    <row r="219" spans="1:15" ht="33" x14ac:dyDescent="0.25">
      <c r="A219" s="21">
        <f t="shared" si="3"/>
        <v>207</v>
      </c>
      <c r="B219" s="21">
        <v>11</v>
      </c>
      <c r="C219" s="21" t="s">
        <v>972</v>
      </c>
      <c r="D219" s="21">
        <v>24207108572</v>
      </c>
      <c r="E219" s="21" t="s">
        <v>973</v>
      </c>
      <c r="F219" s="21" t="s">
        <v>248</v>
      </c>
      <c r="G219" s="21" t="s">
        <v>974</v>
      </c>
      <c r="H219" s="21" t="s">
        <v>311</v>
      </c>
      <c r="I219" s="21" t="s">
        <v>975</v>
      </c>
      <c r="J219" s="21" t="s">
        <v>976</v>
      </c>
      <c r="K219" s="21"/>
      <c r="L219" s="21"/>
      <c r="M219" s="21"/>
      <c r="N219" s="21" t="s">
        <v>1649</v>
      </c>
      <c r="O219" s="21"/>
    </row>
    <row r="220" spans="1:15" ht="33" x14ac:dyDescent="0.25">
      <c r="A220" s="21">
        <f t="shared" si="3"/>
        <v>208</v>
      </c>
      <c r="B220" s="21">
        <v>11</v>
      </c>
      <c r="C220" s="21" t="s">
        <v>977</v>
      </c>
      <c r="D220" s="21">
        <v>25207200782</v>
      </c>
      <c r="E220" s="21" t="s">
        <v>978</v>
      </c>
      <c r="F220" s="21" t="s">
        <v>260</v>
      </c>
      <c r="G220" s="21" t="s">
        <v>423</v>
      </c>
      <c r="H220" s="21" t="s">
        <v>311</v>
      </c>
      <c r="I220" s="21" t="s">
        <v>979</v>
      </c>
      <c r="J220" s="21" t="s">
        <v>980</v>
      </c>
      <c r="K220" s="21"/>
      <c r="L220" s="21"/>
      <c r="M220" s="21"/>
      <c r="N220" s="21" t="s">
        <v>1649</v>
      </c>
      <c r="O220" s="21"/>
    </row>
    <row r="221" spans="1:15" ht="33" x14ac:dyDescent="0.25">
      <c r="A221" s="21">
        <f t="shared" si="3"/>
        <v>209</v>
      </c>
      <c r="B221" s="21">
        <v>11</v>
      </c>
      <c r="C221" s="21" t="s">
        <v>981</v>
      </c>
      <c r="D221" s="21">
        <v>25207104447</v>
      </c>
      <c r="E221" s="21" t="s">
        <v>669</v>
      </c>
      <c r="F221" s="21" t="s">
        <v>265</v>
      </c>
      <c r="G221" s="21" t="s">
        <v>372</v>
      </c>
      <c r="H221" s="21" t="s">
        <v>311</v>
      </c>
      <c r="I221" s="21" t="s">
        <v>982</v>
      </c>
      <c r="J221" s="21" t="s">
        <v>983</v>
      </c>
      <c r="K221" s="21"/>
      <c r="L221" s="21"/>
      <c r="M221" s="21"/>
      <c r="N221" s="21" t="s">
        <v>1649</v>
      </c>
      <c r="O221" s="21"/>
    </row>
    <row r="222" spans="1:15" ht="33" x14ac:dyDescent="0.25">
      <c r="A222" s="21">
        <f t="shared" si="3"/>
        <v>210</v>
      </c>
      <c r="B222" s="21">
        <v>11</v>
      </c>
      <c r="C222" s="21" t="s">
        <v>984</v>
      </c>
      <c r="D222" s="21">
        <v>25207110274</v>
      </c>
      <c r="E222" s="21" t="s">
        <v>985</v>
      </c>
      <c r="F222" s="21" t="s">
        <v>265</v>
      </c>
      <c r="G222" s="21" t="s">
        <v>423</v>
      </c>
      <c r="H222" s="21" t="s">
        <v>311</v>
      </c>
      <c r="I222" s="21" t="s">
        <v>986</v>
      </c>
      <c r="J222" s="21" t="s">
        <v>987</v>
      </c>
      <c r="K222" s="21"/>
      <c r="L222" s="21"/>
      <c r="M222" s="21"/>
      <c r="N222" s="21" t="s">
        <v>1649</v>
      </c>
      <c r="O222" s="21"/>
    </row>
    <row r="223" spans="1:15" ht="33" x14ac:dyDescent="0.25">
      <c r="A223" s="21">
        <f t="shared" si="3"/>
        <v>211</v>
      </c>
      <c r="B223" s="21">
        <v>11</v>
      </c>
      <c r="C223" s="21" t="s">
        <v>988</v>
      </c>
      <c r="D223" s="21">
        <v>25207107193</v>
      </c>
      <c r="E223" s="21" t="s">
        <v>505</v>
      </c>
      <c r="F223" s="21" t="s">
        <v>265</v>
      </c>
      <c r="G223" s="21" t="s">
        <v>362</v>
      </c>
      <c r="H223" s="21" t="s">
        <v>311</v>
      </c>
      <c r="I223" s="21" t="s">
        <v>989</v>
      </c>
      <c r="J223" s="21" t="s">
        <v>990</v>
      </c>
      <c r="K223" s="21"/>
      <c r="L223" s="21"/>
      <c r="M223" s="21"/>
      <c r="N223" s="21" t="s">
        <v>1649</v>
      </c>
      <c r="O223" s="21"/>
    </row>
    <row r="224" spans="1:15" ht="33" x14ac:dyDescent="0.25">
      <c r="A224" s="21">
        <f t="shared" si="3"/>
        <v>212</v>
      </c>
      <c r="B224" s="21">
        <v>11</v>
      </c>
      <c r="C224" s="21" t="s">
        <v>991</v>
      </c>
      <c r="D224" s="21">
        <v>25207101921</v>
      </c>
      <c r="E224" s="21" t="s">
        <v>992</v>
      </c>
      <c r="F224" s="21" t="s">
        <v>265</v>
      </c>
      <c r="G224" s="21" t="s">
        <v>431</v>
      </c>
      <c r="H224" s="21" t="s">
        <v>311</v>
      </c>
      <c r="I224" s="21" t="s">
        <v>993</v>
      </c>
      <c r="J224" s="21" t="s">
        <v>994</v>
      </c>
      <c r="K224" s="21"/>
      <c r="L224" s="21"/>
      <c r="M224" s="21"/>
      <c r="N224" s="21" t="s">
        <v>1649</v>
      </c>
      <c r="O224" s="21"/>
    </row>
    <row r="225" spans="1:15" ht="33" x14ac:dyDescent="0.25">
      <c r="A225" s="21">
        <f t="shared" si="3"/>
        <v>213</v>
      </c>
      <c r="B225" s="21">
        <v>11</v>
      </c>
      <c r="C225" s="21" t="s">
        <v>995</v>
      </c>
      <c r="D225" s="21">
        <v>24207104533</v>
      </c>
      <c r="E225" s="21" t="s">
        <v>996</v>
      </c>
      <c r="F225" s="21" t="s">
        <v>265</v>
      </c>
      <c r="G225" s="21" t="s">
        <v>997</v>
      </c>
      <c r="H225" s="21" t="s">
        <v>311</v>
      </c>
      <c r="I225" s="21" t="s">
        <v>998</v>
      </c>
      <c r="J225" s="21" t="s">
        <v>999</v>
      </c>
      <c r="K225" s="21"/>
      <c r="L225" s="21"/>
      <c r="M225" s="21"/>
      <c r="N225" s="21" t="s">
        <v>1649</v>
      </c>
      <c r="O225" s="21"/>
    </row>
    <row r="226" spans="1:15" ht="33" x14ac:dyDescent="0.25">
      <c r="A226" s="21">
        <f t="shared" si="3"/>
        <v>214</v>
      </c>
      <c r="B226" s="21">
        <v>11</v>
      </c>
      <c r="C226" s="21" t="s">
        <v>1000</v>
      </c>
      <c r="D226" s="21">
        <v>24207213908</v>
      </c>
      <c r="E226" s="21" t="s">
        <v>1001</v>
      </c>
      <c r="F226" s="21" t="s">
        <v>265</v>
      </c>
      <c r="G226" s="21" t="s">
        <v>616</v>
      </c>
      <c r="H226" s="21" t="s">
        <v>311</v>
      </c>
      <c r="I226" s="21" t="s">
        <v>1002</v>
      </c>
      <c r="J226" s="21" t="s">
        <v>1003</v>
      </c>
      <c r="K226" s="21"/>
      <c r="L226" s="21"/>
      <c r="M226" s="21"/>
      <c r="N226" s="21" t="s">
        <v>1649</v>
      </c>
      <c r="O226" s="21"/>
    </row>
    <row r="227" spans="1:15" ht="33" x14ac:dyDescent="0.25">
      <c r="A227" s="21">
        <f t="shared" si="3"/>
        <v>215</v>
      </c>
      <c r="B227" s="21">
        <v>11</v>
      </c>
      <c r="C227" s="21" t="s">
        <v>1004</v>
      </c>
      <c r="D227" s="21">
        <v>25207116108</v>
      </c>
      <c r="E227" s="21" t="s">
        <v>648</v>
      </c>
      <c r="F227" s="21" t="s">
        <v>265</v>
      </c>
      <c r="G227" s="21" t="s">
        <v>423</v>
      </c>
      <c r="H227" s="21" t="s">
        <v>311</v>
      </c>
      <c r="I227" s="21" t="s">
        <v>1005</v>
      </c>
      <c r="J227" s="21" t="s">
        <v>1006</v>
      </c>
      <c r="K227" s="21"/>
      <c r="L227" s="21"/>
      <c r="M227" s="21"/>
      <c r="N227" s="21" t="s">
        <v>1649</v>
      </c>
      <c r="O227" s="21"/>
    </row>
    <row r="228" spans="1:15" ht="33" x14ac:dyDescent="0.25">
      <c r="A228" s="21">
        <f t="shared" si="3"/>
        <v>216</v>
      </c>
      <c r="B228" s="21">
        <v>11</v>
      </c>
      <c r="C228" s="21" t="s">
        <v>1007</v>
      </c>
      <c r="D228" s="21">
        <v>25207116217</v>
      </c>
      <c r="E228" s="21" t="s">
        <v>1008</v>
      </c>
      <c r="F228" s="21" t="s">
        <v>265</v>
      </c>
      <c r="G228" s="21" t="s">
        <v>431</v>
      </c>
      <c r="H228" s="21" t="s">
        <v>311</v>
      </c>
      <c r="I228" s="21" t="s">
        <v>1009</v>
      </c>
      <c r="J228" s="21" t="s">
        <v>1010</v>
      </c>
      <c r="K228" s="21"/>
      <c r="L228" s="21"/>
      <c r="M228" s="21"/>
      <c r="N228" s="21" t="s">
        <v>1649</v>
      </c>
      <c r="O228" s="21"/>
    </row>
    <row r="229" spans="1:15" ht="33" x14ac:dyDescent="0.25">
      <c r="A229" s="21">
        <f t="shared" si="3"/>
        <v>217</v>
      </c>
      <c r="B229" s="21">
        <v>11</v>
      </c>
      <c r="C229" s="21" t="s">
        <v>1011</v>
      </c>
      <c r="D229" s="21">
        <v>25207214939</v>
      </c>
      <c r="E229" s="21" t="s">
        <v>1012</v>
      </c>
      <c r="F229" s="21" t="s">
        <v>274</v>
      </c>
      <c r="G229" s="21" t="s">
        <v>357</v>
      </c>
      <c r="H229" s="21" t="s">
        <v>311</v>
      </c>
      <c r="I229" s="22" t="s">
        <v>1013</v>
      </c>
      <c r="J229" s="21" t="s">
        <v>1014</v>
      </c>
      <c r="K229" s="21"/>
      <c r="L229" s="21"/>
      <c r="M229" s="21"/>
      <c r="N229" s="21" t="s">
        <v>1649</v>
      </c>
      <c r="O229" s="21"/>
    </row>
    <row r="230" spans="1:15" ht="33" x14ac:dyDescent="0.25">
      <c r="A230" s="21">
        <f t="shared" si="3"/>
        <v>218</v>
      </c>
      <c r="B230" s="21">
        <v>11</v>
      </c>
      <c r="C230" s="21" t="s">
        <v>1015</v>
      </c>
      <c r="D230" s="21">
        <v>25207115734</v>
      </c>
      <c r="E230" s="21" t="s">
        <v>1016</v>
      </c>
      <c r="F230" s="21" t="s">
        <v>274</v>
      </c>
      <c r="G230" s="21" t="s">
        <v>330</v>
      </c>
      <c r="H230" s="21" t="s">
        <v>311</v>
      </c>
      <c r="I230" s="21" t="s">
        <v>1017</v>
      </c>
      <c r="J230" s="21" t="s">
        <v>1018</v>
      </c>
      <c r="K230" s="21"/>
      <c r="L230" s="21"/>
      <c r="M230" s="21"/>
      <c r="N230" s="21" t="s">
        <v>1649</v>
      </c>
      <c r="O230" s="21"/>
    </row>
    <row r="231" spans="1:15" ht="33" x14ac:dyDescent="0.25">
      <c r="A231" s="21">
        <f t="shared" si="3"/>
        <v>219</v>
      </c>
      <c r="B231" s="21">
        <v>11</v>
      </c>
      <c r="C231" s="21" t="s">
        <v>1019</v>
      </c>
      <c r="D231" s="21">
        <v>25207110480</v>
      </c>
      <c r="E231" s="21" t="s">
        <v>1020</v>
      </c>
      <c r="F231" s="21" t="s">
        <v>274</v>
      </c>
      <c r="G231" s="21" t="s">
        <v>362</v>
      </c>
      <c r="H231" s="21" t="s">
        <v>311</v>
      </c>
      <c r="I231" s="21" t="s">
        <v>1021</v>
      </c>
      <c r="J231" s="21" t="s">
        <v>1022</v>
      </c>
      <c r="K231" s="21"/>
      <c r="L231" s="21"/>
      <c r="M231" s="21"/>
      <c r="N231" s="21" t="s">
        <v>1649</v>
      </c>
      <c r="O231" s="21"/>
    </row>
    <row r="232" spans="1:15" ht="33" x14ac:dyDescent="0.25">
      <c r="A232" s="21">
        <f t="shared" si="3"/>
        <v>220</v>
      </c>
      <c r="B232" s="21">
        <v>11</v>
      </c>
      <c r="C232" s="21" t="s">
        <v>1023</v>
      </c>
      <c r="D232" s="21">
        <v>24207102674</v>
      </c>
      <c r="E232" s="21" t="s">
        <v>1024</v>
      </c>
      <c r="F232" s="21" t="s">
        <v>274</v>
      </c>
      <c r="G232" s="21" t="s">
        <v>462</v>
      </c>
      <c r="H232" s="21" t="s">
        <v>311</v>
      </c>
      <c r="I232" s="21" t="s">
        <v>1025</v>
      </c>
      <c r="J232" s="21" t="s">
        <v>1026</v>
      </c>
      <c r="K232" s="21"/>
      <c r="L232" s="21"/>
      <c r="M232" s="21"/>
      <c r="N232" s="21" t="s">
        <v>1649</v>
      </c>
      <c r="O232" s="21"/>
    </row>
    <row r="233" spans="1:15" ht="33" x14ac:dyDescent="0.25">
      <c r="A233" s="21">
        <f t="shared" si="3"/>
        <v>221</v>
      </c>
      <c r="B233" s="21">
        <v>11</v>
      </c>
      <c r="C233" s="21" t="s">
        <v>1027</v>
      </c>
      <c r="D233" s="21">
        <v>24207106066</v>
      </c>
      <c r="E233" s="21" t="s">
        <v>1028</v>
      </c>
      <c r="F233" s="21" t="s">
        <v>1029</v>
      </c>
      <c r="G233" s="21" t="s">
        <v>491</v>
      </c>
      <c r="H233" s="21" t="s">
        <v>311</v>
      </c>
      <c r="I233" s="21" t="s">
        <v>1030</v>
      </c>
      <c r="J233" s="21" t="s">
        <v>1031</v>
      </c>
      <c r="K233" s="21"/>
      <c r="L233" s="21"/>
      <c r="M233" s="21"/>
      <c r="N233" s="21" t="s">
        <v>1649</v>
      </c>
      <c r="O233" s="21"/>
    </row>
    <row r="234" spans="1:15" ht="33" x14ac:dyDescent="0.25">
      <c r="A234" s="21">
        <f t="shared" si="3"/>
        <v>222</v>
      </c>
      <c r="B234" s="21">
        <v>12</v>
      </c>
      <c r="C234" s="21" t="s">
        <v>1032</v>
      </c>
      <c r="D234" s="21">
        <v>25207107760</v>
      </c>
      <c r="E234" s="21" t="s">
        <v>1033</v>
      </c>
      <c r="F234" s="21" t="s">
        <v>1034</v>
      </c>
      <c r="G234" s="21" t="s">
        <v>501</v>
      </c>
      <c r="H234" s="21" t="s">
        <v>311</v>
      </c>
      <c r="I234" s="21" t="s">
        <v>1035</v>
      </c>
      <c r="J234" s="21" t="s">
        <v>1036</v>
      </c>
      <c r="K234" s="21"/>
      <c r="L234" s="21"/>
      <c r="M234" s="21"/>
      <c r="N234" s="21" t="s">
        <v>1649</v>
      </c>
      <c r="O234" s="21"/>
    </row>
    <row r="235" spans="1:15" ht="33" x14ac:dyDescent="0.25">
      <c r="A235" s="21">
        <f t="shared" si="3"/>
        <v>223</v>
      </c>
      <c r="B235" s="21">
        <v>12</v>
      </c>
      <c r="C235" s="21" t="s">
        <v>1037</v>
      </c>
      <c r="D235" s="21">
        <v>25207200165</v>
      </c>
      <c r="E235" s="21" t="s">
        <v>1038</v>
      </c>
      <c r="F235" s="21" t="s">
        <v>1034</v>
      </c>
      <c r="G235" s="21" t="s">
        <v>472</v>
      </c>
      <c r="H235" s="21" t="s">
        <v>311</v>
      </c>
      <c r="I235" s="21" t="s">
        <v>1039</v>
      </c>
      <c r="J235" s="21" t="s">
        <v>1040</v>
      </c>
      <c r="K235" s="21"/>
      <c r="L235" s="21"/>
      <c r="M235" s="21"/>
      <c r="N235" s="21" t="s">
        <v>1649</v>
      </c>
      <c r="O235" s="21"/>
    </row>
    <row r="236" spans="1:15" ht="33" x14ac:dyDescent="0.25">
      <c r="A236" s="21">
        <f t="shared" si="3"/>
        <v>224</v>
      </c>
      <c r="B236" s="21">
        <v>12</v>
      </c>
      <c r="C236" s="21" t="s">
        <v>1041</v>
      </c>
      <c r="D236" s="21">
        <v>25208605267</v>
      </c>
      <c r="E236" s="21" t="s">
        <v>1042</v>
      </c>
      <c r="F236" s="21" t="s">
        <v>1034</v>
      </c>
      <c r="G236" s="21" t="s">
        <v>330</v>
      </c>
      <c r="H236" s="21" t="s">
        <v>311</v>
      </c>
      <c r="I236" s="21" t="s">
        <v>1043</v>
      </c>
      <c r="J236" s="21" t="s">
        <v>1044</v>
      </c>
      <c r="K236" s="21"/>
      <c r="L236" s="21"/>
      <c r="M236" s="21"/>
      <c r="N236" s="21" t="s">
        <v>1649</v>
      </c>
      <c r="O236" s="21"/>
    </row>
    <row r="237" spans="1:15" ht="33" x14ac:dyDescent="0.25">
      <c r="A237" s="21">
        <f t="shared" si="3"/>
        <v>225</v>
      </c>
      <c r="B237" s="21">
        <v>12</v>
      </c>
      <c r="C237" s="21" t="s">
        <v>1045</v>
      </c>
      <c r="D237" s="21">
        <v>24207105794</v>
      </c>
      <c r="E237" s="21" t="s">
        <v>1046</v>
      </c>
      <c r="F237" s="21" t="s">
        <v>1034</v>
      </c>
      <c r="G237" s="21" t="s">
        <v>491</v>
      </c>
      <c r="H237" s="21" t="s">
        <v>311</v>
      </c>
      <c r="I237" s="21" t="s">
        <v>1047</v>
      </c>
      <c r="J237" s="21" t="s">
        <v>1048</v>
      </c>
      <c r="K237" s="21"/>
      <c r="L237" s="21"/>
      <c r="M237" s="21"/>
      <c r="N237" s="21" t="s">
        <v>1649</v>
      </c>
      <c r="O237" s="21"/>
    </row>
    <row r="238" spans="1:15" ht="33" x14ac:dyDescent="0.25">
      <c r="A238" s="21">
        <f t="shared" si="3"/>
        <v>226</v>
      </c>
      <c r="B238" s="21">
        <v>12</v>
      </c>
      <c r="C238" s="21" t="s">
        <v>1049</v>
      </c>
      <c r="D238" s="21">
        <v>25207103993</v>
      </c>
      <c r="E238" s="21" t="s">
        <v>1050</v>
      </c>
      <c r="F238" s="21" t="s">
        <v>1051</v>
      </c>
      <c r="G238" s="21" t="s">
        <v>316</v>
      </c>
      <c r="H238" s="21" t="s">
        <v>311</v>
      </c>
      <c r="I238" s="21" t="s">
        <v>1052</v>
      </c>
      <c r="J238" s="21" t="s">
        <v>1053</v>
      </c>
      <c r="K238" s="21"/>
      <c r="L238" s="21"/>
      <c r="M238" s="21"/>
      <c r="N238" s="21" t="s">
        <v>1649</v>
      </c>
      <c r="O238" s="21"/>
    </row>
    <row r="239" spans="1:15" ht="33" x14ac:dyDescent="0.25">
      <c r="A239" s="21">
        <f t="shared" si="3"/>
        <v>227</v>
      </c>
      <c r="B239" s="21">
        <v>12</v>
      </c>
      <c r="C239" s="21" t="s">
        <v>1054</v>
      </c>
      <c r="D239" s="21">
        <v>25207103074</v>
      </c>
      <c r="E239" s="21" t="s">
        <v>643</v>
      </c>
      <c r="F239" s="21" t="s">
        <v>1051</v>
      </c>
      <c r="G239" s="21" t="s">
        <v>330</v>
      </c>
      <c r="H239" s="21" t="s">
        <v>311</v>
      </c>
      <c r="I239" s="21" t="s">
        <v>1055</v>
      </c>
      <c r="J239" s="21" t="s">
        <v>1056</v>
      </c>
      <c r="K239" s="21"/>
      <c r="L239" s="21"/>
      <c r="M239" s="21"/>
      <c r="N239" s="21" t="s">
        <v>1649</v>
      </c>
      <c r="O239" s="21"/>
    </row>
    <row r="240" spans="1:15" ht="33" x14ac:dyDescent="0.25">
      <c r="A240" s="21">
        <f t="shared" si="3"/>
        <v>228</v>
      </c>
      <c r="B240" s="21">
        <v>12</v>
      </c>
      <c r="C240" s="21" t="s">
        <v>1057</v>
      </c>
      <c r="D240" s="21">
        <v>25207104994</v>
      </c>
      <c r="E240" s="21" t="s">
        <v>1058</v>
      </c>
      <c r="F240" s="21" t="s">
        <v>1051</v>
      </c>
      <c r="G240" s="21" t="s">
        <v>644</v>
      </c>
      <c r="H240" s="21" t="s">
        <v>311</v>
      </c>
      <c r="I240" s="21" t="s">
        <v>1059</v>
      </c>
      <c r="J240" s="21" t="s">
        <v>1060</v>
      </c>
      <c r="K240" s="21"/>
      <c r="L240" s="21"/>
      <c r="M240" s="21"/>
      <c r="N240" s="21" t="s">
        <v>1649</v>
      </c>
      <c r="O240" s="21"/>
    </row>
    <row r="241" spans="1:15" ht="33" x14ac:dyDescent="0.25">
      <c r="A241" s="21">
        <f t="shared" si="3"/>
        <v>229</v>
      </c>
      <c r="B241" s="21">
        <v>12</v>
      </c>
      <c r="C241" s="21" t="s">
        <v>1061</v>
      </c>
      <c r="D241" s="21">
        <v>25207105375</v>
      </c>
      <c r="E241" s="21" t="s">
        <v>1062</v>
      </c>
      <c r="F241" s="21" t="s">
        <v>1063</v>
      </c>
      <c r="G241" s="21" t="s">
        <v>357</v>
      </c>
      <c r="H241" s="21" t="s">
        <v>311</v>
      </c>
      <c r="I241" s="21" t="s">
        <v>1064</v>
      </c>
      <c r="J241" s="21" t="s">
        <v>1065</v>
      </c>
      <c r="K241" s="21"/>
      <c r="L241" s="21"/>
      <c r="M241" s="21"/>
      <c r="N241" s="21" t="s">
        <v>1649</v>
      </c>
      <c r="O241" s="21"/>
    </row>
    <row r="242" spans="1:15" ht="33" x14ac:dyDescent="0.25">
      <c r="A242" s="21">
        <f t="shared" si="3"/>
        <v>230</v>
      </c>
      <c r="B242" s="21">
        <v>12</v>
      </c>
      <c r="C242" s="21" t="s">
        <v>1066</v>
      </c>
      <c r="D242" s="21">
        <v>25207215384</v>
      </c>
      <c r="E242" s="21" t="s">
        <v>1067</v>
      </c>
      <c r="F242" s="21" t="s">
        <v>1068</v>
      </c>
      <c r="G242" s="21" t="s">
        <v>310</v>
      </c>
      <c r="H242" s="21" t="s">
        <v>311</v>
      </c>
      <c r="I242" s="21" t="s">
        <v>1069</v>
      </c>
      <c r="J242" s="21" t="s">
        <v>1070</v>
      </c>
      <c r="K242" s="21"/>
      <c r="L242" s="21"/>
      <c r="M242" s="21"/>
      <c r="N242" s="21" t="s">
        <v>1649</v>
      </c>
      <c r="O242" s="21"/>
    </row>
    <row r="243" spans="1:15" ht="33" x14ac:dyDescent="0.25">
      <c r="A243" s="21">
        <f t="shared" si="3"/>
        <v>231</v>
      </c>
      <c r="B243" s="21">
        <v>12</v>
      </c>
      <c r="C243" s="21" t="s">
        <v>1071</v>
      </c>
      <c r="D243" s="21">
        <v>25207116208</v>
      </c>
      <c r="E243" s="21" t="s">
        <v>1072</v>
      </c>
      <c r="F243" s="21" t="s">
        <v>1073</v>
      </c>
      <c r="G243" s="21" t="s">
        <v>316</v>
      </c>
      <c r="H243" s="21" t="s">
        <v>311</v>
      </c>
      <c r="I243" s="21" t="s">
        <v>1074</v>
      </c>
      <c r="J243" s="21" t="s">
        <v>1075</v>
      </c>
      <c r="K243" s="21"/>
      <c r="L243" s="21"/>
      <c r="M243" s="21"/>
      <c r="N243" s="21" t="s">
        <v>1649</v>
      </c>
      <c r="O243" s="21"/>
    </row>
    <row r="244" spans="1:15" ht="33" x14ac:dyDescent="0.25">
      <c r="A244" s="21">
        <f t="shared" si="3"/>
        <v>232</v>
      </c>
      <c r="B244" s="21">
        <v>12</v>
      </c>
      <c r="C244" s="21" t="s">
        <v>1076</v>
      </c>
      <c r="D244" s="21">
        <v>25217104604</v>
      </c>
      <c r="E244" s="21" t="s">
        <v>625</v>
      </c>
      <c r="F244" s="21" t="s">
        <v>1077</v>
      </c>
      <c r="G244" s="21" t="s">
        <v>330</v>
      </c>
      <c r="H244" s="21" t="s">
        <v>311</v>
      </c>
      <c r="I244" s="21" t="s">
        <v>1078</v>
      </c>
      <c r="J244" s="21" t="s">
        <v>1079</v>
      </c>
      <c r="K244" s="21"/>
      <c r="L244" s="21"/>
      <c r="M244" s="21"/>
      <c r="N244" s="21" t="s">
        <v>1649</v>
      </c>
      <c r="O244" s="21"/>
    </row>
    <row r="245" spans="1:15" ht="33" x14ac:dyDescent="0.25">
      <c r="A245" s="21">
        <f t="shared" si="3"/>
        <v>233</v>
      </c>
      <c r="B245" s="21">
        <v>12</v>
      </c>
      <c r="C245" s="21" t="s">
        <v>1080</v>
      </c>
      <c r="D245" s="21">
        <v>25207116322</v>
      </c>
      <c r="E245" s="21" t="s">
        <v>1081</v>
      </c>
      <c r="F245" s="21" t="s">
        <v>288</v>
      </c>
      <c r="G245" s="21" t="s">
        <v>340</v>
      </c>
      <c r="H245" s="21" t="s">
        <v>311</v>
      </c>
      <c r="I245" s="21" t="s">
        <v>1082</v>
      </c>
      <c r="J245" s="21" t="s">
        <v>1083</v>
      </c>
      <c r="K245" s="21"/>
      <c r="L245" s="21"/>
      <c r="M245" s="21"/>
      <c r="N245" s="21" t="s">
        <v>1649</v>
      </c>
      <c r="O245" s="21"/>
    </row>
    <row r="246" spans="1:15" ht="33" x14ac:dyDescent="0.25">
      <c r="A246" s="21">
        <f t="shared" si="3"/>
        <v>234</v>
      </c>
      <c r="B246" s="21">
        <v>12</v>
      </c>
      <c r="C246" s="21" t="s">
        <v>1084</v>
      </c>
      <c r="D246" s="21">
        <v>25207116304</v>
      </c>
      <c r="E246" s="21" t="s">
        <v>1085</v>
      </c>
      <c r="F246" s="21" t="s">
        <v>288</v>
      </c>
      <c r="G246" s="21" t="s">
        <v>372</v>
      </c>
      <c r="H246" s="21" t="s">
        <v>311</v>
      </c>
      <c r="I246" s="21" t="s">
        <v>1086</v>
      </c>
      <c r="J246" s="21" t="s">
        <v>1087</v>
      </c>
      <c r="K246" s="21"/>
      <c r="L246" s="21"/>
      <c r="M246" s="21"/>
      <c r="N246" s="21" t="s">
        <v>1649</v>
      </c>
      <c r="O246" s="21"/>
    </row>
    <row r="247" spans="1:15" ht="33" x14ac:dyDescent="0.25">
      <c r="A247" s="21">
        <f t="shared" si="3"/>
        <v>235</v>
      </c>
      <c r="B247" s="21">
        <v>12</v>
      </c>
      <c r="C247" s="21" t="s">
        <v>1088</v>
      </c>
      <c r="D247" s="21">
        <v>25207116224</v>
      </c>
      <c r="E247" s="21" t="s">
        <v>1089</v>
      </c>
      <c r="F247" s="21" t="s">
        <v>288</v>
      </c>
      <c r="G247" s="21" t="s">
        <v>423</v>
      </c>
      <c r="H247" s="21" t="s">
        <v>311</v>
      </c>
      <c r="I247" s="21" t="s">
        <v>1090</v>
      </c>
      <c r="J247" s="21" t="s">
        <v>1091</v>
      </c>
      <c r="K247" s="21"/>
      <c r="L247" s="21"/>
      <c r="M247" s="21"/>
      <c r="N247" s="21" t="s">
        <v>1649</v>
      </c>
      <c r="O247" s="21"/>
    </row>
    <row r="248" spans="1:15" ht="33" x14ac:dyDescent="0.25">
      <c r="A248" s="21">
        <f t="shared" si="3"/>
        <v>236</v>
      </c>
      <c r="B248" s="21">
        <v>12</v>
      </c>
      <c r="C248" s="21" t="s">
        <v>1092</v>
      </c>
      <c r="D248" s="21">
        <v>25207116306</v>
      </c>
      <c r="E248" s="21" t="s">
        <v>1093</v>
      </c>
      <c r="F248" s="21" t="s">
        <v>288</v>
      </c>
      <c r="G248" s="21" t="s">
        <v>423</v>
      </c>
      <c r="H248" s="21" t="s">
        <v>311</v>
      </c>
      <c r="I248" s="21" t="s">
        <v>1094</v>
      </c>
      <c r="J248" s="21" t="s">
        <v>1095</v>
      </c>
      <c r="K248" s="21"/>
      <c r="L248" s="21"/>
      <c r="M248" s="21"/>
      <c r="N248" s="21" t="s">
        <v>1649</v>
      </c>
      <c r="O248" s="21"/>
    </row>
    <row r="249" spans="1:15" ht="33" x14ac:dyDescent="0.25">
      <c r="A249" s="21">
        <f t="shared" si="3"/>
        <v>237</v>
      </c>
      <c r="B249" s="21">
        <v>12</v>
      </c>
      <c r="C249" s="21" t="s">
        <v>1096</v>
      </c>
      <c r="D249" s="21">
        <v>25202315562</v>
      </c>
      <c r="E249" s="21" t="s">
        <v>1097</v>
      </c>
      <c r="F249" s="21" t="s">
        <v>288</v>
      </c>
      <c r="G249" s="21" t="s">
        <v>380</v>
      </c>
      <c r="H249" s="21" t="s">
        <v>311</v>
      </c>
      <c r="I249" s="21" t="s">
        <v>1098</v>
      </c>
      <c r="J249" s="21" t="s">
        <v>1099</v>
      </c>
      <c r="K249" s="21"/>
      <c r="L249" s="21"/>
      <c r="M249" s="21"/>
      <c r="N249" s="21" t="s">
        <v>1649</v>
      </c>
      <c r="O249" s="21"/>
    </row>
    <row r="250" spans="1:15" ht="33" x14ac:dyDescent="0.25">
      <c r="A250" s="21">
        <f t="shared" si="3"/>
        <v>238</v>
      </c>
      <c r="B250" s="21">
        <v>12</v>
      </c>
      <c r="C250" s="21" t="s">
        <v>1100</v>
      </c>
      <c r="D250" s="21">
        <v>25207116050</v>
      </c>
      <c r="E250" s="21" t="s">
        <v>1101</v>
      </c>
      <c r="F250" s="21" t="s">
        <v>288</v>
      </c>
      <c r="G250" s="21" t="s">
        <v>395</v>
      </c>
      <c r="H250" s="21" t="s">
        <v>311</v>
      </c>
      <c r="I250" s="21" t="s">
        <v>1102</v>
      </c>
      <c r="J250" s="21" t="s">
        <v>1103</v>
      </c>
      <c r="K250" s="21"/>
      <c r="L250" s="21"/>
      <c r="M250" s="21"/>
      <c r="N250" s="21" t="s">
        <v>1649</v>
      </c>
      <c r="O250" s="21"/>
    </row>
    <row r="251" spans="1:15" ht="33" x14ac:dyDescent="0.25">
      <c r="A251" s="21">
        <f t="shared" si="3"/>
        <v>239</v>
      </c>
      <c r="B251" s="21">
        <v>12</v>
      </c>
      <c r="C251" s="21" t="s">
        <v>1104</v>
      </c>
      <c r="D251" s="21">
        <v>25207100943</v>
      </c>
      <c r="E251" s="21" t="s">
        <v>1105</v>
      </c>
      <c r="F251" s="21" t="s">
        <v>288</v>
      </c>
      <c r="G251" s="21" t="s">
        <v>362</v>
      </c>
      <c r="H251" s="21" t="s">
        <v>311</v>
      </c>
      <c r="I251" s="21" t="s">
        <v>1106</v>
      </c>
      <c r="J251" s="21" t="s">
        <v>1107</v>
      </c>
      <c r="K251" s="21"/>
      <c r="L251" s="21"/>
      <c r="M251" s="21"/>
      <c r="N251" s="21" t="s">
        <v>1649</v>
      </c>
      <c r="O251" s="21"/>
    </row>
    <row r="252" spans="1:15" ht="33" x14ac:dyDescent="0.25">
      <c r="A252" s="28">
        <v>240</v>
      </c>
      <c r="B252" s="25">
        <v>12</v>
      </c>
      <c r="C252" s="25" t="s">
        <v>1667</v>
      </c>
      <c r="D252" s="25">
        <v>25217204386</v>
      </c>
      <c r="E252" s="25" t="s">
        <v>1664</v>
      </c>
      <c r="F252" s="25" t="s">
        <v>1495</v>
      </c>
      <c r="G252" s="25" t="s">
        <v>1665</v>
      </c>
      <c r="H252" s="21" t="s">
        <v>311</v>
      </c>
      <c r="I252" s="26" t="s">
        <v>1666</v>
      </c>
      <c r="J252" s="25" t="s">
        <v>1668</v>
      </c>
      <c r="K252" s="27"/>
      <c r="L252" s="29"/>
      <c r="M252" s="29"/>
      <c r="N252" s="21" t="s">
        <v>1649</v>
      </c>
    </row>
  </sheetData>
  <pageMargins left="0.2" right="0.2" top="0.2" bottom="0.2" header="0.2" footer="0.2"/>
  <pageSetup paperSize="9" scale="82" fitToHeight="0" orientation="landscape" verticalDpi="0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workbookViewId="0">
      <selection activeCell="K1" sqref="K1:K1048576"/>
    </sheetView>
  </sheetViews>
  <sheetFormatPr defaultColWidth="11.42578125" defaultRowHeight="15" x14ac:dyDescent="0.25"/>
  <cols>
    <col min="3" max="3" width="10.140625" customWidth="1"/>
    <col min="4" max="4" width="15.28515625" customWidth="1"/>
    <col min="5" max="5" width="24.42578125" customWidth="1"/>
    <col min="6" max="6" width="10.28515625" customWidth="1"/>
    <col min="7" max="7" width="18.42578125" customWidth="1"/>
    <col min="8" max="8" width="29" customWidth="1"/>
    <col min="9" max="9" width="13.85546875" bestFit="1" customWidth="1"/>
    <col min="10" max="10" width="13.85546875" customWidth="1"/>
    <col min="11" max="11" width="9.7109375" customWidth="1"/>
    <col min="12" max="13" width="16.140625" customWidth="1"/>
    <col min="14" max="14" width="28.85546875" customWidth="1"/>
    <col min="15" max="15" width="11.140625" customWidth="1"/>
  </cols>
  <sheetData>
    <row r="1" spans="1:15" ht="19.5" x14ac:dyDescent="0.25">
      <c r="A1" s="1"/>
      <c r="B1" s="1"/>
      <c r="C1" s="1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5"/>
    </row>
    <row r="2" spans="1:15" ht="19.5" x14ac:dyDescent="0.25">
      <c r="A2" s="1"/>
      <c r="B2" s="1"/>
      <c r="C2" s="1"/>
      <c r="D2" s="2"/>
      <c r="E2" s="2"/>
      <c r="F2" s="2"/>
      <c r="G2" s="3"/>
      <c r="H2" s="4" t="s">
        <v>1108</v>
      </c>
      <c r="I2" s="2"/>
      <c r="J2" s="2"/>
      <c r="K2" s="2"/>
      <c r="L2" s="2"/>
      <c r="M2" s="2"/>
      <c r="N2" s="2"/>
      <c r="O2" s="5"/>
    </row>
    <row r="3" spans="1:15" ht="19.5" x14ac:dyDescent="0.3">
      <c r="A3" s="6"/>
      <c r="B3" s="6"/>
      <c r="C3" s="6"/>
      <c r="D3" s="7"/>
      <c r="E3" s="7"/>
      <c r="F3" s="7"/>
      <c r="G3" s="8"/>
      <c r="H3" s="9"/>
      <c r="I3" s="9"/>
      <c r="J3" s="7"/>
      <c r="K3" s="7"/>
      <c r="L3" s="7"/>
      <c r="M3" s="7"/>
      <c r="N3" s="7"/>
      <c r="O3" s="10"/>
    </row>
    <row r="4" spans="1:15" ht="33" x14ac:dyDescent="0.25">
      <c r="A4" s="11"/>
      <c r="B4" s="12" t="s">
        <v>2</v>
      </c>
      <c r="C4" s="12" t="s">
        <v>3</v>
      </c>
      <c r="D4" s="13" t="s">
        <v>4</v>
      </c>
      <c r="E4" s="13"/>
      <c r="F4" s="12" t="s">
        <v>2</v>
      </c>
      <c r="G4" s="12" t="s">
        <v>3</v>
      </c>
      <c r="H4" s="13" t="s">
        <v>4</v>
      </c>
      <c r="I4" s="13" t="s">
        <v>4</v>
      </c>
      <c r="J4" s="14" t="s">
        <v>5</v>
      </c>
      <c r="K4" s="14"/>
      <c r="L4" s="14"/>
      <c r="M4" s="14"/>
      <c r="N4" s="14"/>
      <c r="O4" s="15"/>
    </row>
    <row r="5" spans="1:15" ht="18" x14ac:dyDescent="0.3">
      <c r="A5" s="6"/>
      <c r="B5" s="16">
        <v>1</v>
      </c>
      <c r="C5" s="17" t="s">
        <v>6</v>
      </c>
      <c r="D5" s="18">
        <v>20</v>
      </c>
      <c r="E5" s="18"/>
      <c r="F5" s="16">
        <v>7</v>
      </c>
      <c r="G5" s="17" t="s">
        <v>7</v>
      </c>
      <c r="H5" s="18">
        <v>18</v>
      </c>
      <c r="I5" s="18"/>
      <c r="J5" s="7">
        <f>SUM($D$5:$D$10,$H$5:$H$10)</f>
        <v>221</v>
      </c>
      <c r="K5" s="7"/>
      <c r="L5" s="7"/>
      <c r="M5" s="10"/>
      <c r="N5" s="10"/>
      <c r="O5" s="10"/>
    </row>
    <row r="6" spans="1:15" ht="18" x14ac:dyDescent="0.3">
      <c r="A6" s="6"/>
      <c r="B6" s="16">
        <v>2</v>
      </c>
      <c r="C6" s="17" t="s">
        <v>8</v>
      </c>
      <c r="D6" s="18">
        <v>19</v>
      </c>
      <c r="E6" s="18"/>
      <c r="F6" s="16">
        <v>8</v>
      </c>
      <c r="G6" s="17" t="s">
        <v>9</v>
      </c>
      <c r="H6" s="18">
        <v>18</v>
      </c>
      <c r="I6" s="18"/>
      <c r="J6" s="7"/>
      <c r="K6" s="7"/>
      <c r="L6" s="7"/>
      <c r="M6" s="10"/>
      <c r="N6" s="10"/>
      <c r="O6" s="10"/>
    </row>
    <row r="7" spans="1:15" ht="18" x14ac:dyDescent="0.3">
      <c r="A7" s="6"/>
      <c r="B7" s="16">
        <v>3</v>
      </c>
      <c r="C7" s="17" t="s">
        <v>10</v>
      </c>
      <c r="D7" s="18">
        <v>18</v>
      </c>
      <c r="E7" s="18"/>
      <c r="F7" s="16">
        <v>9</v>
      </c>
      <c r="G7" s="16" t="s">
        <v>11</v>
      </c>
      <c r="H7" s="18">
        <v>18</v>
      </c>
      <c r="I7" s="18"/>
      <c r="J7" s="7"/>
      <c r="K7" s="7"/>
      <c r="L7" s="7"/>
      <c r="M7" s="10"/>
      <c r="N7" s="10"/>
      <c r="O7" s="10"/>
    </row>
    <row r="8" spans="1:15" ht="18" x14ac:dyDescent="0.3">
      <c r="A8" s="6"/>
      <c r="B8" s="16">
        <v>4</v>
      </c>
      <c r="C8" s="17" t="s">
        <v>12</v>
      </c>
      <c r="D8" s="18">
        <v>18</v>
      </c>
      <c r="E8" s="18"/>
      <c r="F8" s="16">
        <v>10</v>
      </c>
      <c r="G8" s="16" t="s">
        <v>13</v>
      </c>
      <c r="H8" s="18">
        <v>20</v>
      </c>
      <c r="I8" s="18"/>
      <c r="J8" s="7"/>
      <c r="K8" s="7"/>
      <c r="L8" s="7"/>
      <c r="M8" s="10"/>
      <c r="N8" s="10"/>
      <c r="O8" s="10"/>
    </row>
    <row r="9" spans="1:15" ht="18" x14ac:dyDescent="0.3">
      <c r="A9" s="6"/>
      <c r="B9" s="16">
        <v>5</v>
      </c>
      <c r="C9" s="17" t="s">
        <v>14</v>
      </c>
      <c r="D9" s="18">
        <v>18</v>
      </c>
      <c r="E9" s="18"/>
      <c r="F9" s="16">
        <v>11</v>
      </c>
      <c r="G9" s="16" t="s">
        <v>15</v>
      </c>
      <c r="H9" s="18">
        <v>18</v>
      </c>
      <c r="I9" s="18"/>
      <c r="J9" s="7"/>
      <c r="K9" s="7"/>
      <c r="L9" s="7"/>
      <c r="M9" s="10"/>
      <c r="N9" s="10"/>
      <c r="O9" s="10"/>
    </row>
    <row r="10" spans="1:15" ht="18" x14ac:dyDescent="0.3">
      <c r="A10" s="6"/>
      <c r="B10" s="16">
        <v>6</v>
      </c>
      <c r="C10" s="17" t="s">
        <v>16</v>
      </c>
      <c r="D10" s="18">
        <v>18</v>
      </c>
      <c r="E10" s="18"/>
      <c r="F10" s="16">
        <v>12</v>
      </c>
      <c r="G10" s="16" t="s">
        <v>17</v>
      </c>
      <c r="H10" s="16">
        <v>18</v>
      </c>
      <c r="I10" s="16"/>
      <c r="J10" s="7"/>
      <c r="K10" s="7"/>
      <c r="L10" s="7"/>
      <c r="M10" s="10"/>
      <c r="N10" s="10"/>
      <c r="O10" s="10"/>
    </row>
    <row r="11" spans="1:15" ht="19.5" x14ac:dyDescent="0.3">
      <c r="A11" s="6"/>
      <c r="B11" s="10"/>
      <c r="C11" s="10"/>
      <c r="D11" s="10"/>
      <c r="E11" s="8"/>
      <c r="F11" s="9"/>
      <c r="G11" s="7"/>
      <c r="H11" s="7"/>
      <c r="I11" s="7"/>
      <c r="J11" s="7"/>
      <c r="K11" s="7"/>
      <c r="L11" s="7"/>
      <c r="M11" s="10"/>
      <c r="N11" s="10"/>
      <c r="O11" s="10"/>
    </row>
    <row r="12" spans="1:15" s="23" customFormat="1" ht="74.25" customHeight="1" x14ac:dyDescent="0.25">
      <c r="A12" s="19" t="s">
        <v>18</v>
      </c>
      <c r="B12" s="19" t="s">
        <v>2</v>
      </c>
      <c r="C12" s="19" t="s">
        <v>1659</v>
      </c>
      <c r="D12" s="20" t="s">
        <v>19</v>
      </c>
      <c r="E12" s="20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1658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</row>
    <row r="13" spans="1:15" s="23" customFormat="1" ht="24" customHeight="1" x14ac:dyDescent="0.25">
      <c r="A13" s="24">
        <v>1</v>
      </c>
      <c r="B13" s="24">
        <v>1</v>
      </c>
      <c r="C13" s="24" t="s">
        <v>30</v>
      </c>
      <c r="D13" s="24">
        <v>25217210616</v>
      </c>
      <c r="E13" s="24" t="s">
        <v>1109</v>
      </c>
      <c r="F13" s="24" t="s">
        <v>309</v>
      </c>
      <c r="G13" s="24" t="s">
        <v>1110</v>
      </c>
      <c r="H13" s="24" t="s">
        <v>1111</v>
      </c>
      <c r="I13" s="24" t="s">
        <v>1112</v>
      </c>
      <c r="J13" s="24" t="s">
        <v>36</v>
      </c>
      <c r="K13" s="24"/>
      <c r="L13" s="24"/>
      <c r="M13" s="24"/>
      <c r="N13" s="24" t="s">
        <v>1650</v>
      </c>
      <c r="O13" s="24"/>
    </row>
    <row r="14" spans="1:15" s="23" customFormat="1" ht="24" customHeight="1" x14ac:dyDescent="0.25">
      <c r="A14" s="24">
        <f>A13+1</f>
        <v>2</v>
      </c>
      <c r="B14" s="24">
        <v>1</v>
      </c>
      <c r="C14" s="24" t="s">
        <v>37</v>
      </c>
      <c r="D14" s="24">
        <v>25207209872</v>
      </c>
      <c r="E14" s="24" t="s">
        <v>1113</v>
      </c>
      <c r="F14" s="24" t="s">
        <v>309</v>
      </c>
      <c r="G14" s="24" t="s">
        <v>1114</v>
      </c>
      <c r="H14" s="24" t="s">
        <v>1111</v>
      </c>
      <c r="I14" s="24" t="s">
        <v>1115</v>
      </c>
      <c r="J14" s="24" t="s">
        <v>43</v>
      </c>
      <c r="K14" s="24"/>
      <c r="L14" s="24"/>
      <c r="M14" s="24"/>
      <c r="N14" s="24" t="s">
        <v>1650</v>
      </c>
      <c r="O14" s="24"/>
    </row>
    <row r="15" spans="1:15" s="23" customFormat="1" ht="24" customHeight="1" x14ac:dyDescent="0.25">
      <c r="A15" s="24">
        <f t="shared" ref="A15:A78" si="0">A14+1</f>
        <v>3</v>
      </c>
      <c r="B15" s="24">
        <v>1</v>
      </c>
      <c r="C15" s="24" t="s">
        <v>44</v>
      </c>
      <c r="D15" s="24">
        <v>25207216242</v>
      </c>
      <c r="E15" s="24" t="s">
        <v>1116</v>
      </c>
      <c r="F15" s="24" t="s">
        <v>39</v>
      </c>
      <c r="G15" s="24" t="s">
        <v>1117</v>
      </c>
      <c r="H15" s="24" t="s">
        <v>1111</v>
      </c>
      <c r="I15" s="24" t="s">
        <v>1118</v>
      </c>
      <c r="J15" s="24" t="s">
        <v>48</v>
      </c>
      <c r="K15" s="24"/>
      <c r="L15" s="24"/>
      <c r="M15" s="24"/>
      <c r="N15" s="24" t="s">
        <v>1650</v>
      </c>
      <c r="O15" s="24"/>
    </row>
    <row r="16" spans="1:15" s="23" customFormat="1" ht="24" customHeight="1" x14ac:dyDescent="0.25">
      <c r="A16" s="24">
        <f t="shared" si="0"/>
        <v>4</v>
      </c>
      <c r="B16" s="24">
        <v>1</v>
      </c>
      <c r="C16" s="24" t="s">
        <v>49</v>
      </c>
      <c r="D16" s="24">
        <v>25207201144</v>
      </c>
      <c r="E16" s="24" t="s">
        <v>1119</v>
      </c>
      <c r="F16" s="24" t="s">
        <v>39</v>
      </c>
      <c r="G16" s="24" t="s">
        <v>1120</v>
      </c>
      <c r="H16" s="24" t="s">
        <v>1111</v>
      </c>
      <c r="I16" s="24" t="s">
        <v>1121</v>
      </c>
      <c r="J16" s="24" t="s">
        <v>53</v>
      </c>
      <c r="K16" s="24"/>
      <c r="L16" s="24"/>
      <c r="M16" s="24"/>
      <c r="N16" s="24" t="s">
        <v>1650</v>
      </c>
      <c r="O16" s="24"/>
    </row>
    <row r="17" spans="1:15" s="23" customFormat="1" ht="24" customHeight="1" x14ac:dyDescent="0.25">
      <c r="A17" s="24">
        <f t="shared" si="0"/>
        <v>5</v>
      </c>
      <c r="B17" s="24">
        <v>1</v>
      </c>
      <c r="C17" s="24" t="s">
        <v>54</v>
      </c>
      <c r="D17" s="24">
        <v>25207200520</v>
      </c>
      <c r="E17" s="24" t="s">
        <v>1122</v>
      </c>
      <c r="F17" s="24" t="s">
        <v>39</v>
      </c>
      <c r="G17" s="24" t="s">
        <v>1123</v>
      </c>
      <c r="H17" s="24" t="s">
        <v>1111</v>
      </c>
      <c r="I17" s="24" t="s">
        <v>1124</v>
      </c>
      <c r="J17" s="24" t="s">
        <v>58</v>
      </c>
      <c r="K17" s="24"/>
      <c r="L17" s="24"/>
      <c r="M17" s="24"/>
      <c r="N17" s="24" t="s">
        <v>1650</v>
      </c>
      <c r="O17" s="24"/>
    </row>
    <row r="18" spans="1:15" s="23" customFormat="1" ht="24" customHeight="1" x14ac:dyDescent="0.25">
      <c r="A18" s="24">
        <f t="shared" si="0"/>
        <v>6</v>
      </c>
      <c r="B18" s="24">
        <v>1</v>
      </c>
      <c r="C18" s="24" t="s">
        <v>59</v>
      </c>
      <c r="D18" s="24">
        <v>25217210721</v>
      </c>
      <c r="E18" s="24" t="s">
        <v>1125</v>
      </c>
      <c r="F18" s="24" t="s">
        <v>39</v>
      </c>
      <c r="G18" s="24" t="s">
        <v>1123</v>
      </c>
      <c r="H18" s="24" t="s">
        <v>1111</v>
      </c>
      <c r="I18" s="24" t="s">
        <v>1126</v>
      </c>
      <c r="J18" s="24" t="s">
        <v>64</v>
      </c>
      <c r="K18" s="24"/>
      <c r="L18" s="24"/>
      <c r="M18" s="24"/>
      <c r="N18" s="24" t="s">
        <v>1650</v>
      </c>
      <c r="O18" s="24"/>
    </row>
    <row r="19" spans="1:15" s="23" customFormat="1" ht="24" customHeight="1" x14ac:dyDescent="0.25">
      <c r="A19" s="24">
        <f t="shared" si="0"/>
        <v>7</v>
      </c>
      <c r="B19" s="24">
        <v>1</v>
      </c>
      <c r="C19" s="24" t="s">
        <v>65</v>
      </c>
      <c r="D19" s="24">
        <v>25207202322</v>
      </c>
      <c r="E19" s="24" t="s">
        <v>513</v>
      </c>
      <c r="F19" s="24" t="s">
        <v>61</v>
      </c>
      <c r="G19" s="24" t="s">
        <v>1110</v>
      </c>
      <c r="H19" s="24" t="s">
        <v>1111</v>
      </c>
      <c r="I19" s="24" t="s">
        <v>1127</v>
      </c>
      <c r="J19" s="24" t="s">
        <v>68</v>
      </c>
      <c r="K19" s="24"/>
      <c r="L19" s="24"/>
      <c r="M19" s="24"/>
      <c r="N19" s="24" t="s">
        <v>1650</v>
      </c>
      <c r="O19" s="24"/>
    </row>
    <row r="20" spans="1:15" s="23" customFormat="1" ht="24" customHeight="1" x14ac:dyDescent="0.25">
      <c r="A20" s="24">
        <f t="shared" si="0"/>
        <v>8</v>
      </c>
      <c r="B20" s="24">
        <v>1</v>
      </c>
      <c r="C20" s="24" t="s">
        <v>69</v>
      </c>
      <c r="D20" s="24">
        <v>25207202588</v>
      </c>
      <c r="E20" s="24" t="s">
        <v>1128</v>
      </c>
      <c r="F20" s="24" t="s">
        <v>61</v>
      </c>
      <c r="G20" s="24" t="s">
        <v>1110</v>
      </c>
      <c r="H20" s="24" t="s">
        <v>1111</v>
      </c>
      <c r="I20" s="24" t="s">
        <v>1129</v>
      </c>
      <c r="J20" s="24" t="s">
        <v>73</v>
      </c>
      <c r="K20" s="24"/>
      <c r="L20" s="24"/>
      <c r="M20" s="24"/>
      <c r="N20" s="24" t="s">
        <v>1650</v>
      </c>
      <c r="O20" s="24"/>
    </row>
    <row r="21" spans="1:15" s="23" customFormat="1" ht="24" customHeight="1" x14ac:dyDescent="0.25">
      <c r="A21" s="24">
        <f t="shared" si="0"/>
        <v>9</v>
      </c>
      <c r="B21" s="24">
        <v>1</v>
      </c>
      <c r="C21" s="24" t="s">
        <v>74</v>
      </c>
      <c r="D21" s="24">
        <v>24217204450</v>
      </c>
      <c r="E21" s="24" t="s">
        <v>1130</v>
      </c>
      <c r="F21" s="24" t="s">
        <v>1131</v>
      </c>
      <c r="G21" s="24" t="s">
        <v>1132</v>
      </c>
      <c r="H21" s="24" t="s">
        <v>1111</v>
      </c>
      <c r="I21" s="24" t="s">
        <v>1133</v>
      </c>
      <c r="J21" s="24" t="s">
        <v>79</v>
      </c>
      <c r="K21" s="24"/>
      <c r="L21" s="24"/>
      <c r="M21" s="24"/>
      <c r="N21" s="24" t="s">
        <v>1650</v>
      </c>
      <c r="O21" s="24"/>
    </row>
    <row r="22" spans="1:15" s="23" customFormat="1" ht="24" customHeight="1" x14ac:dyDescent="0.25">
      <c r="A22" s="24">
        <f t="shared" si="0"/>
        <v>10</v>
      </c>
      <c r="B22" s="24">
        <v>1</v>
      </c>
      <c r="C22" s="24" t="s">
        <v>80</v>
      </c>
      <c r="D22" s="24">
        <v>25217210095</v>
      </c>
      <c r="E22" s="24" t="s">
        <v>1134</v>
      </c>
      <c r="F22" s="24" t="s">
        <v>1135</v>
      </c>
      <c r="G22" s="24" t="s">
        <v>1117</v>
      </c>
      <c r="H22" s="24" t="s">
        <v>1111</v>
      </c>
      <c r="I22" s="24" t="s">
        <v>1136</v>
      </c>
      <c r="J22" s="24" t="s">
        <v>84</v>
      </c>
      <c r="K22" s="24"/>
      <c r="L22" s="24"/>
      <c r="M22" s="24"/>
      <c r="N22" s="24" t="s">
        <v>1650</v>
      </c>
      <c r="O22" s="24"/>
    </row>
    <row r="23" spans="1:15" s="23" customFormat="1" ht="24" customHeight="1" x14ac:dyDescent="0.25">
      <c r="A23" s="24">
        <f t="shared" si="0"/>
        <v>11</v>
      </c>
      <c r="B23" s="24">
        <v>1</v>
      </c>
      <c r="C23" s="24" t="s">
        <v>85</v>
      </c>
      <c r="D23" s="24">
        <v>24207216236</v>
      </c>
      <c r="E23" s="24" t="s">
        <v>1137</v>
      </c>
      <c r="F23" s="24" t="s">
        <v>400</v>
      </c>
      <c r="G23" s="24" t="s">
        <v>1138</v>
      </c>
      <c r="H23" s="24" t="s">
        <v>1111</v>
      </c>
      <c r="I23" s="24" t="s">
        <v>1139</v>
      </c>
      <c r="J23" s="24" t="s">
        <v>88</v>
      </c>
      <c r="K23" s="24"/>
      <c r="L23" s="24"/>
      <c r="M23" s="24"/>
      <c r="N23" s="24" t="s">
        <v>1650</v>
      </c>
      <c r="O23" s="24"/>
    </row>
    <row r="24" spans="1:15" s="23" customFormat="1" ht="24" customHeight="1" x14ac:dyDescent="0.25">
      <c r="A24" s="24">
        <f t="shared" si="0"/>
        <v>12</v>
      </c>
      <c r="B24" s="24">
        <v>1</v>
      </c>
      <c r="C24" s="24" t="s">
        <v>89</v>
      </c>
      <c r="D24" s="24">
        <v>25207207865</v>
      </c>
      <c r="E24" s="24" t="s">
        <v>1140</v>
      </c>
      <c r="F24" s="24" t="s">
        <v>91</v>
      </c>
      <c r="G24" s="24" t="s">
        <v>1114</v>
      </c>
      <c r="H24" s="24" t="s">
        <v>1111</v>
      </c>
      <c r="I24" s="24" t="s">
        <v>1141</v>
      </c>
      <c r="J24" s="24" t="s">
        <v>93</v>
      </c>
      <c r="K24" s="24"/>
      <c r="L24" s="24"/>
      <c r="M24" s="24"/>
      <c r="N24" s="24" t="s">
        <v>1650</v>
      </c>
      <c r="O24" s="24"/>
    </row>
    <row r="25" spans="1:15" s="23" customFormat="1" ht="24" customHeight="1" x14ac:dyDescent="0.25">
      <c r="A25" s="24">
        <f t="shared" si="0"/>
        <v>13</v>
      </c>
      <c r="B25" s="24">
        <v>1</v>
      </c>
      <c r="C25" s="24" t="s">
        <v>94</v>
      </c>
      <c r="D25" s="24">
        <v>25207202786</v>
      </c>
      <c r="E25" s="24" t="s">
        <v>1142</v>
      </c>
      <c r="F25" s="24" t="s">
        <v>91</v>
      </c>
      <c r="G25" s="24" t="s">
        <v>1143</v>
      </c>
      <c r="H25" s="24" t="s">
        <v>1111</v>
      </c>
      <c r="I25" s="24" t="s">
        <v>1144</v>
      </c>
      <c r="J25" s="24" t="s">
        <v>97</v>
      </c>
      <c r="K25" s="24"/>
      <c r="L25" s="24"/>
      <c r="M25" s="24"/>
      <c r="N25" s="24" t="s">
        <v>1650</v>
      </c>
      <c r="O25" s="24"/>
    </row>
    <row r="26" spans="1:15" s="23" customFormat="1" ht="24" customHeight="1" x14ac:dyDescent="0.25">
      <c r="A26" s="24">
        <f t="shared" si="0"/>
        <v>14</v>
      </c>
      <c r="B26" s="24">
        <v>1</v>
      </c>
      <c r="C26" s="24" t="s">
        <v>98</v>
      </c>
      <c r="D26" s="24">
        <v>24217206582</v>
      </c>
      <c r="E26" s="24" t="s">
        <v>790</v>
      </c>
      <c r="F26" s="24" t="s">
        <v>1145</v>
      </c>
      <c r="G26" s="24" t="s">
        <v>1146</v>
      </c>
      <c r="H26" s="24" t="s">
        <v>1111</v>
      </c>
      <c r="I26" s="24" t="s">
        <v>1147</v>
      </c>
      <c r="J26" s="24" t="s">
        <v>103</v>
      </c>
      <c r="K26" s="24"/>
      <c r="L26" s="24"/>
      <c r="M26" s="24"/>
      <c r="N26" s="24" t="s">
        <v>1650</v>
      </c>
      <c r="O26" s="24"/>
    </row>
    <row r="27" spans="1:15" s="23" customFormat="1" ht="24" customHeight="1" x14ac:dyDescent="0.25">
      <c r="A27" s="24">
        <f t="shared" si="0"/>
        <v>15</v>
      </c>
      <c r="B27" s="24">
        <v>1</v>
      </c>
      <c r="C27" s="24" t="s">
        <v>104</v>
      </c>
      <c r="D27" s="24">
        <v>25202402985</v>
      </c>
      <c r="E27" s="24" t="s">
        <v>1148</v>
      </c>
      <c r="F27" s="24" t="s">
        <v>1149</v>
      </c>
      <c r="G27" s="24" t="s">
        <v>1120</v>
      </c>
      <c r="H27" s="24" t="s">
        <v>1111</v>
      </c>
      <c r="I27" s="24" t="s">
        <v>1150</v>
      </c>
      <c r="J27" s="24" t="s">
        <v>109</v>
      </c>
      <c r="K27" s="24"/>
      <c r="L27" s="24"/>
      <c r="M27" s="24"/>
      <c r="N27" s="24" t="s">
        <v>1650</v>
      </c>
      <c r="O27" s="24"/>
    </row>
    <row r="28" spans="1:15" s="23" customFormat="1" ht="24" customHeight="1" x14ac:dyDescent="0.25">
      <c r="A28" s="24">
        <f t="shared" si="0"/>
        <v>16</v>
      </c>
      <c r="B28" s="24">
        <v>1</v>
      </c>
      <c r="C28" s="24" t="s">
        <v>110</v>
      </c>
      <c r="D28" s="24">
        <v>25217211342</v>
      </c>
      <c r="E28" s="24" t="s">
        <v>1151</v>
      </c>
      <c r="F28" s="24" t="s">
        <v>100</v>
      </c>
      <c r="G28" s="24" t="s">
        <v>1152</v>
      </c>
      <c r="H28" s="24" t="s">
        <v>1111</v>
      </c>
      <c r="I28" s="24" t="s">
        <v>1153</v>
      </c>
      <c r="J28" s="24" t="s">
        <v>114</v>
      </c>
      <c r="K28" s="24"/>
      <c r="L28" s="24"/>
      <c r="M28" s="24"/>
      <c r="N28" s="24" t="s">
        <v>1650</v>
      </c>
      <c r="O28" s="24"/>
    </row>
    <row r="29" spans="1:15" s="23" customFormat="1" ht="24" customHeight="1" x14ac:dyDescent="0.25">
      <c r="A29" s="24">
        <f t="shared" si="0"/>
        <v>17</v>
      </c>
      <c r="B29" s="24">
        <v>1</v>
      </c>
      <c r="C29" s="24" t="s">
        <v>115</v>
      </c>
      <c r="D29" s="24">
        <v>25217217547</v>
      </c>
      <c r="E29" s="24" t="s">
        <v>1154</v>
      </c>
      <c r="F29" s="24" t="s">
        <v>436</v>
      </c>
      <c r="G29" s="24" t="s">
        <v>1152</v>
      </c>
      <c r="H29" s="24" t="s">
        <v>1111</v>
      </c>
      <c r="I29" s="24" t="s">
        <v>1155</v>
      </c>
      <c r="J29" s="24" t="s">
        <v>119</v>
      </c>
      <c r="K29" s="24"/>
      <c r="L29" s="24"/>
      <c r="M29" s="24"/>
      <c r="N29" s="24" t="s">
        <v>1650</v>
      </c>
      <c r="O29" s="24"/>
    </row>
    <row r="30" spans="1:15" s="23" customFormat="1" ht="24" customHeight="1" x14ac:dyDescent="0.25">
      <c r="A30" s="24">
        <f t="shared" si="0"/>
        <v>18</v>
      </c>
      <c r="B30" s="24">
        <v>1</v>
      </c>
      <c r="C30" s="24" t="s">
        <v>120</v>
      </c>
      <c r="D30" s="24">
        <v>25218603041</v>
      </c>
      <c r="E30" s="24" t="s">
        <v>1156</v>
      </c>
      <c r="F30" s="24" t="s">
        <v>436</v>
      </c>
      <c r="G30" s="24" t="s">
        <v>1110</v>
      </c>
      <c r="H30" s="24" t="s">
        <v>1111</v>
      </c>
      <c r="I30" s="24" t="s">
        <v>1157</v>
      </c>
      <c r="J30" s="24" t="s">
        <v>124</v>
      </c>
      <c r="K30" s="24"/>
      <c r="L30" s="24"/>
      <c r="M30" s="24"/>
      <c r="N30" s="24" t="s">
        <v>1650</v>
      </c>
      <c r="O30" s="24"/>
    </row>
    <row r="31" spans="1:15" s="23" customFormat="1" ht="24" customHeight="1" x14ac:dyDescent="0.25">
      <c r="A31" s="24">
        <f t="shared" si="0"/>
        <v>19</v>
      </c>
      <c r="B31" s="24">
        <v>1</v>
      </c>
      <c r="C31" s="24" t="s">
        <v>125</v>
      </c>
      <c r="D31" s="24">
        <v>25207210474</v>
      </c>
      <c r="E31" s="24" t="s">
        <v>207</v>
      </c>
      <c r="F31" s="24" t="s">
        <v>446</v>
      </c>
      <c r="G31" s="24" t="s">
        <v>1117</v>
      </c>
      <c r="H31" s="24" t="s">
        <v>1111</v>
      </c>
      <c r="I31" s="24" t="s">
        <v>1158</v>
      </c>
      <c r="J31" s="24" t="s">
        <v>129</v>
      </c>
      <c r="K31" s="24"/>
      <c r="L31" s="24"/>
      <c r="M31" s="24"/>
      <c r="N31" s="24" t="s">
        <v>1650</v>
      </c>
      <c r="O31" s="24"/>
    </row>
    <row r="32" spans="1:15" s="23" customFormat="1" ht="24" customHeight="1" x14ac:dyDescent="0.25">
      <c r="A32" s="24">
        <f t="shared" si="0"/>
        <v>20</v>
      </c>
      <c r="B32" s="24">
        <v>1</v>
      </c>
      <c r="C32" s="24" t="s">
        <v>1159</v>
      </c>
      <c r="D32" s="24">
        <v>25207208071</v>
      </c>
      <c r="E32" s="24" t="s">
        <v>207</v>
      </c>
      <c r="F32" s="24" t="s">
        <v>446</v>
      </c>
      <c r="G32" s="24" t="s">
        <v>1160</v>
      </c>
      <c r="H32" s="24" t="s">
        <v>1111</v>
      </c>
      <c r="I32" s="24" t="s">
        <v>1161</v>
      </c>
      <c r="J32" s="24" t="s">
        <v>134</v>
      </c>
      <c r="K32" s="24"/>
      <c r="L32" s="24"/>
      <c r="M32" s="24"/>
      <c r="N32" s="24" t="s">
        <v>1650</v>
      </c>
      <c r="O32" s="24"/>
    </row>
    <row r="33" spans="1:15" s="23" customFormat="1" ht="24" customHeight="1" x14ac:dyDescent="0.25">
      <c r="A33" s="24">
        <f t="shared" si="0"/>
        <v>21</v>
      </c>
      <c r="B33" s="24">
        <v>2</v>
      </c>
      <c r="C33" s="24" t="s">
        <v>130</v>
      </c>
      <c r="D33" s="24">
        <v>25207209047</v>
      </c>
      <c r="E33" s="24" t="s">
        <v>121</v>
      </c>
      <c r="F33" s="24" t="s">
        <v>477</v>
      </c>
      <c r="G33" s="24" t="s">
        <v>1117</v>
      </c>
      <c r="H33" s="24" t="s">
        <v>1111</v>
      </c>
      <c r="I33" s="24" t="s">
        <v>1162</v>
      </c>
      <c r="J33" s="24" t="s">
        <v>140</v>
      </c>
      <c r="K33" s="24"/>
      <c r="L33" s="24"/>
      <c r="M33" s="24"/>
      <c r="N33" s="24" t="s">
        <v>1650</v>
      </c>
      <c r="O33" s="24"/>
    </row>
    <row r="34" spans="1:15" s="23" customFormat="1" ht="24" customHeight="1" x14ac:dyDescent="0.25">
      <c r="A34" s="24">
        <f t="shared" si="0"/>
        <v>22</v>
      </c>
      <c r="B34" s="24">
        <v>2</v>
      </c>
      <c r="C34" s="24" t="s">
        <v>135</v>
      </c>
      <c r="D34" s="24">
        <v>25207215993</v>
      </c>
      <c r="E34" s="24" t="s">
        <v>1163</v>
      </c>
      <c r="F34" s="24" t="s">
        <v>486</v>
      </c>
      <c r="G34" s="24" t="s">
        <v>1110</v>
      </c>
      <c r="H34" s="24" t="s">
        <v>1111</v>
      </c>
      <c r="I34" s="24" t="s">
        <v>1164</v>
      </c>
      <c r="J34" s="24" t="s">
        <v>145</v>
      </c>
      <c r="K34" s="24"/>
      <c r="L34" s="24"/>
      <c r="M34" s="24"/>
      <c r="N34" s="24" t="s">
        <v>1650</v>
      </c>
      <c r="O34" s="24"/>
    </row>
    <row r="35" spans="1:15" s="23" customFormat="1" ht="24" customHeight="1" x14ac:dyDescent="0.25">
      <c r="A35" s="24">
        <f t="shared" si="0"/>
        <v>23</v>
      </c>
      <c r="B35" s="24">
        <v>2</v>
      </c>
      <c r="C35" s="24" t="s">
        <v>141</v>
      </c>
      <c r="D35" s="24">
        <v>25207211619</v>
      </c>
      <c r="E35" s="24" t="s">
        <v>1165</v>
      </c>
      <c r="F35" s="24" t="s">
        <v>1166</v>
      </c>
      <c r="G35" s="24" t="s">
        <v>1117</v>
      </c>
      <c r="H35" s="24" t="s">
        <v>1111</v>
      </c>
      <c r="I35" s="24" t="s">
        <v>1167</v>
      </c>
      <c r="J35" s="24" t="s">
        <v>149</v>
      </c>
      <c r="K35" s="24"/>
      <c r="L35" s="24"/>
      <c r="M35" s="24"/>
      <c r="N35" s="24" t="s">
        <v>1650</v>
      </c>
      <c r="O35" s="24"/>
    </row>
    <row r="36" spans="1:15" s="23" customFormat="1" ht="24" customHeight="1" x14ac:dyDescent="0.25">
      <c r="A36" s="24">
        <f t="shared" si="0"/>
        <v>24</v>
      </c>
      <c r="B36" s="24">
        <v>2</v>
      </c>
      <c r="C36" s="24" t="s">
        <v>146</v>
      </c>
      <c r="D36" s="24">
        <v>25207217318</v>
      </c>
      <c r="E36" s="24" t="s">
        <v>1168</v>
      </c>
      <c r="F36" s="24" t="s">
        <v>496</v>
      </c>
      <c r="G36" s="24" t="s">
        <v>1160</v>
      </c>
      <c r="H36" s="24" t="s">
        <v>1111</v>
      </c>
      <c r="I36" s="24" t="s">
        <v>1169</v>
      </c>
      <c r="J36" s="24" t="s">
        <v>153</v>
      </c>
      <c r="K36" s="24"/>
      <c r="L36" s="24"/>
      <c r="M36" s="24"/>
      <c r="N36" s="24" t="s">
        <v>1650</v>
      </c>
      <c r="O36" s="24"/>
    </row>
    <row r="37" spans="1:15" s="23" customFormat="1" ht="24" customHeight="1" x14ac:dyDescent="0.25">
      <c r="A37" s="24">
        <f t="shared" si="0"/>
        <v>25</v>
      </c>
      <c r="B37" s="24">
        <v>2</v>
      </c>
      <c r="C37" s="24" t="s">
        <v>150</v>
      </c>
      <c r="D37" s="24">
        <v>25207203829</v>
      </c>
      <c r="E37" s="24" t="s">
        <v>1170</v>
      </c>
      <c r="F37" s="24" t="s">
        <v>496</v>
      </c>
      <c r="G37" s="24" t="s">
        <v>1110</v>
      </c>
      <c r="H37" s="24" t="s">
        <v>1111</v>
      </c>
      <c r="I37" s="24" t="s">
        <v>1171</v>
      </c>
      <c r="J37" s="24" t="s">
        <v>157</v>
      </c>
      <c r="K37" s="24"/>
      <c r="L37" s="24"/>
      <c r="M37" s="24"/>
      <c r="N37" s="24" t="s">
        <v>1650</v>
      </c>
      <c r="O37" s="24"/>
    </row>
    <row r="38" spans="1:15" s="23" customFormat="1" ht="24" customHeight="1" x14ac:dyDescent="0.25">
      <c r="A38" s="24">
        <f t="shared" si="0"/>
        <v>26</v>
      </c>
      <c r="B38" s="24">
        <v>2</v>
      </c>
      <c r="C38" s="24" t="s">
        <v>154</v>
      </c>
      <c r="D38" s="24">
        <v>25207209683</v>
      </c>
      <c r="E38" s="24" t="s">
        <v>75</v>
      </c>
      <c r="F38" s="24" t="s">
        <v>518</v>
      </c>
      <c r="G38" s="24" t="s">
        <v>1117</v>
      </c>
      <c r="H38" s="24" t="s">
        <v>1111</v>
      </c>
      <c r="I38" s="24" t="s">
        <v>1172</v>
      </c>
      <c r="J38" s="24" t="s">
        <v>162</v>
      </c>
      <c r="K38" s="24"/>
      <c r="L38" s="24"/>
      <c r="M38" s="24"/>
      <c r="N38" s="24" t="s">
        <v>1650</v>
      </c>
      <c r="O38" s="24"/>
    </row>
    <row r="39" spans="1:15" s="23" customFormat="1" ht="24" customHeight="1" x14ac:dyDescent="0.25">
      <c r="A39" s="24">
        <f t="shared" si="0"/>
        <v>27</v>
      </c>
      <c r="B39" s="24">
        <v>2</v>
      </c>
      <c r="C39" s="24" t="s">
        <v>158</v>
      </c>
      <c r="D39" s="24">
        <v>25207204292</v>
      </c>
      <c r="E39" s="24" t="s">
        <v>207</v>
      </c>
      <c r="F39" s="24" t="s">
        <v>1173</v>
      </c>
      <c r="G39" s="24" t="s">
        <v>1110</v>
      </c>
      <c r="H39" s="24" t="s">
        <v>1111</v>
      </c>
      <c r="I39" s="24" t="s">
        <v>1174</v>
      </c>
      <c r="J39" s="24" t="s">
        <v>167</v>
      </c>
      <c r="K39" s="24"/>
      <c r="L39" s="24"/>
      <c r="M39" s="24"/>
      <c r="N39" s="24" t="s">
        <v>1650</v>
      </c>
      <c r="O39" s="24"/>
    </row>
    <row r="40" spans="1:15" s="23" customFormat="1" ht="24" customHeight="1" x14ac:dyDescent="0.25">
      <c r="A40" s="24">
        <f t="shared" si="0"/>
        <v>28</v>
      </c>
      <c r="B40" s="24">
        <v>2</v>
      </c>
      <c r="C40" s="24" t="s">
        <v>163</v>
      </c>
      <c r="D40" s="24">
        <v>25216603233</v>
      </c>
      <c r="E40" s="24" t="s">
        <v>1175</v>
      </c>
      <c r="F40" s="24" t="s">
        <v>112</v>
      </c>
      <c r="G40" s="24" t="s">
        <v>1143</v>
      </c>
      <c r="H40" s="24" t="s">
        <v>1111</v>
      </c>
      <c r="I40" s="24" t="s">
        <v>1176</v>
      </c>
      <c r="J40" s="24" t="s">
        <v>172</v>
      </c>
      <c r="K40" s="24"/>
      <c r="L40" s="24"/>
      <c r="M40" s="24"/>
      <c r="N40" s="24" t="s">
        <v>1650</v>
      </c>
      <c r="O40" s="24"/>
    </row>
    <row r="41" spans="1:15" s="23" customFormat="1" ht="24" customHeight="1" x14ac:dyDescent="0.25">
      <c r="A41" s="24">
        <f t="shared" si="0"/>
        <v>29</v>
      </c>
      <c r="B41" s="24">
        <v>2</v>
      </c>
      <c r="C41" s="24" t="s">
        <v>168</v>
      </c>
      <c r="D41" s="24">
        <v>25207211922</v>
      </c>
      <c r="E41" s="24" t="s">
        <v>81</v>
      </c>
      <c r="F41" s="24" t="s">
        <v>1177</v>
      </c>
      <c r="G41" s="24" t="s">
        <v>1123</v>
      </c>
      <c r="H41" s="24" t="s">
        <v>1111</v>
      </c>
      <c r="I41" s="24" t="s">
        <v>1178</v>
      </c>
      <c r="J41" s="24" t="s">
        <v>177</v>
      </c>
      <c r="K41" s="24"/>
      <c r="L41" s="24"/>
      <c r="M41" s="24"/>
      <c r="N41" s="24" t="s">
        <v>1650</v>
      </c>
      <c r="O41" s="24"/>
    </row>
    <row r="42" spans="1:15" s="23" customFormat="1" ht="24" customHeight="1" x14ac:dyDescent="0.25">
      <c r="A42" s="24">
        <f t="shared" si="0"/>
        <v>30</v>
      </c>
      <c r="B42" s="24">
        <v>2</v>
      </c>
      <c r="C42" s="24" t="s">
        <v>173</v>
      </c>
      <c r="D42" s="24">
        <v>25207211924</v>
      </c>
      <c r="E42" s="24" t="s">
        <v>1179</v>
      </c>
      <c r="F42" s="24" t="s">
        <v>1177</v>
      </c>
      <c r="G42" s="24" t="s">
        <v>1114</v>
      </c>
      <c r="H42" s="24" t="s">
        <v>1111</v>
      </c>
      <c r="I42" s="24" t="s">
        <v>1180</v>
      </c>
      <c r="J42" s="24" t="s">
        <v>182</v>
      </c>
      <c r="K42" s="24"/>
      <c r="L42" s="24"/>
      <c r="M42" s="24"/>
      <c r="N42" s="24" t="s">
        <v>1650</v>
      </c>
      <c r="O42" s="24"/>
    </row>
    <row r="43" spans="1:15" s="23" customFormat="1" ht="24" customHeight="1" x14ac:dyDescent="0.25">
      <c r="A43" s="24">
        <f t="shared" si="0"/>
        <v>31</v>
      </c>
      <c r="B43" s="24">
        <v>2</v>
      </c>
      <c r="C43" s="24" t="s">
        <v>178</v>
      </c>
      <c r="D43" s="24">
        <v>24217207255</v>
      </c>
      <c r="E43" s="24" t="s">
        <v>1181</v>
      </c>
      <c r="F43" s="24" t="s">
        <v>1182</v>
      </c>
      <c r="G43" s="24" t="s">
        <v>1183</v>
      </c>
      <c r="H43" s="24" t="s">
        <v>1111</v>
      </c>
      <c r="I43" s="24" t="s">
        <v>1184</v>
      </c>
      <c r="J43" s="24" t="s">
        <v>187</v>
      </c>
      <c r="K43" s="24"/>
      <c r="L43" s="24"/>
      <c r="M43" s="24"/>
      <c r="N43" s="24" t="s">
        <v>1650</v>
      </c>
      <c r="O43" s="24"/>
    </row>
    <row r="44" spans="1:15" s="23" customFormat="1" ht="24" customHeight="1" x14ac:dyDescent="0.25">
      <c r="A44" s="24">
        <f t="shared" si="0"/>
        <v>32</v>
      </c>
      <c r="B44" s="24">
        <v>2</v>
      </c>
      <c r="C44" s="24" t="s">
        <v>183</v>
      </c>
      <c r="D44" s="24">
        <v>25207209797</v>
      </c>
      <c r="E44" s="24" t="s">
        <v>476</v>
      </c>
      <c r="F44" s="24" t="s">
        <v>122</v>
      </c>
      <c r="G44" s="24" t="s">
        <v>1152</v>
      </c>
      <c r="H44" s="24" t="s">
        <v>1111</v>
      </c>
      <c r="I44" s="24" t="s">
        <v>1185</v>
      </c>
      <c r="J44" s="24" t="s">
        <v>192</v>
      </c>
      <c r="K44" s="24"/>
      <c r="L44" s="24"/>
      <c r="M44" s="24"/>
      <c r="N44" s="24" t="s">
        <v>1650</v>
      </c>
      <c r="O44" s="24"/>
    </row>
    <row r="45" spans="1:15" s="23" customFormat="1" ht="24" customHeight="1" x14ac:dyDescent="0.25">
      <c r="A45" s="24">
        <f t="shared" si="0"/>
        <v>33</v>
      </c>
      <c r="B45" s="24">
        <v>2</v>
      </c>
      <c r="C45" s="24" t="s">
        <v>188</v>
      </c>
      <c r="D45" s="24">
        <v>25207207358</v>
      </c>
      <c r="E45" s="24" t="s">
        <v>300</v>
      </c>
      <c r="F45" s="24" t="s">
        <v>122</v>
      </c>
      <c r="G45" s="24" t="s">
        <v>1117</v>
      </c>
      <c r="H45" s="24" t="s">
        <v>1111</v>
      </c>
      <c r="I45" s="24" t="s">
        <v>1186</v>
      </c>
      <c r="J45" s="24" t="s">
        <v>197</v>
      </c>
      <c r="K45" s="24"/>
      <c r="L45" s="24"/>
      <c r="M45" s="24"/>
      <c r="N45" s="24" t="s">
        <v>1650</v>
      </c>
      <c r="O45" s="24"/>
    </row>
    <row r="46" spans="1:15" s="23" customFormat="1" ht="24" customHeight="1" x14ac:dyDescent="0.25">
      <c r="A46" s="24">
        <f t="shared" si="0"/>
        <v>34</v>
      </c>
      <c r="B46" s="24">
        <v>2</v>
      </c>
      <c r="C46" s="24" t="s">
        <v>193</v>
      </c>
      <c r="D46" s="24">
        <v>25207205076</v>
      </c>
      <c r="E46" s="24" t="s">
        <v>934</v>
      </c>
      <c r="F46" s="24" t="s">
        <v>127</v>
      </c>
      <c r="G46" s="24" t="s">
        <v>1123</v>
      </c>
      <c r="H46" s="24" t="s">
        <v>1111</v>
      </c>
      <c r="I46" s="24" t="s">
        <v>1187</v>
      </c>
      <c r="J46" s="24" t="s">
        <v>201</v>
      </c>
      <c r="K46" s="24"/>
      <c r="L46" s="24"/>
      <c r="M46" s="24"/>
      <c r="N46" s="24" t="s">
        <v>1650</v>
      </c>
      <c r="O46" s="24"/>
    </row>
    <row r="47" spans="1:15" s="23" customFormat="1" ht="24" customHeight="1" x14ac:dyDescent="0.25">
      <c r="A47" s="24">
        <f t="shared" si="0"/>
        <v>35</v>
      </c>
      <c r="B47" s="24">
        <v>2</v>
      </c>
      <c r="C47" s="24" t="s">
        <v>198</v>
      </c>
      <c r="D47" s="24">
        <v>25217212284</v>
      </c>
      <c r="E47" s="24" t="s">
        <v>1188</v>
      </c>
      <c r="F47" s="24" t="s">
        <v>1189</v>
      </c>
      <c r="G47" s="24" t="s">
        <v>1110</v>
      </c>
      <c r="H47" s="24" t="s">
        <v>1111</v>
      </c>
      <c r="I47" s="24" t="s">
        <v>1190</v>
      </c>
      <c r="J47" s="24" t="s">
        <v>205</v>
      </c>
      <c r="K47" s="24"/>
      <c r="L47" s="24"/>
      <c r="M47" s="24"/>
      <c r="N47" s="24" t="s">
        <v>1650</v>
      </c>
      <c r="O47" s="24"/>
    </row>
    <row r="48" spans="1:15" s="23" customFormat="1" ht="24" customHeight="1" x14ac:dyDescent="0.25">
      <c r="A48" s="24">
        <f t="shared" si="0"/>
        <v>36</v>
      </c>
      <c r="B48" s="24">
        <v>2</v>
      </c>
      <c r="C48" s="24" t="s">
        <v>202</v>
      </c>
      <c r="D48" s="24">
        <v>25203409832</v>
      </c>
      <c r="E48" s="24" t="s">
        <v>1191</v>
      </c>
      <c r="F48" s="24" t="s">
        <v>1192</v>
      </c>
      <c r="G48" s="24" t="s">
        <v>1160</v>
      </c>
      <c r="H48" s="24" t="s">
        <v>1111</v>
      </c>
      <c r="I48" s="24" t="s">
        <v>1193</v>
      </c>
      <c r="J48" s="24" t="s">
        <v>211</v>
      </c>
      <c r="K48" s="24"/>
      <c r="L48" s="24"/>
      <c r="M48" s="24"/>
      <c r="N48" s="24" t="s">
        <v>1650</v>
      </c>
      <c r="O48" s="24"/>
    </row>
    <row r="49" spans="1:15" s="23" customFormat="1" ht="24" customHeight="1" x14ac:dyDescent="0.25">
      <c r="A49" s="24">
        <f t="shared" si="0"/>
        <v>37</v>
      </c>
      <c r="B49" s="24">
        <v>2</v>
      </c>
      <c r="C49" s="24" t="s">
        <v>206</v>
      </c>
      <c r="D49" s="24">
        <v>24217206670</v>
      </c>
      <c r="E49" s="24" t="s">
        <v>1194</v>
      </c>
      <c r="F49" s="24" t="s">
        <v>557</v>
      </c>
      <c r="G49" s="24" t="s">
        <v>1195</v>
      </c>
      <c r="H49" s="24" t="s">
        <v>1111</v>
      </c>
      <c r="I49" s="24" t="s">
        <v>1196</v>
      </c>
      <c r="J49" s="24" t="s">
        <v>216</v>
      </c>
      <c r="K49" s="24"/>
      <c r="L49" s="24"/>
      <c r="M49" s="24"/>
      <c r="N49" s="24" t="s">
        <v>1650</v>
      </c>
      <c r="O49" s="24"/>
    </row>
    <row r="50" spans="1:15" s="23" customFormat="1" ht="24" customHeight="1" x14ac:dyDescent="0.25">
      <c r="A50" s="24">
        <f t="shared" si="0"/>
        <v>38</v>
      </c>
      <c r="B50" s="24">
        <v>2</v>
      </c>
      <c r="C50" s="24" t="s">
        <v>212</v>
      </c>
      <c r="D50" s="24">
        <v>25207216018</v>
      </c>
      <c r="E50" s="24" t="s">
        <v>1197</v>
      </c>
      <c r="F50" s="24" t="s">
        <v>32</v>
      </c>
      <c r="G50" s="24" t="s">
        <v>1114</v>
      </c>
      <c r="H50" s="24" t="s">
        <v>1111</v>
      </c>
      <c r="I50" s="24" t="s">
        <v>1198</v>
      </c>
      <c r="J50" s="24" t="s">
        <v>221</v>
      </c>
      <c r="K50" s="24"/>
      <c r="L50" s="24"/>
      <c r="M50" s="24"/>
      <c r="N50" s="24" t="s">
        <v>1650</v>
      </c>
      <c r="O50" s="24"/>
    </row>
    <row r="51" spans="1:15" s="23" customFormat="1" ht="24" customHeight="1" x14ac:dyDescent="0.25">
      <c r="A51" s="24">
        <f t="shared" si="0"/>
        <v>39</v>
      </c>
      <c r="B51" s="24">
        <v>2</v>
      </c>
      <c r="C51" s="24" t="s">
        <v>217</v>
      </c>
      <c r="D51" s="24">
        <v>25217207342</v>
      </c>
      <c r="E51" s="24" t="s">
        <v>1199</v>
      </c>
      <c r="F51" s="24" t="s">
        <v>1200</v>
      </c>
      <c r="G51" s="24" t="s">
        <v>1160</v>
      </c>
      <c r="H51" s="24" t="s">
        <v>1111</v>
      </c>
      <c r="I51" s="24" t="s">
        <v>1201</v>
      </c>
      <c r="J51" s="24" t="s">
        <v>225</v>
      </c>
      <c r="K51" s="24"/>
      <c r="L51" s="24"/>
      <c r="M51" s="24"/>
      <c r="N51" s="24" t="s">
        <v>1650</v>
      </c>
      <c r="O51" s="24"/>
    </row>
    <row r="52" spans="1:15" s="23" customFormat="1" ht="24" customHeight="1" x14ac:dyDescent="0.25">
      <c r="A52" s="24">
        <f t="shared" si="0"/>
        <v>40</v>
      </c>
      <c r="B52" s="24">
        <v>3</v>
      </c>
      <c r="C52" s="24" t="s">
        <v>226</v>
      </c>
      <c r="D52" s="24">
        <v>25217204465</v>
      </c>
      <c r="E52" s="24" t="s">
        <v>1202</v>
      </c>
      <c r="F52" s="24" t="s">
        <v>1203</v>
      </c>
      <c r="G52" s="24" t="s">
        <v>1123</v>
      </c>
      <c r="H52" s="24" t="s">
        <v>1111</v>
      </c>
      <c r="I52" s="24" t="s">
        <v>1204</v>
      </c>
      <c r="J52" s="24" t="s">
        <v>229</v>
      </c>
      <c r="K52" s="24"/>
      <c r="L52" s="24"/>
      <c r="M52" s="24"/>
      <c r="N52" s="24" t="s">
        <v>1651</v>
      </c>
      <c r="O52" s="24"/>
    </row>
    <row r="53" spans="1:15" s="23" customFormat="1" ht="24" customHeight="1" x14ac:dyDescent="0.25">
      <c r="A53" s="24">
        <f t="shared" si="0"/>
        <v>41</v>
      </c>
      <c r="B53" s="24">
        <v>3</v>
      </c>
      <c r="C53" s="24" t="s">
        <v>230</v>
      </c>
      <c r="D53" s="24">
        <v>25217203014</v>
      </c>
      <c r="E53" s="24" t="s">
        <v>1205</v>
      </c>
      <c r="F53" s="24" t="s">
        <v>1203</v>
      </c>
      <c r="G53" s="24" t="s">
        <v>1123</v>
      </c>
      <c r="H53" s="24" t="s">
        <v>1111</v>
      </c>
      <c r="I53" s="24" t="s">
        <v>1206</v>
      </c>
      <c r="J53" s="24" t="s">
        <v>234</v>
      </c>
      <c r="K53" s="24"/>
      <c r="L53" s="24"/>
      <c r="M53" s="24"/>
      <c r="N53" s="24" t="s">
        <v>1651</v>
      </c>
      <c r="O53" s="24"/>
    </row>
    <row r="54" spans="1:15" s="23" customFormat="1" ht="24" customHeight="1" x14ac:dyDescent="0.25">
      <c r="A54" s="24">
        <f t="shared" si="0"/>
        <v>42</v>
      </c>
      <c r="B54" s="24">
        <v>3</v>
      </c>
      <c r="C54" s="24" t="s">
        <v>235</v>
      </c>
      <c r="D54" s="24">
        <v>25202101084</v>
      </c>
      <c r="E54" s="24" t="s">
        <v>1207</v>
      </c>
      <c r="F54" s="24" t="s">
        <v>160</v>
      </c>
      <c r="G54" s="24" t="s">
        <v>1208</v>
      </c>
      <c r="H54" s="24" t="s">
        <v>1111</v>
      </c>
      <c r="I54" s="24" t="s">
        <v>1209</v>
      </c>
      <c r="J54" s="24" t="s">
        <v>240</v>
      </c>
      <c r="K54" s="24"/>
      <c r="L54" s="24"/>
      <c r="M54" s="24"/>
      <c r="N54" s="24" t="s">
        <v>1651</v>
      </c>
      <c r="O54" s="24"/>
    </row>
    <row r="55" spans="1:15" s="23" customFormat="1" ht="24" customHeight="1" x14ac:dyDescent="0.25">
      <c r="A55" s="24">
        <f t="shared" si="0"/>
        <v>43</v>
      </c>
      <c r="B55" s="24">
        <v>3</v>
      </c>
      <c r="C55" s="24" t="s">
        <v>241</v>
      </c>
      <c r="D55" s="24">
        <v>25207201518</v>
      </c>
      <c r="E55" s="24" t="s">
        <v>1210</v>
      </c>
      <c r="F55" s="24" t="s">
        <v>160</v>
      </c>
      <c r="G55" s="24" t="s">
        <v>1110</v>
      </c>
      <c r="H55" s="24" t="s">
        <v>1111</v>
      </c>
      <c r="I55" s="24" t="s">
        <v>1211</v>
      </c>
      <c r="J55" s="24" t="s">
        <v>245</v>
      </c>
      <c r="K55" s="24"/>
      <c r="L55" s="24"/>
      <c r="M55" s="24"/>
      <c r="N55" s="24" t="s">
        <v>1651</v>
      </c>
      <c r="O55" s="24"/>
    </row>
    <row r="56" spans="1:15" s="23" customFormat="1" ht="24" customHeight="1" x14ac:dyDescent="0.25">
      <c r="A56" s="24">
        <f t="shared" si="0"/>
        <v>44</v>
      </c>
      <c r="B56" s="24">
        <v>3</v>
      </c>
      <c r="C56" s="24" t="s">
        <v>246</v>
      </c>
      <c r="D56" s="24">
        <v>25207105817</v>
      </c>
      <c r="E56" s="24" t="s">
        <v>1212</v>
      </c>
      <c r="F56" s="24" t="s">
        <v>1213</v>
      </c>
      <c r="G56" s="24" t="s">
        <v>1117</v>
      </c>
      <c r="H56" s="24" t="s">
        <v>1111</v>
      </c>
      <c r="I56" s="24" t="s">
        <v>1214</v>
      </c>
      <c r="J56" s="24" t="s">
        <v>250</v>
      </c>
      <c r="K56" s="24"/>
      <c r="L56" s="24"/>
      <c r="M56" s="24"/>
      <c r="N56" s="24" t="s">
        <v>1651</v>
      </c>
      <c r="O56" s="24"/>
    </row>
    <row r="57" spans="1:15" s="23" customFormat="1" ht="24" customHeight="1" x14ac:dyDescent="0.25">
      <c r="A57" s="24">
        <f t="shared" si="0"/>
        <v>45</v>
      </c>
      <c r="B57" s="24">
        <v>3</v>
      </c>
      <c r="C57" s="24" t="s">
        <v>251</v>
      </c>
      <c r="D57" s="24">
        <v>25217212771</v>
      </c>
      <c r="E57" s="24" t="s">
        <v>1215</v>
      </c>
      <c r="F57" s="24" t="s">
        <v>631</v>
      </c>
      <c r="G57" s="24" t="s">
        <v>1216</v>
      </c>
      <c r="H57" s="24" t="s">
        <v>1111</v>
      </c>
      <c r="I57" s="24" t="s">
        <v>1217</v>
      </c>
      <c r="J57" s="24" t="s">
        <v>254</v>
      </c>
      <c r="K57" s="24"/>
      <c r="L57" s="24"/>
      <c r="M57" s="24"/>
      <c r="N57" s="24" t="s">
        <v>1651</v>
      </c>
      <c r="O57" s="24"/>
    </row>
    <row r="58" spans="1:15" s="23" customFormat="1" ht="24" customHeight="1" x14ac:dyDescent="0.25">
      <c r="A58" s="24">
        <f t="shared" si="0"/>
        <v>46</v>
      </c>
      <c r="B58" s="24">
        <v>3</v>
      </c>
      <c r="C58" s="24" t="s">
        <v>255</v>
      </c>
      <c r="D58" s="24">
        <v>25207209470</v>
      </c>
      <c r="E58" s="24" t="s">
        <v>1218</v>
      </c>
      <c r="F58" s="24" t="s">
        <v>631</v>
      </c>
      <c r="G58" s="24" t="s">
        <v>1120</v>
      </c>
      <c r="H58" s="24" t="s">
        <v>1111</v>
      </c>
      <c r="I58" s="24" t="s">
        <v>1219</v>
      </c>
      <c r="J58" s="24" t="s">
        <v>257</v>
      </c>
      <c r="K58" s="24"/>
      <c r="L58" s="24"/>
      <c r="M58" s="24"/>
      <c r="N58" s="24" t="s">
        <v>1651</v>
      </c>
      <c r="O58" s="24"/>
    </row>
    <row r="59" spans="1:15" s="23" customFormat="1" ht="24" customHeight="1" x14ac:dyDescent="0.25">
      <c r="A59" s="24">
        <f t="shared" si="0"/>
        <v>47</v>
      </c>
      <c r="B59" s="24">
        <v>3</v>
      </c>
      <c r="C59" s="24" t="s">
        <v>258</v>
      </c>
      <c r="D59" s="24">
        <v>25207210078</v>
      </c>
      <c r="E59" s="24" t="s">
        <v>1220</v>
      </c>
      <c r="F59" s="24" t="s">
        <v>165</v>
      </c>
      <c r="G59" s="24" t="s">
        <v>1208</v>
      </c>
      <c r="H59" s="24" t="s">
        <v>1111</v>
      </c>
      <c r="I59" s="24" t="s">
        <v>1221</v>
      </c>
      <c r="J59" s="24" t="s">
        <v>262</v>
      </c>
      <c r="K59" s="24"/>
      <c r="L59" s="24"/>
      <c r="M59" s="24"/>
      <c r="N59" s="24" t="s">
        <v>1651</v>
      </c>
      <c r="O59" s="24"/>
    </row>
    <row r="60" spans="1:15" s="23" customFormat="1" ht="24" customHeight="1" x14ac:dyDescent="0.25">
      <c r="A60" s="24">
        <f t="shared" si="0"/>
        <v>48</v>
      </c>
      <c r="B60" s="24">
        <v>3</v>
      </c>
      <c r="C60" s="24" t="s">
        <v>263</v>
      </c>
      <c r="D60" s="24">
        <v>25207216548</v>
      </c>
      <c r="E60" s="24" t="s">
        <v>75</v>
      </c>
      <c r="F60" s="24" t="s">
        <v>665</v>
      </c>
      <c r="G60" s="24" t="s">
        <v>1120</v>
      </c>
      <c r="H60" s="24" t="s">
        <v>1111</v>
      </c>
      <c r="I60" s="24" t="s">
        <v>1222</v>
      </c>
      <c r="J60" s="24" t="s">
        <v>267</v>
      </c>
      <c r="K60" s="24"/>
      <c r="L60" s="24"/>
      <c r="M60" s="24"/>
      <c r="N60" s="24" t="s">
        <v>1651</v>
      </c>
      <c r="O60" s="24"/>
    </row>
    <row r="61" spans="1:15" s="23" customFormat="1" ht="24" customHeight="1" x14ac:dyDescent="0.25">
      <c r="A61" s="24">
        <f t="shared" si="0"/>
        <v>49</v>
      </c>
      <c r="B61" s="24">
        <v>3</v>
      </c>
      <c r="C61" s="24" t="s">
        <v>268</v>
      </c>
      <c r="D61" s="24">
        <v>25207203033</v>
      </c>
      <c r="E61" s="24" t="s">
        <v>1223</v>
      </c>
      <c r="F61" s="24" t="s">
        <v>1224</v>
      </c>
      <c r="G61" s="24" t="s">
        <v>1143</v>
      </c>
      <c r="H61" s="24" t="s">
        <v>1111</v>
      </c>
      <c r="I61" s="24" t="s">
        <v>1225</v>
      </c>
      <c r="J61" s="24" t="s">
        <v>271</v>
      </c>
      <c r="K61" s="24"/>
      <c r="L61" s="24"/>
      <c r="M61" s="24"/>
      <c r="N61" s="24" t="s">
        <v>1651</v>
      </c>
      <c r="O61" s="24"/>
    </row>
    <row r="62" spans="1:15" s="23" customFormat="1" ht="24" customHeight="1" x14ac:dyDescent="0.25">
      <c r="A62" s="24">
        <f t="shared" si="0"/>
        <v>50</v>
      </c>
      <c r="B62" s="24">
        <v>3</v>
      </c>
      <c r="C62" s="24" t="s">
        <v>272</v>
      </c>
      <c r="D62" s="24">
        <v>25207203957</v>
      </c>
      <c r="E62" s="24" t="s">
        <v>743</v>
      </c>
      <c r="F62" s="24" t="s">
        <v>1226</v>
      </c>
      <c r="G62" s="24" t="s">
        <v>1117</v>
      </c>
      <c r="H62" s="24" t="s">
        <v>1111</v>
      </c>
      <c r="I62" s="24" t="s">
        <v>1227</v>
      </c>
      <c r="J62" s="24" t="s">
        <v>276</v>
      </c>
      <c r="K62" s="24"/>
      <c r="L62" s="24"/>
      <c r="M62" s="24"/>
      <c r="N62" s="24" t="s">
        <v>1651</v>
      </c>
      <c r="O62" s="24"/>
    </row>
    <row r="63" spans="1:15" s="23" customFormat="1" ht="24" customHeight="1" x14ac:dyDescent="0.25">
      <c r="A63" s="24">
        <f t="shared" si="0"/>
        <v>51</v>
      </c>
      <c r="B63" s="24">
        <v>3</v>
      </c>
      <c r="C63" s="24" t="s">
        <v>277</v>
      </c>
      <c r="D63" s="24">
        <v>25207213011</v>
      </c>
      <c r="E63" s="24" t="s">
        <v>1228</v>
      </c>
      <c r="F63" s="24" t="s">
        <v>679</v>
      </c>
      <c r="G63" s="24" t="s">
        <v>1110</v>
      </c>
      <c r="H63" s="24" t="s">
        <v>1111</v>
      </c>
      <c r="I63" s="24" t="s">
        <v>1229</v>
      </c>
      <c r="J63" s="24" t="s">
        <v>281</v>
      </c>
      <c r="K63" s="24"/>
      <c r="L63" s="24"/>
      <c r="M63" s="24"/>
      <c r="N63" s="24" t="s">
        <v>1651</v>
      </c>
      <c r="O63" s="24"/>
    </row>
    <row r="64" spans="1:15" s="23" customFormat="1" ht="24" customHeight="1" x14ac:dyDescent="0.25">
      <c r="A64" s="24">
        <f t="shared" si="0"/>
        <v>52</v>
      </c>
      <c r="B64" s="24">
        <v>3</v>
      </c>
      <c r="C64" s="24" t="s">
        <v>282</v>
      </c>
      <c r="D64" s="24">
        <v>25207205463</v>
      </c>
      <c r="E64" s="24" t="s">
        <v>1230</v>
      </c>
      <c r="F64" s="24" t="s">
        <v>679</v>
      </c>
      <c r="G64" s="24" t="s">
        <v>1195</v>
      </c>
      <c r="H64" s="24" t="s">
        <v>1111</v>
      </c>
      <c r="I64" s="24" t="s">
        <v>1231</v>
      </c>
      <c r="J64" s="24" t="s">
        <v>285</v>
      </c>
      <c r="K64" s="24"/>
      <c r="L64" s="24"/>
      <c r="M64" s="24"/>
      <c r="N64" s="24" t="s">
        <v>1651</v>
      </c>
      <c r="O64" s="24"/>
    </row>
    <row r="65" spans="1:15" s="23" customFormat="1" ht="24" customHeight="1" x14ac:dyDescent="0.25">
      <c r="A65" s="24">
        <f t="shared" si="0"/>
        <v>53</v>
      </c>
      <c r="B65" s="24">
        <v>3</v>
      </c>
      <c r="C65" s="24" t="s">
        <v>286</v>
      </c>
      <c r="D65" s="24">
        <v>24217208242</v>
      </c>
      <c r="E65" s="24" t="s">
        <v>1232</v>
      </c>
      <c r="F65" s="24" t="s">
        <v>180</v>
      </c>
      <c r="G65" s="24" t="s">
        <v>1233</v>
      </c>
      <c r="H65" s="24" t="s">
        <v>1111</v>
      </c>
      <c r="I65" s="24" t="s">
        <v>1234</v>
      </c>
      <c r="J65" s="24" t="s">
        <v>290</v>
      </c>
      <c r="K65" s="24"/>
      <c r="L65" s="24"/>
      <c r="M65" s="24"/>
      <c r="N65" s="24" t="s">
        <v>1651</v>
      </c>
      <c r="O65" s="24"/>
    </row>
    <row r="66" spans="1:15" s="23" customFormat="1" ht="24" customHeight="1" x14ac:dyDescent="0.25">
      <c r="A66" s="24">
        <f t="shared" si="0"/>
        <v>54</v>
      </c>
      <c r="B66" s="24">
        <v>3</v>
      </c>
      <c r="C66" s="24" t="s">
        <v>291</v>
      </c>
      <c r="D66" s="24">
        <v>25207207710</v>
      </c>
      <c r="E66" s="24" t="s">
        <v>1235</v>
      </c>
      <c r="F66" s="24" t="s">
        <v>180</v>
      </c>
      <c r="G66" s="24" t="s">
        <v>1123</v>
      </c>
      <c r="H66" s="24" t="s">
        <v>1111</v>
      </c>
      <c r="I66" s="24" t="s">
        <v>1236</v>
      </c>
      <c r="J66" s="24" t="s">
        <v>294</v>
      </c>
      <c r="K66" s="24"/>
      <c r="L66" s="24"/>
      <c r="M66" s="24"/>
      <c r="N66" s="24" t="s">
        <v>1651</v>
      </c>
      <c r="O66" s="24"/>
    </row>
    <row r="67" spans="1:15" s="23" customFormat="1" ht="24" customHeight="1" x14ac:dyDescent="0.25">
      <c r="A67" s="24">
        <f t="shared" si="0"/>
        <v>55</v>
      </c>
      <c r="B67" s="24">
        <v>3</v>
      </c>
      <c r="C67" s="24" t="s">
        <v>295</v>
      </c>
      <c r="D67" s="24">
        <v>25207202543</v>
      </c>
      <c r="E67" s="24" t="s">
        <v>1237</v>
      </c>
      <c r="F67" s="24" t="s">
        <v>717</v>
      </c>
      <c r="G67" s="24" t="s">
        <v>1117</v>
      </c>
      <c r="H67" s="24" t="s">
        <v>1111</v>
      </c>
      <c r="I67" s="24" t="s">
        <v>1238</v>
      </c>
      <c r="J67" s="24" t="s">
        <v>298</v>
      </c>
      <c r="K67" s="24"/>
      <c r="L67" s="24"/>
      <c r="M67" s="24"/>
      <c r="N67" s="24" t="s">
        <v>1651</v>
      </c>
      <c r="O67" s="24"/>
    </row>
    <row r="68" spans="1:15" s="23" customFormat="1" ht="24" customHeight="1" x14ac:dyDescent="0.25">
      <c r="A68" s="24">
        <f t="shared" si="0"/>
        <v>56</v>
      </c>
      <c r="B68" s="24">
        <v>3</v>
      </c>
      <c r="C68" s="24" t="s">
        <v>299</v>
      </c>
      <c r="D68" s="24">
        <v>25207213206</v>
      </c>
      <c r="E68" s="24" t="s">
        <v>1239</v>
      </c>
      <c r="F68" s="24" t="s">
        <v>1240</v>
      </c>
      <c r="G68" s="24" t="s">
        <v>1160</v>
      </c>
      <c r="H68" s="24" t="s">
        <v>1111</v>
      </c>
      <c r="I68" s="24" t="s">
        <v>1241</v>
      </c>
      <c r="J68" s="24" t="s">
        <v>302</v>
      </c>
      <c r="K68" s="24"/>
      <c r="L68" s="24"/>
      <c r="M68" s="24"/>
      <c r="N68" s="24" t="s">
        <v>1651</v>
      </c>
      <c r="O68" s="24"/>
    </row>
    <row r="69" spans="1:15" s="23" customFormat="1" ht="24" customHeight="1" x14ac:dyDescent="0.25">
      <c r="A69" s="24">
        <f t="shared" si="0"/>
        <v>57</v>
      </c>
      <c r="B69" s="24">
        <v>3</v>
      </c>
      <c r="C69" s="24" t="s">
        <v>303</v>
      </c>
      <c r="D69" s="24">
        <v>25217213237</v>
      </c>
      <c r="E69" s="24" t="s">
        <v>121</v>
      </c>
      <c r="F69" s="24" t="s">
        <v>185</v>
      </c>
      <c r="G69" s="24" t="s">
        <v>1208</v>
      </c>
      <c r="H69" s="24" t="s">
        <v>1111</v>
      </c>
      <c r="I69" s="24" t="s">
        <v>1242</v>
      </c>
      <c r="J69" s="24" t="s">
        <v>307</v>
      </c>
      <c r="K69" s="24"/>
      <c r="L69" s="24"/>
      <c r="M69" s="24"/>
      <c r="N69" s="24" t="s">
        <v>1651</v>
      </c>
      <c r="O69" s="24"/>
    </row>
    <row r="70" spans="1:15" s="23" customFormat="1" ht="24" customHeight="1" x14ac:dyDescent="0.25">
      <c r="A70" s="24">
        <f t="shared" si="0"/>
        <v>58</v>
      </c>
      <c r="B70" s="24">
        <v>4</v>
      </c>
      <c r="C70" s="24" t="s">
        <v>308</v>
      </c>
      <c r="D70" s="24">
        <v>25207216303</v>
      </c>
      <c r="E70" s="24" t="s">
        <v>1243</v>
      </c>
      <c r="F70" s="24" t="s">
        <v>190</v>
      </c>
      <c r="G70" s="24" t="s">
        <v>1117</v>
      </c>
      <c r="H70" s="24" t="s">
        <v>1111</v>
      </c>
      <c r="I70" s="24" t="s">
        <v>1244</v>
      </c>
      <c r="J70" s="24" t="s">
        <v>313</v>
      </c>
      <c r="K70" s="24"/>
      <c r="L70" s="24"/>
      <c r="M70" s="24"/>
      <c r="N70" s="24" t="s">
        <v>1651</v>
      </c>
      <c r="O70" s="24"/>
    </row>
    <row r="71" spans="1:15" s="23" customFormat="1" ht="24" customHeight="1" x14ac:dyDescent="0.25">
      <c r="A71" s="24">
        <f t="shared" si="0"/>
        <v>59</v>
      </c>
      <c r="B71" s="24">
        <v>4</v>
      </c>
      <c r="C71" s="24" t="s">
        <v>314</v>
      </c>
      <c r="D71" s="24">
        <v>25207200742</v>
      </c>
      <c r="E71" s="24" t="s">
        <v>1245</v>
      </c>
      <c r="F71" s="24" t="s">
        <v>190</v>
      </c>
      <c r="G71" s="24" t="s">
        <v>1160</v>
      </c>
      <c r="H71" s="24" t="s">
        <v>1111</v>
      </c>
      <c r="I71" s="24" t="s">
        <v>1246</v>
      </c>
      <c r="J71" s="24" t="s">
        <v>318</v>
      </c>
      <c r="K71" s="24"/>
      <c r="L71" s="24"/>
      <c r="M71" s="24"/>
      <c r="N71" s="24" t="s">
        <v>1651</v>
      </c>
      <c r="O71" s="24"/>
    </row>
    <row r="72" spans="1:15" s="23" customFormat="1" ht="24" customHeight="1" x14ac:dyDescent="0.25">
      <c r="A72" s="24">
        <f t="shared" si="0"/>
        <v>60</v>
      </c>
      <c r="B72" s="24">
        <v>4</v>
      </c>
      <c r="C72" s="24" t="s">
        <v>319</v>
      </c>
      <c r="D72" s="24">
        <v>25207202731</v>
      </c>
      <c r="E72" s="24" t="s">
        <v>1247</v>
      </c>
      <c r="F72" s="24" t="s">
        <v>751</v>
      </c>
      <c r="G72" s="24" t="s">
        <v>1110</v>
      </c>
      <c r="H72" s="24" t="s">
        <v>1111</v>
      </c>
      <c r="I72" s="24" t="s">
        <v>1248</v>
      </c>
      <c r="J72" s="24" t="s">
        <v>322</v>
      </c>
      <c r="K72" s="24"/>
      <c r="L72" s="24"/>
      <c r="M72" s="24"/>
      <c r="N72" s="24" t="s">
        <v>1651</v>
      </c>
      <c r="O72" s="24"/>
    </row>
    <row r="73" spans="1:15" s="23" customFormat="1" ht="24" customHeight="1" x14ac:dyDescent="0.25">
      <c r="A73" s="24">
        <f t="shared" si="0"/>
        <v>61</v>
      </c>
      <c r="B73" s="24">
        <v>4</v>
      </c>
      <c r="C73" s="24" t="s">
        <v>323</v>
      </c>
      <c r="D73" s="24">
        <v>25217205013</v>
      </c>
      <c r="E73" s="24" t="s">
        <v>1249</v>
      </c>
      <c r="F73" s="24" t="s">
        <v>1250</v>
      </c>
      <c r="G73" s="24" t="s">
        <v>1123</v>
      </c>
      <c r="H73" s="24" t="s">
        <v>1111</v>
      </c>
      <c r="I73" s="24" t="s">
        <v>1251</v>
      </c>
      <c r="J73" s="24" t="s">
        <v>327</v>
      </c>
      <c r="K73" s="24"/>
      <c r="L73" s="24"/>
      <c r="M73" s="24"/>
      <c r="N73" s="24" t="s">
        <v>1651</v>
      </c>
      <c r="O73" s="24"/>
    </row>
    <row r="74" spans="1:15" s="23" customFormat="1" ht="24" customHeight="1" x14ac:dyDescent="0.25">
      <c r="A74" s="24">
        <f t="shared" si="0"/>
        <v>62</v>
      </c>
      <c r="B74" s="24">
        <v>4</v>
      </c>
      <c r="C74" s="24" t="s">
        <v>328</v>
      </c>
      <c r="D74" s="24">
        <v>24217204996</v>
      </c>
      <c r="E74" s="24" t="s">
        <v>1252</v>
      </c>
      <c r="F74" s="24" t="s">
        <v>1253</v>
      </c>
      <c r="G74" s="24" t="s">
        <v>1254</v>
      </c>
      <c r="H74" s="24" t="s">
        <v>1111</v>
      </c>
      <c r="I74" s="24" t="s">
        <v>1255</v>
      </c>
      <c r="J74" s="24" t="s">
        <v>332</v>
      </c>
      <c r="K74" s="24"/>
      <c r="L74" s="24"/>
      <c r="M74" s="24"/>
      <c r="N74" s="24" t="s">
        <v>1651</v>
      </c>
      <c r="O74" s="24"/>
    </row>
    <row r="75" spans="1:15" s="23" customFormat="1" ht="24" customHeight="1" x14ac:dyDescent="0.25">
      <c r="A75" s="24">
        <f t="shared" si="0"/>
        <v>63</v>
      </c>
      <c r="B75" s="24">
        <v>4</v>
      </c>
      <c r="C75" s="24" t="s">
        <v>333</v>
      </c>
      <c r="D75" s="24">
        <v>25207207745</v>
      </c>
      <c r="E75" s="24" t="s">
        <v>924</v>
      </c>
      <c r="F75" s="24" t="s">
        <v>795</v>
      </c>
      <c r="G75" s="24" t="s">
        <v>1160</v>
      </c>
      <c r="H75" s="24" t="s">
        <v>1111</v>
      </c>
      <c r="I75" s="24" t="s">
        <v>1256</v>
      </c>
      <c r="J75" s="24" t="s">
        <v>336</v>
      </c>
      <c r="K75" s="24"/>
      <c r="L75" s="24"/>
      <c r="M75" s="24"/>
      <c r="N75" s="24" t="s">
        <v>1651</v>
      </c>
      <c r="O75" s="24"/>
    </row>
    <row r="76" spans="1:15" s="23" customFormat="1" ht="24" customHeight="1" x14ac:dyDescent="0.25">
      <c r="A76" s="24">
        <f t="shared" si="0"/>
        <v>64</v>
      </c>
      <c r="B76" s="24">
        <v>4</v>
      </c>
      <c r="C76" s="24" t="s">
        <v>337</v>
      </c>
      <c r="D76" s="24">
        <v>25217208512</v>
      </c>
      <c r="E76" s="24" t="s">
        <v>1257</v>
      </c>
      <c r="F76" s="24" t="s">
        <v>795</v>
      </c>
      <c r="G76" s="24" t="s">
        <v>1120</v>
      </c>
      <c r="H76" s="24" t="s">
        <v>1111</v>
      </c>
      <c r="I76" s="24" t="s">
        <v>1258</v>
      </c>
      <c r="J76" s="24" t="s">
        <v>342</v>
      </c>
      <c r="K76" s="24"/>
      <c r="L76" s="24"/>
      <c r="M76" s="24"/>
      <c r="N76" s="24" t="s">
        <v>1651</v>
      </c>
      <c r="O76" s="24"/>
    </row>
    <row r="77" spans="1:15" s="23" customFormat="1" ht="24" customHeight="1" x14ac:dyDescent="0.25">
      <c r="A77" s="24">
        <f t="shared" si="0"/>
        <v>65</v>
      </c>
      <c r="B77" s="24">
        <v>4</v>
      </c>
      <c r="C77" s="24" t="s">
        <v>343</v>
      </c>
      <c r="D77" s="24">
        <v>25207202572</v>
      </c>
      <c r="E77" s="24" t="s">
        <v>1259</v>
      </c>
      <c r="F77" s="24" t="s">
        <v>208</v>
      </c>
      <c r="G77" s="24" t="s">
        <v>1110</v>
      </c>
      <c r="H77" s="24" t="s">
        <v>1111</v>
      </c>
      <c r="I77" s="24" t="s">
        <v>1260</v>
      </c>
      <c r="J77" s="24" t="s">
        <v>348</v>
      </c>
      <c r="K77" s="24"/>
      <c r="L77" s="24"/>
      <c r="M77" s="24"/>
      <c r="N77" s="24" t="s">
        <v>1651</v>
      </c>
      <c r="O77" s="24"/>
    </row>
    <row r="78" spans="1:15" s="23" customFormat="1" ht="24" customHeight="1" x14ac:dyDescent="0.25">
      <c r="A78" s="24">
        <f t="shared" si="0"/>
        <v>66</v>
      </c>
      <c r="B78" s="24">
        <v>4</v>
      </c>
      <c r="C78" s="24" t="s">
        <v>349</v>
      </c>
      <c r="D78" s="24">
        <v>25217203050</v>
      </c>
      <c r="E78" s="24" t="s">
        <v>1249</v>
      </c>
      <c r="F78" s="24" t="s">
        <v>208</v>
      </c>
      <c r="G78" s="24" t="s">
        <v>1123</v>
      </c>
      <c r="H78" s="24" t="s">
        <v>1111</v>
      </c>
      <c r="I78" s="24" t="s">
        <v>1261</v>
      </c>
      <c r="J78" s="24" t="s">
        <v>353</v>
      </c>
      <c r="K78" s="24"/>
      <c r="L78" s="24"/>
      <c r="M78" s="24"/>
      <c r="N78" s="24" t="s">
        <v>1651</v>
      </c>
      <c r="O78" s="24"/>
    </row>
    <row r="79" spans="1:15" s="23" customFormat="1" ht="24" customHeight="1" x14ac:dyDescent="0.25">
      <c r="A79" s="24">
        <f t="shared" ref="A79:A142" si="1">A78+1</f>
        <v>67</v>
      </c>
      <c r="B79" s="24">
        <v>4</v>
      </c>
      <c r="C79" s="24" t="s">
        <v>354</v>
      </c>
      <c r="D79" s="24">
        <v>25207208302</v>
      </c>
      <c r="E79" s="24" t="s">
        <v>1262</v>
      </c>
      <c r="F79" s="24" t="s">
        <v>208</v>
      </c>
      <c r="G79" s="24" t="s">
        <v>1160</v>
      </c>
      <c r="H79" s="24" t="s">
        <v>1111</v>
      </c>
      <c r="I79" s="24" t="s">
        <v>1263</v>
      </c>
      <c r="J79" s="24" t="s">
        <v>359</v>
      </c>
      <c r="K79" s="24"/>
      <c r="L79" s="24"/>
      <c r="M79" s="24"/>
      <c r="N79" s="24" t="s">
        <v>1651</v>
      </c>
      <c r="O79" s="24"/>
    </row>
    <row r="80" spans="1:15" s="23" customFormat="1" ht="24" customHeight="1" x14ac:dyDescent="0.25">
      <c r="A80" s="24">
        <f t="shared" si="1"/>
        <v>68</v>
      </c>
      <c r="B80" s="24">
        <v>4</v>
      </c>
      <c r="C80" s="24" t="s">
        <v>360</v>
      </c>
      <c r="D80" s="24">
        <v>24217206211</v>
      </c>
      <c r="E80" s="24" t="s">
        <v>1264</v>
      </c>
      <c r="F80" s="24" t="s">
        <v>819</v>
      </c>
      <c r="G80" s="24" t="s">
        <v>1233</v>
      </c>
      <c r="H80" s="24" t="s">
        <v>1111</v>
      </c>
      <c r="I80" s="24" t="s">
        <v>1265</v>
      </c>
      <c r="J80" s="24" t="s">
        <v>364</v>
      </c>
      <c r="K80" s="24"/>
      <c r="L80" s="24"/>
      <c r="M80" s="24"/>
      <c r="N80" s="24" t="s">
        <v>1651</v>
      </c>
      <c r="O80" s="24"/>
    </row>
    <row r="81" spans="1:15" s="23" customFormat="1" ht="24" customHeight="1" x14ac:dyDescent="0.25">
      <c r="A81" s="24">
        <f t="shared" si="1"/>
        <v>69</v>
      </c>
      <c r="B81" s="24">
        <v>4</v>
      </c>
      <c r="C81" s="24" t="s">
        <v>365</v>
      </c>
      <c r="D81" s="24">
        <v>25213404723</v>
      </c>
      <c r="E81" s="24" t="s">
        <v>1266</v>
      </c>
      <c r="F81" s="24" t="s">
        <v>819</v>
      </c>
      <c r="G81" s="24" t="s">
        <v>1152</v>
      </c>
      <c r="H81" s="24" t="s">
        <v>1111</v>
      </c>
      <c r="I81" s="24" t="s">
        <v>1267</v>
      </c>
      <c r="J81" s="24" t="s">
        <v>369</v>
      </c>
      <c r="K81" s="24"/>
      <c r="L81" s="24"/>
      <c r="M81" s="24"/>
      <c r="N81" s="24" t="s">
        <v>1651</v>
      </c>
      <c r="O81" s="24"/>
    </row>
    <row r="82" spans="1:15" s="23" customFormat="1" ht="24" customHeight="1" x14ac:dyDescent="0.25">
      <c r="A82" s="24">
        <f t="shared" si="1"/>
        <v>70</v>
      </c>
      <c r="B82" s="24">
        <v>4</v>
      </c>
      <c r="C82" s="24" t="s">
        <v>370</v>
      </c>
      <c r="D82" s="24">
        <v>25207201823</v>
      </c>
      <c r="E82" s="24" t="s">
        <v>1268</v>
      </c>
      <c r="F82" s="24" t="s">
        <v>828</v>
      </c>
      <c r="G82" s="24" t="s">
        <v>1117</v>
      </c>
      <c r="H82" s="24" t="s">
        <v>1111</v>
      </c>
      <c r="I82" s="24" t="s">
        <v>1269</v>
      </c>
      <c r="J82" s="24" t="s">
        <v>374</v>
      </c>
      <c r="K82" s="24"/>
      <c r="L82" s="24"/>
      <c r="M82" s="24"/>
      <c r="N82" s="24" t="s">
        <v>1651</v>
      </c>
      <c r="O82" s="24"/>
    </row>
    <row r="83" spans="1:15" s="23" customFormat="1" ht="24" customHeight="1" x14ac:dyDescent="0.25">
      <c r="A83" s="24">
        <f t="shared" si="1"/>
        <v>71</v>
      </c>
      <c r="B83" s="24">
        <v>4</v>
      </c>
      <c r="C83" s="24" t="s">
        <v>375</v>
      </c>
      <c r="D83" s="24">
        <v>25203304474</v>
      </c>
      <c r="E83" s="24" t="s">
        <v>218</v>
      </c>
      <c r="F83" s="24" t="s">
        <v>828</v>
      </c>
      <c r="G83" s="24" t="s">
        <v>1195</v>
      </c>
      <c r="H83" s="24" t="s">
        <v>1111</v>
      </c>
      <c r="I83" s="24" t="s">
        <v>1270</v>
      </c>
      <c r="J83" s="24" t="s">
        <v>378</v>
      </c>
      <c r="K83" s="24"/>
      <c r="L83" s="24"/>
      <c r="M83" s="24"/>
      <c r="N83" s="24" t="s">
        <v>1651</v>
      </c>
      <c r="O83" s="24"/>
    </row>
    <row r="84" spans="1:15" s="23" customFormat="1" ht="24" customHeight="1" x14ac:dyDescent="0.25">
      <c r="A84" s="24">
        <f t="shared" si="1"/>
        <v>72</v>
      </c>
      <c r="B84" s="24">
        <v>4</v>
      </c>
      <c r="C84" s="24" t="s">
        <v>379</v>
      </c>
      <c r="D84" s="24">
        <v>25217213837</v>
      </c>
      <c r="E84" s="24" t="s">
        <v>1271</v>
      </c>
      <c r="F84" s="24" t="s">
        <v>1272</v>
      </c>
      <c r="G84" s="24" t="s">
        <v>1208</v>
      </c>
      <c r="H84" s="24" t="s">
        <v>1111</v>
      </c>
      <c r="I84" s="24" t="s">
        <v>1273</v>
      </c>
      <c r="J84" s="24" t="s">
        <v>382</v>
      </c>
      <c r="K84" s="24"/>
      <c r="L84" s="24"/>
      <c r="M84" s="24"/>
      <c r="N84" s="24" t="s">
        <v>1651</v>
      </c>
      <c r="O84" s="24"/>
    </row>
    <row r="85" spans="1:15" s="23" customFormat="1" ht="24" customHeight="1" x14ac:dyDescent="0.25">
      <c r="A85" s="24">
        <f t="shared" si="1"/>
        <v>73</v>
      </c>
      <c r="B85" s="24">
        <v>4</v>
      </c>
      <c r="C85" s="24" t="s">
        <v>383</v>
      </c>
      <c r="D85" s="24">
        <v>25207207329</v>
      </c>
      <c r="E85" s="24" t="s">
        <v>1274</v>
      </c>
      <c r="F85" s="24" t="s">
        <v>837</v>
      </c>
      <c r="G85" s="24" t="s">
        <v>1117</v>
      </c>
      <c r="H85" s="24" t="s">
        <v>1111</v>
      </c>
      <c r="I85" s="24" t="s">
        <v>1275</v>
      </c>
      <c r="J85" s="24" t="s">
        <v>387</v>
      </c>
      <c r="K85" s="24"/>
      <c r="L85" s="24"/>
      <c r="M85" s="24"/>
      <c r="N85" s="24" t="s">
        <v>1651</v>
      </c>
      <c r="O85" s="24"/>
    </row>
    <row r="86" spans="1:15" s="23" customFormat="1" ht="24" customHeight="1" x14ac:dyDescent="0.25">
      <c r="A86" s="24">
        <f t="shared" si="1"/>
        <v>74</v>
      </c>
      <c r="B86" s="24">
        <v>4</v>
      </c>
      <c r="C86" s="24" t="s">
        <v>388</v>
      </c>
      <c r="D86" s="24">
        <v>25207206367</v>
      </c>
      <c r="E86" s="24" t="s">
        <v>1276</v>
      </c>
      <c r="F86" s="24" t="s">
        <v>837</v>
      </c>
      <c r="G86" s="24" t="s">
        <v>1123</v>
      </c>
      <c r="H86" s="24" t="s">
        <v>1111</v>
      </c>
      <c r="I86" s="24" t="s">
        <v>1277</v>
      </c>
      <c r="J86" s="24" t="s">
        <v>391</v>
      </c>
      <c r="K86" s="24"/>
      <c r="L86" s="24"/>
      <c r="M86" s="24"/>
      <c r="N86" s="24" t="s">
        <v>1651</v>
      </c>
      <c r="O86" s="24"/>
    </row>
    <row r="87" spans="1:15" s="23" customFormat="1" ht="24" customHeight="1" x14ac:dyDescent="0.25">
      <c r="A87" s="24">
        <f t="shared" si="1"/>
        <v>75</v>
      </c>
      <c r="B87" s="24">
        <v>4</v>
      </c>
      <c r="C87" s="24" t="s">
        <v>392</v>
      </c>
      <c r="D87" s="24">
        <v>25217209350</v>
      </c>
      <c r="E87" s="24" t="s">
        <v>1278</v>
      </c>
      <c r="F87" s="24" t="s">
        <v>1279</v>
      </c>
      <c r="G87" s="24" t="s">
        <v>1152</v>
      </c>
      <c r="H87" s="24" t="s">
        <v>1111</v>
      </c>
      <c r="I87" s="24" t="s">
        <v>1280</v>
      </c>
      <c r="J87" s="24" t="s">
        <v>397</v>
      </c>
      <c r="K87" s="24"/>
      <c r="L87" s="24"/>
      <c r="M87" s="24"/>
      <c r="N87" s="24" t="s">
        <v>1651</v>
      </c>
      <c r="O87" s="24"/>
    </row>
    <row r="88" spans="1:15" s="23" customFormat="1" ht="24" customHeight="1" x14ac:dyDescent="0.25">
      <c r="A88" s="24">
        <f t="shared" si="1"/>
        <v>76</v>
      </c>
      <c r="B88" s="24">
        <v>5</v>
      </c>
      <c r="C88" s="24" t="s">
        <v>398</v>
      </c>
      <c r="D88" s="24">
        <v>25211703679</v>
      </c>
      <c r="E88" s="24" t="s">
        <v>1281</v>
      </c>
      <c r="F88" s="24" t="s">
        <v>1279</v>
      </c>
      <c r="G88" s="24" t="s">
        <v>1114</v>
      </c>
      <c r="H88" s="24" t="s">
        <v>1111</v>
      </c>
      <c r="I88" s="24" t="s">
        <v>1282</v>
      </c>
      <c r="J88" s="24" t="s">
        <v>403</v>
      </c>
      <c r="K88" s="24"/>
      <c r="L88" s="24"/>
      <c r="M88" s="24"/>
      <c r="N88" s="24" t="s">
        <v>1652</v>
      </c>
      <c r="O88" s="24"/>
    </row>
    <row r="89" spans="1:15" s="23" customFormat="1" ht="24" customHeight="1" x14ac:dyDescent="0.25">
      <c r="A89" s="24">
        <f t="shared" si="1"/>
        <v>77</v>
      </c>
      <c r="B89" s="24">
        <v>5</v>
      </c>
      <c r="C89" s="24" t="s">
        <v>404</v>
      </c>
      <c r="D89" s="24">
        <v>25217202235</v>
      </c>
      <c r="E89" s="24" t="s">
        <v>1283</v>
      </c>
      <c r="F89" s="24" t="s">
        <v>1284</v>
      </c>
      <c r="G89" s="24" t="s">
        <v>1120</v>
      </c>
      <c r="H89" s="24" t="s">
        <v>1111</v>
      </c>
      <c r="I89" s="24" t="s">
        <v>1285</v>
      </c>
      <c r="J89" s="24" t="s">
        <v>407</v>
      </c>
      <c r="K89" s="24"/>
      <c r="L89" s="24"/>
      <c r="M89" s="24"/>
      <c r="N89" s="24" t="s">
        <v>1652</v>
      </c>
      <c r="O89" s="24"/>
    </row>
    <row r="90" spans="1:15" s="23" customFormat="1" ht="24" customHeight="1" x14ac:dyDescent="0.25">
      <c r="A90" s="24">
        <f t="shared" si="1"/>
        <v>78</v>
      </c>
      <c r="B90" s="24">
        <v>5</v>
      </c>
      <c r="C90" s="24" t="s">
        <v>408</v>
      </c>
      <c r="D90" s="24">
        <v>25217210337</v>
      </c>
      <c r="E90" s="24" t="s">
        <v>1286</v>
      </c>
      <c r="F90" s="24" t="s">
        <v>862</v>
      </c>
      <c r="G90" s="24" t="s">
        <v>1117</v>
      </c>
      <c r="H90" s="24" t="s">
        <v>1111</v>
      </c>
      <c r="I90" s="24" t="s">
        <v>1287</v>
      </c>
      <c r="J90" s="24" t="s">
        <v>411</v>
      </c>
      <c r="K90" s="24"/>
      <c r="L90" s="24"/>
      <c r="M90" s="24"/>
      <c r="N90" s="24" t="s">
        <v>1652</v>
      </c>
      <c r="O90" s="24"/>
    </row>
    <row r="91" spans="1:15" s="23" customFormat="1" ht="24" customHeight="1" x14ac:dyDescent="0.25">
      <c r="A91" s="24">
        <f t="shared" si="1"/>
        <v>79</v>
      </c>
      <c r="B91" s="24">
        <v>5</v>
      </c>
      <c r="C91" s="24" t="s">
        <v>412</v>
      </c>
      <c r="D91" s="24">
        <v>25217205129</v>
      </c>
      <c r="E91" s="24" t="s">
        <v>1288</v>
      </c>
      <c r="F91" s="24" t="s">
        <v>1289</v>
      </c>
      <c r="G91" s="24" t="s">
        <v>1152</v>
      </c>
      <c r="H91" s="24" t="s">
        <v>1111</v>
      </c>
      <c r="I91" s="24" t="s">
        <v>1290</v>
      </c>
      <c r="J91" s="24" t="s">
        <v>415</v>
      </c>
      <c r="K91" s="24"/>
      <c r="L91" s="24"/>
      <c r="M91" s="24"/>
      <c r="N91" s="24" t="s">
        <v>1652</v>
      </c>
      <c r="O91" s="24"/>
    </row>
    <row r="92" spans="1:15" s="23" customFormat="1" ht="24" customHeight="1" x14ac:dyDescent="0.25">
      <c r="A92" s="24">
        <f t="shared" si="1"/>
        <v>80</v>
      </c>
      <c r="B92" s="24">
        <v>5</v>
      </c>
      <c r="C92" s="24" t="s">
        <v>416</v>
      </c>
      <c r="D92" s="24">
        <v>25217214039</v>
      </c>
      <c r="E92" s="24" t="s">
        <v>711</v>
      </c>
      <c r="F92" s="24" t="s">
        <v>1289</v>
      </c>
      <c r="G92" s="24" t="s">
        <v>1208</v>
      </c>
      <c r="H92" s="24" t="s">
        <v>1111</v>
      </c>
      <c r="I92" s="24" t="s">
        <v>1291</v>
      </c>
      <c r="J92" s="24" t="s">
        <v>419</v>
      </c>
      <c r="K92" s="24"/>
      <c r="L92" s="24"/>
      <c r="M92" s="24"/>
      <c r="N92" s="24" t="s">
        <v>1652</v>
      </c>
      <c r="O92" s="24"/>
    </row>
    <row r="93" spans="1:15" s="23" customFormat="1" ht="24" customHeight="1" x14ac:dyDescent="0.25">
      <c r="A93" s="24">
        <f t="shared" si="1"/>
        <v>81</v>
      </c>
      <c r="B93" s="24">
        <v>5</v>
      </c>
      <c r="C93" s="24" t="s">
        <v>420</v>
      </c>
      <c r="D93" s="24">
        <v>24217201944</v>
      </c>
      <c r="E93" s="24" t="s">
        <v>711</v>
      </c>
      <c r="F93" s="24" t="s">
        <v>867</v>
      </c>
      <c r="G93" s="24" t="s">
        <v>1254</v>
      </c>
      <c r="H93" s="24" t="s">
        <v>1111</v>
      </c>
      <c r="I93" s="24" t="s">
        <v>1292</v>
      </c>
      <c r="J93" s="24" t="s">
        <v>425</v>
      </c>
      <c r="K93" s="24"/>
      <c r="L93" s="24"/>
      <c r="M93" s="24"/>
      <c r="N93" s="24" t="s">
        <v>1652</v>
      </c>
      <c r="O93" s="24"/>
    </row>
    <row r="94" spans="1:15" s="23" customFormat="1" ht="24" customHeight="1" x14ac:dyDescent="0.25">
      <c r="A94" s="24">
        <f t="shared" si="1"/>
        <v>82</v>
      </c>
      <c r="B94" s="24">
        <v>5</v>
      </c>
      <c r="C94" s="24" t="s">
        <v>426</v>
      </c>
      <c r="D94" s="24">
        <v>25207210306</v>
      </c>
      <c r="E94" s="24" t="s">
        <v>1293</v>
      </c>
      <c r="F94" s="24" t="s">
        <v>867</v>
      </c>
      <c r="G94" s="24" t="s">
        <v>1120</v>
      </c>
      <c r="H94" s="24" t="s">
        <v>1111</v>
      </c>
      <c r="I94" s="24" t="s">
        <v>1294</v>
      </c>
      <c r="J94" s="24" t="s">
        <v>428</v>
      </c>
      <c r="K94" s="24"/>
      <c r="L94" s="24"/>
      <c r="M94" s="24"/>
      <c r="N94" s="24" t="s">
        <v>1652</v>
      </c>
      <c r="O94" s="24"/>
    </row>
    <row r="95" spans="1:15" s="23" customFormat="1" ht="24" customHeight="1" x14ac:dyDescent="0.25">
      <c r="A95" s="24">
        <f t="shared" si="1"/>
        <v>83</v>
      </c>
      <c r="B95" s="24">
        <v>5</v>
      </c>
      <c r="C95" s="24" t="s">
        <v>429</v>
      </c>
      <c r="D95" s="24">
        <v>25217208524</v>
      </c>
      <c r="E95" s="24" t="s">
        <v>1295</v>
      </c>
      <c r="F95" s="24" t="s">
        <v>1296</v>
      </c>
      <c r="G95" s="24" t="s">
        <v>1143</v>
      </c>
      <c r="H95" s="24" t="s">
        <v>1111</v>
      </c>
      <c r="I95" s="24" t="s">
        <v>1297</v>
      </c>
      <c r="J95" s="24" t="s">
        <v>433</v>
      </c>
      <c r="K95" s="24"/>
      <c r="L95" s="24"/>
      <c r="M95" s="24"/>
      <c r="N95" s="24" t="s">
        <v>1652</v>
      </c>
      <c r="O95" s="24"/>
    </row>
    <row r="96" spans="1:15" s="23" customFormat="1" ht="24" customHeight="1" x14ac:dyDescent="0.25">
      <c r="A96" s="24">
        <f t="shared" si="1"/>
        <v>84</v>
      </c>
      <c r="B96" s="24">
        <v>5</v>
      </c>
      <c r="C96" s="24" t="s">
        <v>434</v>
      </c>
      <c r="D96" s="24">
        <v>25207200574</v>
      </c>
      <c r="E96" s="24" t="s">
        <v>1298</v>
      </c>
      <c r="F96" s="24" t="s">
        <v>1299</v>
      </c>
      <c r="G96" s="24" t="s">
        <v>1152</v>
      </c>
      <c r="H96" s="24" t="s">
        <v>1111</v>
      </c>
      <c r="I96" s="24" t="s">
        <v>1300</v>
      </c>
      <c r="J96" s="24" t="s">
        <v>438</v>
      </c>
      <c r="K96" s="24"/>
      <c r="L96" s="24"/>
      <c r="M96" s="24"/>
      <c r="N96" s="24" t="s">
        <v>1652</v>
      </c>
      <c r="O96" s="24"/>
    </row>
    <row r="97" spans="1:15" s="23" customFormat="1" ht="24" customHeight="1" x14ac:dyDescent="0.25">
      <c r="A97" s="24">
        <f t="shared" si="1"/>
        <v>85</v>
      </c>
      <c r="B97" s="24">
        <v>5</v>
      </c>
      <c r="C97" s="24" t="s">
        <v>439</v>
      </c>
      <c r="D97" s="24">
        <v>24217206998</v>
      </c>
      <c r="E97" s="24" t="s">
        <v>1301</v>
      </c>
      <c r="F97" s="24" t="s">
        <v>1302</v>
      </c>
      <c r="G97" s="24" t="s">
        <v>1303</v>
      </c>
      <c r="H97" s="24" t="s">
        <v>1111</v>
      </c>
      <c r="I97" s="24" t="s">
        <v>1304</v>
      </c>
      <c r="J97" s="24" t="s">
        <v>443</v>
      </c>
      <c r="K97" s="24"/>
      <c r="L97" s="24"/>
      <c r="M97" s="24"/>
      <c r="N97" s="24" t="s">
        <v>1652</v>
      </c>
      <c r="O97" s="24"/>
    </row>
    <row r="98" spans="1:15" s="23" customFormat="1" ht="24" customHeight="1" x14ac:dyDescent="0.25">
      <c r="A98" s="24">
        <f t="shared" si="1"/>
        <v>86</v>
      </c>
      <c r="B98" s="24">
        <v>5</v>
      </c>
      <c r="C98" s="24" t="s">
        <v>444</v>
      </c>
      <c r="D98" s="24">
        <v>25217101803</v>
      </c>
      <c r="E98" s="24" t="s">
        <v>1305</v>
      </c>
      <c r="F98" s="24" t="s">
        <v>1306</v>
      </c>
      <c r="G98" s="24" t="s">
        <v>1195</v>
      </c>
      <c r="H98" s="24" t="s">
        <v>1111</v>
      </c>
      <c r="I98" s="24" t="s">
        <v>1307</v>
      </c>
      <c r="J98" s="24" t="s">
        <v>448</v>
      </c>
      <c r="K98" s="24"/>
      <c r="L98" s="24"/>
      <c r="M98" s="24"/>
      <c r="N98" s="24" t="s">
        <v>1652</v>
      </c>
      <c r="O98" s="24"/>
    </row>
    <row r="99" spans="1:15" s="23" customFormat="1" ht="24" customHeight="1" x14ac:dyDescent="0.25">
      <c r="A99" s="24">
        <f t="shared" si="1"/>
        <v>87</v>
      </c>
      <c r="B99" s="24">
        <v>5</v>
      </c>
      <c r="C99" s="24" t="s">
        <v>449</v>
      </c>
      <c r="D99" s="24">
        <v>25207214207</v>
      </c>
      <c r="E99" s="24" t="s">
        <v>1308</v>
      </c>
      <c r="F99" s="24" t="s">
        <v>219</v>
      </c>
      <c r="G99" s="24" t="s">
        <v>1114</v>
      </c>
      <c r="H99" s="24" t="s">
        <v>1111</v>
      </c>
      <c r="I99" s="24" t="s">
        <v>1309</v>
      </c>
      <c r="J99" s="24" t="s">
        <v>452</v>
      </c>
      <c r="K99" s="24"/>
      <c r="L99" s="24"/>
      <c r="M99" s="24"/>
      <c r="N99" s="24" t="s">
        <v>1652</v>
      </c>
      <c r="O99" s="24"/>
    </row>
    <row r="100" spans="1:15" s="23" customFormat="1" ht="24" customHeight="1" x14ac:dyDescent="0.25">
      <c r="A100" s="24">
        <f t="shared" si="1"/>
        <v>88</v>
      </c>
      <c r="B100" s="24">
        <v>5</v>
      </c>
      <c r="C100" s="24" t="s">
        <v>453</v>
      </c>
      <c r="D100" s="24">
        <v>25207214299</v>
      </c>
      <c r="E100" s="24" t="s">
        <v>1310</v>
      </c>
      <c r="F100" s="24" t="s">
        <v>1311</v>
      </c>
      <c r="G100" s="24" t="s">
        <v>1160</v>
      </c>
      <c r="H100" s="24" t="s">
        <v>1111</v>
      </c>
      <c r="I100" s="24" t="s">
        <v>1312</v>
      </c>
      <c r="J100" s="24" t="s">
        <v>458</v>
      </c>
      <c r="K100" s="24"/>
      <c r="L100" s="24"/>
      <c r="M100" s="24"/>
      <c r="N100" s="24" t="s">
        <v>1652</v>
      </c>
      <c r="O100" s="24"/>
    </row>
    <row r="101" spans="1:15" s="23" customFormat="1" ht="24" customHeight="1" x14ac:dyDescent="0.25">
      <c r="A101" s="24">
        <f t="shared" si="1"/>
        <v>89</v>
      </c>
      <c r="B101" s="24">
        <v>5</v>
      </c>
      <c r="C101" s="24" t="s">
        <v>459</v>
      </c>
      <c r="D101" s="24">
        <v>25207210505</v>
      </c>
      <c r="E101" s="24" t="s">
        <v>1313</v>
      </c>
      <c r="F101" s="24" t="s">
        <v>925</v>
      </c>
      <c r="G101" s="24" t="s">
        <v>1117</v>
      </c>
      <c r="H101" s="24" t="s">
        <v>1111</v>
      </c>
      <c r="I101" s="24" t="s">
        <v>1314</v>
      </c>
      <c r="J101" s="24" t="s">
        <v>464</v>
      </c>
      <c r="K101" s="24"/>
      <c r="L101" s="24"/>
      <c r="M101" s="24"/>
      <c r="N101" s="24" t="s">
        <v>1652</v>
      </c>
      <c r="O101" s="24"/>
    </row>
    <row r="102" spans="1:15" s="23" customFormat="1" ht="24" customHeight="1" x14ac:dyDescent="0.25">
      <c r="A102" s="24">
        <f t="shared" si="1"/>
        <v>90</v>
      </c>
      <c r="B102" s="24">
        <v>5</v>
      </c>
      <c r="C102" s="24" t="s">
        <v>465</v>
      </c>
      <c r="D102" s="24">
        <v>24217205937</v>
      </c>
      <c r="E102" s="24" t="s">
        <v>1315</v>
      </c>
      <c r="F102" s="24" t="s">
        <v>1316</v>
      </c>
      <c r="G102" s="24" t="s">
        <v>1233</v>
      </c>
      <c r="H102" s="24" t="s">
        <v>1111</v>
      </c>
      <c r="I102" s="24" t="s">
        <v>1317</v>
      </c>
      <c r="J102" s="24" t="s">
        <v>469</v>
      </c>
      <c r="K102" s="24"/>
      <c r="L102" s="24"/>
      <c r="M102" s="24"/>
      <c r="N102" s="24" t="s">
        <v>1652</v>
      </c>
      <c r="O102" s="24"/>
    </row>
    <row r="103" spans="1:15" s="23" customFormat="1" ht="24" customHeight="1" x14ac:dyDescent="0.25">
      <c r="A103" s="24">
        <f t="shared" si="1"/>
        <v>91</v>
      </c>
      <c r="B103" s="24">
        <v>5</v>
      </c>
      <c r="C103" s="24" t="s">
        <v>470</v>
      </c>
      <c r="D103" s="24">
        <v>25207204895</v>
      </c>
      <c r="E103" s="24" t="s">
        <v>1318</v>
      </c>
      <c r="F103" s="24" t="s">
        <v>1319</v>
      </c>
      <c r="G103" s="24" t="s">
        <v>1152</v>
      </c>
      <c r="H103" s="24" t="s">
        <v>1111</v>
      </c>
      <c r="I103" s="24" t="s">
        <v>1320</v>
      </c>
      <c r="J103" s="24" t="s">
        <v>474</v>
      </c>
      <c r="K103" s="24"/>
      <c r="L103" s="24"/>
      <c r="M103" s="24"/>
      <c r="N103" s="24" t="s">
        <v>1652</v>
      </c>
      <c r="O103" s="24"/>
    </row>
    <row r="104" spans="1:15" s="23" customFormat="1" ht="24" customHeight="1" x14ac:dyDescent="0.25">
      <c r="A104" s="24">
        <f t="shared" si="1"/>
        <v>92</v>
      </c>
      <c r="B104" s="24">
        <v>5</v>
      </c>
      <c r="C104" s="24" t="s">
        <v>475</v>
      </c>
      <c r="D104" s="24">
        <v>25207205821</v>
      </c>
      <c r="E104" s="24" t="s">
        <v>1321</v>
      </c>
      <c r="F104" s="24" t="s">
        <v>1322</v>
      </c>
      <c r="G104" s="24" t="s">
        <v>1123</v>
      </c>
      <c r="H104" s="24" t="s">
        <v>1111</v>
      </c>
      <c r="I104" s="24" t="s">
        <v>1323</v>
      </c>
      <c r="J104" s="24" t="s">
        <v>479</v>
      </c>
      <c r="K104" s="24"/>
      <c r="L104" s="24"/>
      <c r="M104" s="24"/>
      <c r="N104" s="24" t="s">
        <v>1652</v>
      </c>
      <c r="O104" s="24"/>
    </row>
    <row r="105" spans="1:15" s="23" customFormat="1" ht="24" customHeight="1" x14ac:dyDescent="0.25">
      <c r="A105" s="24">
        <f t="shared" si="1"/>
        <v>93</v>
      </c>
      <c r="B105" s="24">
        <v>5</v>
      </c>
      <c r="C105" s="24" t="s">
        <v>480</v>
      </c>
      <c r="D105" s="24">
        <v>25207204619</v>
      </c>
      <c r="E105" s="24" t="s">
        <v>1324</v>
      </c>
      <c r="F105" s="24" t="s">
        <v>1322</v>
      </c>
      <c r="G105" s="24" t="s">
        <v>1120</v>
      </c>
      <c r="H105" s="24" t="s">
        <v>1111</v>
      </c>
      <c r="I105" s="24" t="s">
        <v>1325</v>
      </c>
      <c r="J105" s="24" t="s">
        <v>483</v>
      </c>
      <c r="K105" s="24"/>
      <c r="L105" s="24"/>
      <c r="M105" s="24"/>
      <c r="N105" s="24" t="s">
        <v>1652</v>
      </c>
      <c r="O105" s="24"/>
    </row>
    <row r="106" spans="1:15" s="23" customFormat="1" ht="24" customHeight="1" x14ac:dyDescent="0.25">
      <c r="A106" s="24">
        <f t="shared" si="1"/>
        <v>94</v>
      </c>
      <c r="B106" s="24">
        <v>6</v>
      </c>
      <c r="C106" s="24" t="s">
        <v>494</v>
      </c>
      <c r="D106" s="24">
        <v>24207216706</v>
      </c>
      <c r="E106" s="24" t="s">
        <v>1326</v>
      </c>
      <c r="F106" s="24" t="s">
        <v>274</v>
      </c>
      <c r="G106" s="24" t="s">
        <v>1327</v>
      </c>
      <c r="H106" s="24" t="s">
        <v>1111</v>
      </c>
      <c r="I106" s="24" t="s">
        <v>1328</v>
      </c>
      <c r="J106" s="24" t="s">
        <v>488</v>
      </c>
      <c r="K106" s="24"/>
      <c r="L106" s="24"/>
      <c r="M106" s="24"/>
      <c r="N106" s="24" t="s">
        <v>1652</v>
      </c>
      <c r="O106" s="24"/>
    </row>
    <row r="107" spans="1:15" s="23" customFormat="1" ht="24" customHeight="1" x14ac:dyDescent="0.25">
      <c r="A107" s="24">
        <f t="shared" si="1"/>
        <v>95</v>
      </c>
      <c r="B107" s="24">
        <v>6</v>
      </c>
      <c r="C107" s="24" t="s">
        <v>499</v>
      </c>
      <c r="D107" s="24">
        <v>24207203684</v>
      </c>
      <c r="E107" s="24" t="s">
        <v>1329</v>
      </c>
      <c r="F107" s="24" t="s">
        <v>1330</v>
      </c>
      <c r="G107" s="24" t="s">
        <v>1331</v>
      </c>
      <c r="H107" s="24" t="s">
        <v>1111</v>
      </c>
      <c r="I107" s="24" t="s">
        <v>1332</v>
      </c>
      <c r="J107" s="24" t="s">
        <v>1333</v>
      </c>
      <c r="K107" s="24"/>
      <c r="L107" s="24"/>
      <c r="M107" s="24"/>
      <c r="N107" s="24" t="s">
        <v>1652</v>
      </c>
      <c r="O107" s="24"/>
    </row>
    <row r="108" spans="1:15" s="23" customFormat="1" ht="24" customHeight="1" x14ac:dyDescent="0.25">
      <c r="A108" s="24">
        <f t="shared" si="1"/>
        <v>96</v>
      </c>
      <c r="B108" s="24">
        <v>6</v>
      </c>
      <c r="C108" s="24" t="s">
        <v>504</v>
      </c>
      <c r="D108" s="24">
        <v>25207216185</v>
      </c>
      <c r="E108" s="24" t="s">
        <v>1334</v>
      </c>
      <c r="F108" s="24" t="s">
        <v>1330</v>
      </c>
      <c r="G108" s="24" t="s">
        <v>1114</v>
      </c>
      <c r="H108" s="24" t="s">
        <v>1111</v>
      </c>
      <c r="I108" s="24" t="s">
        <v>1335</v>
      </c>
      <c r="J108" s="24" t="s">
        <v>498</v>
      </c>
      <c r="K108" s="24"/>
      <c r="L108" s="24"/>
      <c r="M108" s="24"/>
      <c r="N108" s="24" t="s">
        <v>1652</v>
      </c>
      <c r="O108" s="24"/>
    </row>
    <row r="109" spans="1:15" s="23" customFormat="1" ht="24" customHeight="1" x14ac:dyDescent="0.25">
      <c r="A109" s="24">
        <f t="shared" si="1"/>
        <v>97</v>
      </c>
      <c r="B109" s="24">
        <v>6</v>
      </c>
      <c r="C109" s="24" t="s">
        <v>508</v>
      </c>
      <c r="D109" s="24">
        <v>25207210469</v>
      </c>
      <c r="E109" s="24" t="s">
        <v>1336</v>
      </c>
      <c r="F109" s="24" t="s">
        <v>1034</v>
      </c>
      <c r="G109" s="24" t="s">
        <v>1110</v>
      </c>
      <c r="H109" s="24" t="s">
        <v>1111</v>
      </c>
      <c r="I109" s="24" t="s">
        <v>1337</v>
      </c>
      <c r="J109" s="24" t="s">
        <v>503</v>
      </c>
      <c r="K109" s="24"/>
      <c r="L109" s="24"/>
      <c r="M109" s="24"/>
      <c r="N109" s="24" t="s">
        <v>1652</v>
      </c>
      <c r="O109" s="24"/>
    </row>
    <row r="110" spans="1:15" s="23" customFormat="1" ht="24" customHeight="1" x14ac:dyDescent="0.25">
      <c r="A110" s="24">
        <f t="shared" si="1"/>
        <v>98</v>
      </c>
      <c r="B110" s="24">
        <v>6</v>
      </c>
      <c r="C110" s="24" t="s">
        <v>512</v>
      </c>
      <c r="D110" s="24">
        <v>25207207402</v>
      </c>
      <c r="E110" s="24" t="s">
        <v>1220</v>
      </c>
      <c r="F110" s="24" t="s">
        <v>1338</v>
      </c>
      <c r="G110" s="24" t="s">
        <v>1117</v>
      </c>
      <c r="H110" s="24" t="s">
        <v>1111</v>
      </c>
      <c r="I110" s="24" t="s">
        <v>1339</v>
      </c>
      <c r="J110" s="24" t="s">
        <v>507</v>
      </c>
      <c r="K110" s="24"/>
      <c r="L110" s="24"/>
      <c r="M110" s="24"/>
      <c r="N110" s="24" t="s">
        <v>1652</v>
      </c>
      <c r="O110" s="24"/>
    </row>
    <row r="111" spans="1:15" s="23" customFormat="1" ht="24" customHeight="1" x14ac:dyDescent="0.25">
      <c r="A111" s="24">
        <f t="shared" si="1"/>
        <v>99</v>
      </c>
      <c r="B111" s="24">
        <v>6</v>
      </c>
      <c r="C111" s="24" t="s">
        <v>516</v>
      </c>
      <c r="D111" s="24">
        <v>25207210484</v>
      </c>
      <c r="E111" s="24" t="s">
        <v>1340</v>
      </c>
      <c r="F111" s="24" t="s">
        <v>1341</v>
      </c>
      <c r="G111" s="24" t="s">
        <v>1123</v>
      </c>
      <c r="H111" s="24" t="s">
        <v>1111</v>
      </c>
      <c r="I111" s="24" t="s">
        <v>1342</v>
      </c>
      <c r="J111" s="24" t="s">
        <v>511</v>
      </c>
      <c r="K111" s="24"/>
      <c r="L111" s="24"/>
      <c r="M111" s="24"/>
      <c r="N111" s="24" t="s">
        <v>1652</v>
      </c>
      <c r="O111" s="24"/>
    </row>
    <row r="112" spans="1:15" s="23" customFormat="1" ht="24" customHeight="1" x14ac:dyDescent="0.25">
      <c r="A112" s="24">
        <f t="shared" si="1"/>
        <v>100</v>
      </c>
      <c r="B112" s="24">
        <v>6</v>
      </c>
      <c r="C112" s="24" t="s">
        <v>521</v>
      </c>
      <c r="D112" s="24">
        <v>25203409494</v>
      </c>
      <c r="E112" s="24" t="s">
        <v>1343</v>
      </c>
      <c r="F112" s="24" t="s">
        <v>1051</v>
      </c>
      <c r="G112" s="24" t="s">
        <v>1123</v>
      </c>
      <c r="H112" s="24" t="s">
        <v>1111</v>
      </c>
      <c r="I112" s="24" t="s">
        <v>1344</v>
      </c>
      <c r="J112" s="24" t="s">
        <v>515</v>
      </c>
      <c r="K112" s="24"/>
      <c r="L112" s="24"/>
      <c r="M112" s="24"/>
      <c r="N112" s="24" t="s">
        <v>1652</v>
      </c>
      <c r="O112" s="24"/>
    </row>
    <row r="113" spans="1:15" s="23" customFormat="1" ht="24" customHeight="1" x14ac:dyDescent="0.25">
      <c r="A113" s="24">
        <f t="shared" si="1"/>
        <v>101</v>
      </c>
      <c r="B113" s="24">
        <v>6</v>
      </c>
      <c r="C113" s="24" t="s">
        <v>525</v>
      </c>
      <c r="D113" s="24">
        <v>24207204932</v>
      </c>
      <c r="E113" s="24" t="s">
        <v>1345</v>
      </c>
      <c r="F113" s="24" t="s">
        <v>1051</v>
      </c>
      <c r="G113" s="24" t="s">
        <v>1303</v>
      </c>
      <c r="H113" s="24" t="s">
        <v>1111</v>
      </c>
      <c r="I113" s="24" t="s">
        <v>1346</v>
      </c>
      <c r="J113" s="24" t="s">
        <v>520</v>
      </c>
      <c r="K113" s="24"/>
      <c r="L113" s="24"/>
      <c r="M113" s="24"/>
      <c r="N113" s="24" t="s">
        <v>1652</v>
      </c>
      <c r="O113" s="24"/>
    </row>
    <row r="114" spans="1:15" s="23" customFormat="1" ht="24" customHeight="1" x14ac:dyDescent="0.25">
      <c r="A114" s="24">
        <f t="shared" si="1"/>
        <v>102</v>
      </c>
      <c r="B114" s="24">
        <v>6</v>
      </c>
      <c r="C114" s="24" t="s">
        <v>529</v>
      </c>
      <c r="D114" s="24">
        <v>25207201197</v>
      </c>
      <c r="E114" s="24" t="s">
        <v>969</v>
      </c>
      <c r="F114" s="24" t="s">
        <v>1068</v>
      </c>
      <c r="G114" s="24" t="s">
        <v>1143</v>
      </c>
      <c r="H114" s="24" t="s">
        <v>1111</v>
      </c>
      <c r="I114" s="24" t="s">
        <v>1347</v>
      </c>
      <c r="J114" s="24" t="s">
        <v>524</v>
      </c>
      <c r="K114" s="24"/>
      <c r="L114" s="24"/>
      <c r="M114" s="24"/>
      <c r="N114" s="24" t="s">
        <v>1652</v>
      </c>
      <c r="O114" s="24"/>
    </row>
    <row r="115" spans="1:15" s="23" customFormat="1" ht="24" customHeight="1" x14ac:dyDescent="0.25">
      <c r="A115" s="24">
        <f t="shared" si="1"/>
        <v>103</v>
      </c>
      <c r="B115" s="24">
        <v>6</v>
      </c>
      <c r="C115" s="24" t="s">
        <v>533</v>
      </c>
      <c r="D115" s="24">
        <v>25207207652</v>
      </c>
      <c r="E115" s="24" t="s">
        <v>1348</v>
      </c>
      <c r="F115" s="24" t="s">
        <v>1073</v>
      </c>
      <c r="G115" s="24" t="s">
        <v>1117</v>
      </c>
      <c r="H115" s="24" t="s">
        <v>1111</v>
      </c>
      <c r="I115" s="24" t="s">
        <v>1349</v>
      </c>
      <c r="J115" s="24" t="s">
        <v>528</v>
      </c>
      <c r="K115" s="24"/>
      <c r="L115" s="24"/>
      <c r="M115" s="24"/>
      <c r="N115" s="24" t="s">
        <v>1652</v>
      </c>
      <c r="O115" s="24"/>
    </row>
    <row r="116" spans="1:15" s="23" customFormat="1" ht="24" customHeight="1" x14ac:dyDescent="0.25">
      <c r="A116" s="24">
        <f t="shared" si="1"/>
        <v>104</v>
      </c>
      <c r="B116" s="24">
        <v>6</v>
      </c>
      <c r="C116" s="24" t="s">
        <v>536</v>
      </c>
      <c r="D116" s="24">
        <v>25207216575</v>
      </c>
      <c r="E116" s="24" t="s">
        <v>1350</v>
      </c>
      <c r="F116" s="24" t="s">
        <v>1073</v>
      </c>
      <c r="G116" s="24" t="s">
        <v>1123</v>
      </c>
      <c r="H116" s="24" t="s">
        <v>1111</v>
      </c>
      <c r="I116" s="24" t="s">
        <v>1351</v>
      </c>
      <c r="J116" s="24" t="s">
        <v>532</v>
      </c>
      <c r="K116" s="24"/>
      <c r="L116" s="24"/>
      <c r="M116" s="24"/>
      <c r="N116" s="24" t="s">
        <v>1652</v>
      </c>
      <c r="O116" s="24"/>
    </row>
    <row r="117" spans="1:15" s="23" customFormat="1" ht="24" customHeight="1" x14ac:dyDescent="0.25">
      <c r="A117" s="24">
        <f t="shared" si="1"/>
        <v>105</v>
      </c>
      <c r="B117" s="24">
        <v>6</v>
      </c>
      <c r="C117" s="24" t="s">
        <v>541</v>
      </c>
      <c r="D117" s="24">
        <v>25207215473</v>
      </c>
      <c r="E117" s="24" t="s">
        <v>1352</v>
      </c>
      <c r="F117" s="24" t="s">
        <v>1353</v>
      </c>
      <c r="G117" s="24" t="s">
        <v>1123</v>
      </c>
      <c r="H117" s="24" t="s">
        <v>1111</v>
      </c>
      <c r="I117" s="24" t="s">
        <v>1354</v>
      </c>
      <c r="J117" s="24" t="s">
        <v>535</v>
      </c>
      <c r="K117" s="24"/>
      <c r="L117" s="24"/>
      <c r="M117" s="24"/>
      <c r="N117" s="24" t="s">
        <v>1652</v>
      </c>
      <c r="O117" s="24"/>
    </row>
    <row r="118" spans="1:15" s="23" customFormat="1" ht="24" customHeight="1" x14ac:dyDescent="0.25">
      <c r="A118" s="24">
        <f t="shared" si="1"/>
        <v>106</v>
      </c>
      <c r="B118" s="24">
        <v>6</v>
      </c>
      <c r="C118" s="24" t="s">
        <v>545</v>
      </c>
      <c r="D118" s="24">
        <v>25217209257</v>
      </c>
      <c r="E118" s="24" t="s">
        <v>1249</v>
      </c>
      <c r="F118" s="24" t="s">
        <v>1355</v>
      </c>
      <c r="G118" s="24" t="s">
        <v>1114</v>
      </c>
      <c r="H118" s="24" t="s">
        <v>1111</v>
      </c>
      <c r="I118" s="24" t="s">
        <v>1356</v>
      </c>
      <c r="J118" s="24" t="s">
        <v>540</v>
      </c>
      <c r="K118" s="24"/>
      <c r="L118" s="24"/>
      <c r="M118" s="24"/>
      <c r="N118" s="24" t="s">
        <v>1652</v>
      </c>
      <c r="O118" s="24"/>
    </row>
    <row r="119" spans="1:15" s="23" customFormat="1" ht="24" customHeight="1" x14ac:dyDescent="0.25">
      <c r="A119" s="24">
        <f t="shared" si="1"/>
        <v>107</v>
      </c>
      <c r="B119" s="24">
        <v>6</v>
      </c>
      <c r="C119" s="24" t="s">
        <v>550</v>
      </c>
      <c r="D119" s="24">
        <v>25207207611</v>
      </c>
      <c r="E119" s="24" t="s">
        <v>1357</v>
      </c>
      <c r="F119" s="24" t="s">
        <v>288</v>
      </c>
      <c r="G119" s="24" t="s">
        <v>1114</v>
      </c>
      <c r="H119" s="24" t="s">
        <v>1111</v>
      </c>
      <c r="I119" s="24" t="s">
        <v>1358</v>
      </c>
      <c r="J119" s="24" t="s">
        <v>544</v>
      </c>
      <c r="K119" s="24"/>
      <c r="L119" s="24"/>
      <c r="M119" s="24"/>
      <c r="N119" s="24" t="s">
        <v>1652</v>
      </c>
      <c r="O119" s="24"/>
    </row>
    <row r="120" spans="1:15" s="23" customFormat="1" ht="24" customHeight="1" x14ac:dyDescent="0.25">
      <c r="A120" s="24">
        <f t="shared" si="1"/>
        <v>108</v>
      </c>
      <c r="B120" s="24">
        <v>6</v>
      </c>
      <c r="C120" s="24" t="s">
        <v>555</v>
      </c>
      <c r="D120" s="24">
        <v>25207205065</v>
      </c>
      <c r="E120" s="24" t="s">
        <v>1359</v>
      </c>
      <c r="F120" s="24" t="s">
        <v>1360</v>
      </c>
      <c r="G120" s="24" t="s">
        <v>1123</v>
      </c>
      <c r="H120" s="24" t="s">
        <v>1111</v>
      </c>
      <c r="I120" s="24" t="s">
        <v>1361</v>
      </c>
      <c r="J120" s="24" t="s">
        <v>549</v>
      </c>
      <c r="K120" s="24"/>
      <c r="L120" s="24"/>
      <c r="M120" s="24"/>
      <c r="N120" s="24" t="s">
        <v>1652</v>
      </c>
      <c r="O120" s="24"/>
    </row>
    <row r="121" spans="1:15" s="23" customFormat="1" ht="24" customHeight="1" x14ac:dyDescent="0.25">
      <c r="A121" s="24">
        <f t="shared" si="1"/>
        <v>109</v>
      </c>
      <c r="B121" s="24">
        <v>6</v>
      </c>
      <c r="C121" s="24" t="s">
        <v>560</v>
      </c>
      <c r="D121" s="24">
        <v>25207216017</v>
      </c>
      <c r="E121" s="24" t="s">
        <v>1197</v>
      </c>
      <c r="F121" s="24" t="s">
        <v>296</v>
      </c>
      <c r="G121" s="24" t="s">
        <v>1114</v>
      </c>
      <c r="H121" s="24" t="s">
        <v>1111</v>
      </c>
      <c r="I121" s="24" t="s">
        <v>1362</v>
      </c>
      <c r="J121" s="24" t="s">
        <v>554</v>
      </c>
      <c r="K121" s="24"/>
      <c r="L121" s="24"/>
      <c r="M121" s="24"/>
      <c r="N121" s="24" t="s">
        <v>1652</v>
      </c>
      <c r="O121" s="24"/>
    </row>
    <row r="122" spans="1:15" s="23" customFormat="1" ht="24" customHeight="1" x14ac:dyDescent="0.25">
      <c r="A122" s="24">
        <f t="shared" si="1"/>
        <v>110</v>
      </c>
      <c r="B122" s="24">
        <v>6</v>
      </c>
      <c r="C122" s="24" t="s">
        <v>565</v>
      </c>
      <c r="D122" s="24">
        <v>25207215990</v>
      </c>
      <c r="E122" s="24" t="s">
        <v>1363</v>
      </c>
      <c r="F122" s="24" t="s">
        <v>296</v>
      </c>
      <c r="G122" s="24" t="s">
        <v>1123</v>
      </c>
      <c r="H122" s="24" t="s">
        <v>1111</v>
      </c>
      <c r="I122" s="24" t="s">
        <v>1364</v>
      </c>
      <c r="J122" s="24" t="s">
        <v>559</v>
      </c>
      <c r="K122" s="24"/>
      <c r="L122" s="24"/>
      <c r="M122" s="24"/>
      <c r="N122" s="24" t="s">
        <v>1652</v>
      </c>
      <c r="O122" s="24"/>
    </row>
    <row r="123" spans="1:15" s="23" customFormat="1" ht="24" customHeight="1" x14ac:dyDescent="0.25">
      <c r="A123" s="24">
        <f t="shared" si="1"/>
        <v>111</v>
      </c>
      <c r="B123" s="24">
        <v>6</v>
      </c>
      <c r="C123" s="24" t="s">
        <v>569</v>
      </c>
      <c r="D123" s="24">
        <v>25207204031</v>
      </c>
      <c r="E123" s="24" t="s">
        <v>1365</v>
      </c>
      <c r="F123" s="24" t="s">
        <v>296</v>
      </c>
      <c r="G123" s="24" t="s">
        <v>1160</v>
      </c>
      <c r="H123" s="24" t="s">
        <v>1111</v>
      </c>
      <c r="I123" s="24" t="s">
        <v>1366</v>
      </c>
      <c r="J123" s="24" t="s">
        <v>564</v>
      </c>
      <c r="K123" s="24"/>
      <c r="L123" s="24"/>
      <c r="M123" s="24"/>
      <c r="N123" s="24" t="s">
        <v>1652</v>
      </c>
      <c r="O123" s="24"/>
    </row>
    <row r="124" spans="1:15" s="23" customFormat="1" ht="24" customHeight="1" x14ac:dyDescent="0.25">
      <c r="A124" s="24">
        <f t="shared" si="1"/>
        <v>112</v>
      </c>
      <c r="B124" s="24">
        <v>7</v>
      </c>
      <c r="C124" s="24" t="s">
        <v>590</v>
      </c>
      <c r="D124" s="24">
        <v>25207216771</v>
      </c>
      <c r="E124" s="24" t="s">
        <v>1113</v>
      </c>
      <c r="F124" s="24" t="s">
        <v>1367</v>
      </c>
      <c r="G124" s="24" t="s">
        <v>1117</v>
      </c>
      <c r="H124" s="24" t="s">
        <v>1111</v>
      </c>
      <c r="I124" s="24" t="s">
        <v>1368</v>
      </c>
      <c r="J124" s="24" t="s">
        <v>568</v>
      </c>
      <c r="K124" s="24"/>
      <c r="L124" s="24"/>
      <c r="M124" s="24"/>
      <c r="N124" s="24" t="s">
        <v>1653</v>
      </c>
      <c r="O124" s="24"/>
    </row>
    <row r="125" spans="1:15" s="23" customFormat="1" ht="24" customHeight="1" x14ac:dyDescent="0.25">
      <c r="A125" s="24">
        <f t="shared" si="1"/>
        <v>113</v>
      </c>
      <c r="B125" s="24">
        <v>7</v>
      </c>
      <c r="C125" s="24" t="s">
        <v>595</v>
      </c>
      <c r="D125" s="24">
        <v>25207116795</v>
      </c>
      <c r="E125" s="24" t="s">
        <v>1369</v>
      </c>
      <c r="F125" s="24" t="s">
        <v>296</v>
      </c>
      <c r="G125" s="24" t="s">
        <v>1195</v>
      </c>
      <c r="H125" s="24" t="s">
        <v>1111</v>
      </c>
      <c r="I125" s="24" t="s">
        <v>1370</v>
      </c>
      <c r="J125" s="24" t="s">
        <v>573</v>
      </c>
      <c r="K125" s="24"/>
      <c r="L125" s="24"/>
      <c r="M125" s="24"/>
      <c r="N125" s="24" t="s">
        <v>1653</v>
      </c>
      <c r="O125" s="24"/>
    </row>
    <row r="126" spans="1:15" s="23" customFormat="1" ht="24" customHeight="1" x14ac:dyDescent="0.25">
      <c r="A126" s="24">
        <f t="shared" si="1"/>
        <v>114</v>
      </c>
      <c r="B126" s="24">
        <v>7</v>
      </c>
      <c r="C126" s="24" t="s">
        <v>599</v>
      </c>
      <c r="D126" s="24">
        <v>25217104531</v>
      </c>
      <c r="E126" s="24" t="s">
        <v>785</v>
      </c>
      <c r="F126" s="24" t="s">
        <v>1371</v>
      </c>
      <c r="G126" s="24" t="s">
        <v>1195</v>
      </c>
      <c r="H126" s="24" t="s">
        <v>1111</v>
      </c>
      <c r="I126" s="24" t="s">
        <v>1372</v>
      </c>
      <c r="J126" s="24" t="s">
        <v>578</v>
      </c>
      <c r="K126" s="24"/>
      <c r="L126" s="24"/>
      <c r="M126" s="24"/>
      <c r="N126" s="24" t="s">
        <v>1653</v>
      </c>
      <c r="O126" s="24"/>
    </row>
    <row r="127" spans="1:15" s="23" customFormat="1" ht="24" customHeight="1" x14ac:dyDescent="0.25">
      <c r="A127" s="24">
        <f t="shared" si="1"/>
        <v>115</v>
      </c>
      <c r="B127" s="24">
        <v>7</v>
      </c>
      <c r="C127" s="24" t="s">
        <v>603</v>
      </c>
      <c r="D127" s="24">
        <v>25207103728</v>
      </c>
      <c r="E127" s="24" t="s">
        <v>207</v>
      </c>
      <c r="F127" s="24" t="s">
        <v>1029</v>
      </c>
      <c r="G127" s="24" t="s">
        <v>1123</v>
      </c>
      <c r="H127" s="24" t="s">
        <v>1111</v>
      </c>
      <c r="I127" s="24" t="s">
        <v>1373</v>
      </c>
      <c r="J127" s="24" t="s">
        <v>582</v>
      </c>
      <c r="K127" s="24"/>
      <c r="L127" s="24"/>
      <c r="M127" s="24"/>
      <c r="N127" s="24" t="s">
        <v>1653</v>
      </c>
      <c r="O127" s="24"/>
    </row>
    <row r="128" spans="1:15" s="23" customFormat="1" ht="24" customHeight="1" x14ac:dyDescent="0.25">
      <c r="A128" s="24">
        <f t="shared" si="1"/>
        <v>116</v>
      </c>
      <c r="B128" s="24">
        <v>7</v>
      </c>
      <c r="C128" s="24" t="s">
        <v>607</v>
      </c>
      <c r="D128" s="24">
        <v>25207201188</v>
      </c>
      <c r="E128" s="24" t="s">
        <v>75</v>
      </c>
      <c r="F128" s="24" t="s">
        <v>486</v>
      </c>
      <c r="G128" s="24" t="s">
        <v>1123</v>
      </c>
      <c r="H128" s="24" t="s">
        <v>1111</v>
      </c>
      <c r="I128" s="24" t="s">
        <v>1374</v>
      </c>
      <c r="J128" s="24" t="s">
        <v>585</v>
      </c>
      <c r="K128" s="24"/>
      <c r="L128" s="24"/>
      <c r="M128" s="24"/>
      <c r="N128" s="24" t="s">
        <v>1653</v>
      </c>
      <c r="O128" s="24"/>
    </row>
    <row r="129" spans="1:15" s="23" customFormat="1" ht="24" customHeight="1" x14ac:dyDescent="0.25">
      <c r="A129" s="24">
        <f t="shared" si="1"/>
        <v>117</v>
      </c>
      <c r="B129" s="24">
        <v>7</v>
      </c>
      <c r="C129" s="24" t="s">
        <v>611</v>
      </c>
      <c r="D129" s="24">
        <v>25207100017</v>
      </c>
      <c r="E129" s="24" t="s">
        <v>1375</v>
      </c>
      <c r="F129" s="24" t="s">
        <v>309</v>
      </c>
      <c r="G129" s="24" t="s">
        <v>1376</v>
      </c>
      <c r="H129" s="24" t="s">
        <v>1377</v>
      </c>
      <c r="I129" s="24" t="s">
        <v>1378</v>
      </c>
      <c r="J129" s="24" t="s">
        <v>1379</v>
      </c>
      <c r="K129" s="24"/>
      <c r="L129" s="24"/>
      <c r="M129" s="24"/>
      <c r="N129" s="24" t="s">
        <v>1653</v>
      </c>
      <c r="O129" s="24"/>
    </row>
    <row r="130" spans="1:15" s="23" customFormat="1" ht="24" customHeight="1" x14ac:dyDescent="0.25">
      <c r="A130" s="24">
        <f t="shared" si="1"/>
        <v>118</v>
      </c>
      <c r="B130" s="24">
        <v>7</v>
      </c>
      <c r="C130" s="24" t="s">
        <v>614</v>
      </c>
      <c r="D130" s="24">
        <v>25217110347</v>
      </c>
      <c r="E130" s="24" t="s">
        <v>1380</v>
      </c>
      <c r="F130" s="24" t="s">
        <v>309</v>
      </c>
      <c r="G130" s="24" t="s">
        <v>1381</v>
      </c>
      <c r="H130" s="24" t="s">
        <v>1377</v>
      </c>
      <c r="I130" s="24" t="s">
        <v>1382</v>
      </c>
      <c r="J130" s="24" t="s">
        <v>594</v>
      </c>
      <c r="K130" s="24"/>
      <c r="L130" s="24"/>
      <c r="M130" s="24"/>
      <c r="N130" s="24" t="s">
        <v>1653</v>
      </c>
      <c r="O130" s="24"/>
    </row>
    <row r="131" spans="1:15" s="23" customFormat="1" ht="24" customHeight="1" x14ac:dyDescent="0.25">
      <c r="A131" s="24">
        <f t="shared" si="1"/>
        <v>119</v>
      </c>
      <c r="B131" s="24">
        <v>7</v>
      </c>
      <c r="C131" s="24" t="s">
        <v>619</v>
      </c>
      <c r="D131" s="24">
        <v>25207210640</v>
      </c>
      <c r="E131" s="24" t="s">
        <v>1383</v>
      </c>
      <c r="F131" s="24" t="s">
        <v>39</v>
      </c>
      <c r="G131" s="24" t="s">
        <v>1376</v>
      </c>
      <c r="H131" s="24" t="s">
        <v>1377</v>
      </c>
      <c r="I131" s="24" t="s">
        <v>1384</v>
      </c>
      <c r="J131" s="24" t="s">
        <v>598</v>
      </c>
      <c r="K131" s="24"/>
      <c r="L131" s="24"/>
      <c r="M131" s="24"/>
      <c r="N131" s="24" t="s">
        <v>1653</v>
      </c>
      <c r="O131" s="24"/>
    </row>
    <row r="132" spans="1:15" s="23" customFormat="1" ht="24" customHeight="1" x14ac:dyDescent="0.25">
      <c r="A132" s="24">
        <f t="shared" si="1"/>
        <v>120</v>
      </c>
      <c r="B132" s="24">
        <v>7</v>
      </c>
      <c r="C132" s="24" t="s">
        <v>624</v>
      </c>
      <c r="D132" s="24">
        <v>25207104249</v>
      </c>
      <c r="E132" s="24" t="s">
        <v>1385</v>
      </c>
      <c r="F132" s="24" t="s">
        <v>39</v>
      </c>
      <c r="G132" s="24" t="s">
        <v>1386</v>
      </c>
      <c r="H132" s="24" t="s">
        <v>1377</v>
      </c>
      <c r="I132" s="24" t="s">
        <v>1387</v>
      </c>
      <c r="J132" s="24" t="s">
        <v>602</v>
      </c>
      <c r="K132" s="24"/>
      <c r="L132" s="24"/>
      <c r="M132" s="24"/>
      <c r="N132" s="24" t="s">
        <v>1653</v>
      </c>
      <c r="O132" s="24"/>
    </row>
    <row r="133" spans="1:15" s="23" customFormat="1" ht="24" customHeight="1" x14ac:dyDescent="0.25">
      <c r="A133" s="24">
        <f t="shared" si="1"/>
        <v>121</v>
      </c>
      <c r="B133" s="24">
        <v>7</v>
      </c>
      <c r="C133" s="24" t="s">
        <v>629</v>
      </c>
      <c r="D133" s="24">
        <v>25207101640</v>
      </c>
      <c r="E133" s="24" t="s">
        <v>1388</v>
      </c>
      <c r="F133" s="24" t="s">
        <v>39</v>
      </c>
      <c r="G133" s="24" t="s">
        <v>1389</v>
      </c>
      <c r="H133" s="24" t="s">
        <v>1377</v>
      </c>
      <c r="I133" s="24" t="s">
        <v>1390</v>
      </c>
      <c r="J133" s="24" t="s">
        <v>606</v>
      </c>
      <c r="K133" s="24"/>
      <c r="L133" s="24"/>
      <c r="M133" s="24"/>
      <c r="N133" s="24" t="s">
        <v>1653</v>
      </c>
      <c r="O133" s="24"/>
    </row>
    <row r="134" spans="1:15" s="23" customFormat="1" ht="24" customHeight="1" x14ac:dyDescent="0.25">
      <c r="A134" s="24">
        <f t="shared" si="1"/>
        <v>122</v>
      </c>
      <c r="B134" s="24">
        <v>7</v>
      </c>
      <c r="C134" s="24" t="s">
        <v>634</v>
      </c>
      <c r="D134" s="24">
        <v>25207117400</v>
      </c>
      <c r="E134" s="24" t="s">
        <v>1391</v>
      </c>
      <c r="F134" s="24" t="s">
        <v>39</v>
      </c>
      <c r="G134" s="24" t="s">
        <v>1392</v>
      </c>
      <c r="H134" s="24" t="s">
        <v>1377</v>
      </c>
      <c r="I134" s="24" t="s">
        <v>1393</v>
      </c>
      <c r="J134" s="24" t="s">
        <v>610</v>
      </c>
      <c r="K134" s="24"/>
      <c r="L134" s="24"/>
      <c r="M134" s="24"/>
      <c r="N134" s="24" t="s">
        <v>1653</v>
      </c>
      <c r="O134" s="24"/>
    </row>
    <row r="135" spans="1:15" s="23" customFormat="1" ht="24" customHeight="1" x14ac:dyDescent="0.25">
      <c r="A135" s="24">
        <f t="shared" si="1"/>
        <v>123</v>
      </c>
      <c r="B135" s="24">
        <v>7</v>
      </c>
      <c r="C135" s="24" t="s">
        <v>638</v>
      </c>
      <c r="D135" s="24">
        <v>25207108296</v>
      </c>
      <c r="E135" s="24" t="s">
        <v>1394</v>
      </c>
      <c r="F135" s="24" t="s">
        <v>39</v>
      </c>
      <c r="G135" s="24" t="s">
        <v>1395</v>
      </c>
      <c r="H135" s="24" t="s">
        <v>1377</v>
      </c>
      <c r="I135" s="24" t="s">
        <v>1396</v>
      </c>
      <c r="J135" s="24" t="s">
        <v>613</v>
      </c>
      <c r="K135" s="24"/>
      <c r="L135" s="24"/>
      <c r="M135" s="24"/>
      <c r="N135" s="24" t="s">
        <v>1653</v>
      </c>
      <c r="O135" s="24"/>
    </row>
    <row r="136" spans="1:15" s="23" customFormat="1" ht="24" customHeight="1" x14ac:dyDescent="0.25">
      <c r="A136" s="24">
        <f t="shared" si="1"/>
        <v>124</v>
      </c>
      <c r="B136" s="24">
        <v>7</v>
      </c>
      <c r="C136" s="24" t="s">
        <v>642</v>
      </c>
      <c r="D136" s="24">
        <v>25207103438</v>
      </c>
      <c r="E136" s="24" t="s">
        <v>1397</v>
      </c>
      <c r="F136" s="24" t="s">
        <v>1398</v>
      </c>
      <c r="G136" s="24" t="s">
        <v>1399</v>
      </c>
      <c r="H136" s="24" t="s">
        <v>1377</v>
      </c>
      <c r="I136" s="24" t="s">
        <v>1400</v>
      </c>
      <c r="J136" s="24" t="s">
        <v>618</v>
      </c>
      <c r="K136" s="24"/>
      <c r="L136" s="24"/>
      <c r="M136" s="24"/>
      <c r="N136" s="24" t="s">
        <v>1653</v>
      </c>
      <c r="O136" s="24"/>
    </row>
    <row r="137" spans="1:15" s="23" customFormat="1" ht="24" customHeight="1" x14ac:dyDescent="0.25">
      <c r="A137" s="24">
        <f t="shared" si="1"/>
        <v>125</v>
      </c>
      <c r="B137" s="24">
        <v>7</v>
      </c>
      <c r="C137" s="24" t="s">
        <v>647</v>
      </c>
      <c r="D137" s="24">
        <v>25207208227</v>
      </c>
      <c r="E137" s="24" t="s">
        <v>1401</v>
      </c>
      <c r="F137" s="24" t="s">
        <v>39</v>
      </c>
      <c r="G137" s="24" t="s">
        <v>1389</v>
      </c>
      <c r="H137" s="24" t="s">
        <v>1377</v>
      </c>
      <c r="I137" s="24" t="s">
        <v>1402</v>
      </c>
      <c r="J137" s="24" t="s">
        <v>623</v>
      </c>
      <c r="K137" s="24"/>
      <c r="L137" s="24"/>
      <c r="M137" s="24"/>
      <c r="N137" s="24" t="s">
        <v>1653</v>
      </c>
      <c r="O137" s="24"/>
    </row>
    <row r="138" spans="1:15" s="23" customFormat="1" ht="24" customHeight="1" x14ac:dyDescent="0.25">
      <c r="A138" s="24">
        <f t="shared" si="1"/>
        <v>126</v>
      </c>
      <c r="B138" s="24">
        <v>7</v>
      </c>
      <c r="C138" s="24" t="s">
        <v>651</v>
      </c>
      <c r="D138" s="24">
        <v>25207110511</v>
      </c>
      <c r="E138" s="24" t="s">
        <v>1403</v>
      </c>
      <c r="F138" s="24" t="s">
        <v>39</v>
      </c>
      <c r="G138" s="24" t="s">
        <v>1404</v>
      </c>
      <c r="H138" s="24" t="s">
        <v>1377</v>
      </c>
      <c r="I138" s="24" t="s">
        <v>1405</v>
      </c>
      <c r="J138" s="24" t="s">
        <v>628</v>
      </c>
      <c r="K138" s="24"/>
      <c r="L138" s="24"/>
      <c r="M138" s="24"/>
      <c r="N138" s="24" t="s">
        <v>1653</v>
      </c>
      <c r="O138" s="24"/>
    </row>
    <row r="139" spans="1:15" s="23" customFormat="1" ht="24" customHeight="1" x14ac:dyDescent="0.25">
      <c r="A139" s="24">
        <f t="shared" si="1"/>
        <v>127</v>
      </c>
      <c r="B139" s="24">
        <v>7</v>
      </c>
      <c r="C139" s="24" t="s">
        <v>655</v>
      </c>
      <c r="D139" s="24">
        <v>25207108288</v>
      </c>
      <c r="E139" s="24" t="s">
        <v>587</v>
      </c>
      <c r="F139" s="24" t="s">
        <v>39</v>
      </c>
      <c r="G139" s="24" t="s">
        <v>1406</v>
      </c>
      <c r="H139" s="24" t="s">
        <v>1377</v>
      </c>
      <c r="I139" s="24" t="s">
        <v>1407</v>
      </c>
      <c r="J139" s="24" t="s">
        <v>633</v>
      </c>
      <c r="K139" s="24"/>
      <c r="L139" s="24"/>
      <c r="M139" s="24"/>
      <c r="N139" s="24" t="s">
        <v>1653</v>
      </c>
      <c r="O139" s="24"/>
    </row>
    <row r="140" spans="1:15" s="23" customFormat="1" ht="24" customHeight="1" x14ac:dyDescent="0.25">
      <c r="A140" s="24">
        <f t="shared" si="1"/>
        <v>128</v>
      </c>
      <c r="B140" s="24">
        <v>7</v>
      </c>
      <c r="C140" s="24" t="s">
        <v>660</v>
      </c>
      <c r="D140" s="24">
        <v>25203208268</v>
      </c>
      <c r="E140" s="24" t="s">
        <v>1408</v>
      </c>
      <c r="F140" s="24" t="s">
        <v>39</v>
      </c>
      <c r="G140" s="24" t="s">
        <v>1381</v>
      </c>
      <c r="H140" s="24" t="s">
        <v>1377</v>
      </c>
      <c r="I140" s="24" t="s">
        <v>1409</v>
      </c>
      <c r="J140" s="24" t="s">
        <v>637</v>
      </c>
      <c r="K140" s="24"/>
      <c r="L140" s="24"/>
      <c r="M140" s="24"/>
      <c r="N140" s="24" t="s">
        <v>1653</v>
      </c>
      <c r="O140" s="24"/>
    </row>
    <row r="141" spans="1:15" s="23" customFormat="1" ht="24" customHeight="1" x14ac:dyDescent="0.25">
      <c r="A141" s="24">
        <f t="shared" si="1"/>
        <v>129</v>
      </c>
      <c r="B141" s="24">
        <v>7</v>
      </c>
      <c r="C141" s="24" t="s">
        <v>664</v>
      </c>
      <c r="D141" s="24">
        <v>25212103315</v>
      </c>
      <c r="E141" s="24" t="s">
        <v>1410</v>
      </c>
      <c r="F141" s="24" t="s">
        <v>39</v>
      </c>
      <c r="G141" s="24" t="s">
        <v>1411</v>
      </c>
      <c r="H141" s="24" t="s">
        <v>1377</v>
      </c>
      <c r="I141" s="24" t="s">
        <v>1412</v>
      </c>
      <c r="J141" s="24" t="s">
        <v>641</v>
      </c>
      <c r="K141" s="24"/>
      <c r="L141" s="24"/>
      <c r="M141" s="24"/>
      <c r="N141" s="24" t="s">
        <v>1653</v>
      </c>
      <c r="O141" s="24"/>
    </row>
    <row r="142" spans="1:15" s="23" customFormat="1" ht="24" customHeight="1" x14ac:dyDescent="0.25">
      <c r="A142" s="24">
        <f t="shared" si="1"/>
        <v>130</v>
      </c>
      <c r="B142" s="24">
        <v>8</v>
      </c>
      <c r="C142" s="24" t="s">
        <v>686</v>
      </c>
      <c r="D142" s="24">
        <v>25217105769</v>
      </c>
      <c r="E142" s="24" t="s">
        <v>1413</v>
      </c>
      <c r="F142" s="24" t="s">
        <v>61</v>
      </c>
      <c r="G142" s="24" t="s">
        <v>1414</v>
      </c>
      <c r="H142" s="24" t="s">
        <v>1377</v>
      </c>
      <c r="I142" s="24" t="s">
        <v>1415</v>
      </c>
      <c r="J142" s="24" t="s">
        <v>646</v>
      </c>
      <c r="K142" s="24"/>
      <c r="L142" s="24"/>
      <c r="M142" s="24"/>
      <c r="N142" s="24" t="s">
        <v>1653</v>
      </c>
      <c r="O142" s="24"/>
    </row>
    <row r="143" spans="1:15" s="23" customFormat="1" ht="24" customHeight="1" x14ac:dyDescent="0.25">
      <c r="A143" s="24">
        <f t="shared" ref="A143:A206" si="2">A142+1</f>
        <v>131</v>
      </c>
      <c r="B143" s="24">
        <v>8</v>
      </c>
      <c r="C143" s="24" t="s">
        <v>690</v>
      </c>
      <c r="D143" s="24">
        <v>25207105455</v>
      </c>
      <c r="E143" s="24" t="s">
        <v>1119</v>
      </c>
      <c r="F143" s="24" t="s">
        <v>61</v>
      </c>
      <c r="G143" s="24" t="s">
        <v>1395</v>
      </c>
      <c r="H143" s="24" t="s">
        <v>1377</v>
      </c>
      <c r="I143" s="24" t="s">
        <v>1416</v>
      </c>
      <c r="J143" s="24" t="s">
        <v>650</v>
      </c>
      <c r="K143" s="24"/>
      <c r="L143" s="24"/>
      <c r="M143" s="24"/>
      <c r="N143" s="24" t="s">
        <v>1653</v>
      </c>
      <c r="O143" s="24"/>
    </row>
    <row r="144" spans="1:15" s="23" customFormat="1" ht="24" customHeight="1" x14ac:dyDescent="0.25">
      <c r="A144" s="24">
        <f t="shared" si="2"/>
        <v>132</v>
      </c>
      <c r="B144" s="24">
        <v>8</v>
      </c>
      <c r="C144" s="24" t="s">
        <v>694</v>
      </c>
      <c r="D144" s="24">
        <v>25207105807</v>
      </c>
      <c r="E144" s="24" t="s">
        <v>1417</v>
      </c>
      <c r="F144" s="24" t="s">
        <v>61</v>
      </c>
      <c r="G144" s="24" t="s">
        <v>1418</v>
      </c>
      <c r="H144" s="24" t="s">
        <v>1377</v>
      </c>
      <c r="I144" s="24" t="s">
        <v>1419</v>
      </c>
      <c r="J144" s="24" t="s">
        <v>654</v>
      </c>
      <c r="K144" s="24"/>
      <c r="L144" s="24"/>
      <c r="M144" s="24"/>
      <c r="N144" s="24" t="s">
        <v>1653</v>
      </c>
      <c r="O144" s="24"/>
    </row>
    <row r="145" spans="1:15" s="23" customFormat="1" ht="24" customHeight="1" x14ac:dyDescent="0.25">
      <c r="A145" s="24">
        <f t="shared" si="2"/>
        <v>133</v>
      </c>
      <c r="B145" s="24">
        <v>8</v>
      </c>
      <c r="C145" s="24" t="s">
        <v>698</v>
      </c>
      <c r="D145" s="24">
        <v>24207102457</v>
      </c>
      <c r="E145" s="24" t="s">
        <v>300</v>
      </c>
      <c r="F145" s="24" t="s">
        <v>61</v>
      </c>
      <c r="G145" s="24" t="s">
        <v>1420</v>
      </c>
      <c r="H145" s="24" t="s">
        <v>1377</v>
      </c>
      <c r="I145" s="24" t="s">
        <v>1421</v>
      </c>
      <c r="J145" s="24" t="s">
        <v>659</v>
      </c>
      <c r="K145" s="24"/>
      <c r="L145" s="24"/>
      <c r="M145" s="24"/>
      <c r="N145" s="24" t="s">
        <v>1653</v>
      </c>
      <c r="O145" s="24"/>
    </row>
    <row r="146" spans="1:15" s="23" customFormat="1" ht="24" customHeight="1" x14ac:dyDescent="0.25">
      <c r="A146" s="24">
        <f t="shared" si="2"/>
        <v>134</v>
      </c>
      <c r="B146" s="24">
        <v>8</v>
      </c>
      <c r="C146" s="24" t="s">
        <v>702</v>
      </c>
      <c r="D146" s="24">
        <v>25207115795</v>
      </c>
      <c r="E146" s="24" t="s">
        <v>1228</v>
      </c>
      <c r="F146" s="24" t="s">
        <v>1422</v>
      </c>
      <c r="G146" s="24" t="s">
        <v>1423</v>
      </c>
      <c r="H146" s="24" t="s">
        <v>1377</v>
      </c>
      <c r="I146" s="24" t="s">
        <v>1424</v>
      </c>
      <c r="J146" s="24" t="s">
        <v>663</v>
      </c>
      <c r="K146" s="24"/>
      <c r="L146" s="24"/>
      <c r="M146" s="24"/>
      <c r="N146" s="24" t="s">
        <v>1653</v>
      </c>
      <c r="O146" s="24"/>
    </row>
    <row r="147" spans="1:15" s="23" customFormat="1" ht="24" customHeight="1" x14ac:dyDescent="0.25">
      <c r="A147" s="24">
        <f t="shared" si="2"/>
        <v>135</v>
      </c>
      <c r="B147" s="24">
        <v>8</v>
      </c>
      <c r="C147" s="24" t="s">
        <v>706</v>
      </c>
      <c r="D147" s="24">
        <v>25207115818</v>
      </c>
      <c r="E147" s="24" t="s">
        <v>1425</v>
      </c>
      <c r="F147" s="24" t="s">
        <v>1426</v>
      </c>
      <c r="G147" s="24" t="s">
        <v>1427</v>
      </c>
      <c r="H147" s="24" t="s">
        <v>1377</v>
      </c>
      <c r="I147" s="24" t="s">
        <v>1428</v>
      </c>
      <c r="J147" s="24" t="s">
        <v>667</v>
      </c>
      <c r="K147" s="24"/>
      <c r="L147" s="24"/>
      <c r="M147" s="24"/>
      <c r="N147" s="24" t="s">
        <v>1653</v>
      </c>
      <c r="O147" s="24"/>
    </row>
    <row r="148" spans="1:15" s="23" customFormat="1" ht="24" customHeight="1" x14ac:dyDescent="0.25">
      <c r="A148" s="24">
        <f t="shared" si="2"/>
        <v>136</v>
      </c>
      <c r="B148" s="24">
        <v>8</v>
      </c>
      <c r="C148" s="24" t="s">
        <v>710</v>
      </c>
      <c r="D148" s="24">
        <v>25207109956</v>
      </c>
      <c r="E148" s="24" t="s">
        <v>1293</v>
      </c>
      <c r="F148" s="24" t="s">
        <v>339</v>
      </c>
      <c r="G148" s="24" t="s">
        <v>1376</v>
      </c>
      <c r="H148" s="24" t="s">
        <v>1377</v>
      </c>
      <c r="I148" s="24" t="s">
        <v>1429</v>
      </c>
      <c r="J148" s="24" t="s">
        <v>672</v>
      </c>
      <c r="K148" s="24"/>
      <c r="L148" s="24"/>
      <c r="M148" s="24"/>
      <c r="N148" s="24" t="s">
        <v>1653</v>
      </c>
      <c r="O148" s="24"/>
    </row>
    <row r="149" spans="1:15" s="23" customFormat="1" ht="24" customHeight="1" x14ac:dyDescent="0.25">
      <c r="A149" s="24">
        <f t="shared" si="2"/>
        <v>137</v>
      </c>
      <c r="B149" s="24">
        <v>8</v>
      </c>
      <c r="C149" s="24" t="s">
        <v>715</v>
      </c>
      <c r="D149" s="24">
        <v>25207204330</v>
      </c>
      <c r="E149" s="24" t="s">
        <v>1430</v>
      </c>
      <c r="F149" s="24" t="s">
        <v>1431</v>
      </c>
      <c r="G149" s="24" t="s">
        <v>1376</v>
      </c>
      <c r="H149" s="24" t="s">
        <v>1377</v>
      </c>
      <c r="I149" s="24" t="s">
        <v>1432</v>
      </c>
      <c r="J149" s="24" t="s">
        <v>676</v>
      </c>
      <c r="K149" s="24"/>
      <c r="L149" s="24"/>
      <c r="M149" s="24"/>
      <c r="N149" s="24" t="s">
        <v>1653</v>
      </c>
      <c r="O149" s="24"/>
    </row>
    <row r="150" spans="1:15" s="23" customFormat="1" ht="24" customHeight="1" x14ac:dyDescent="0.25">
      <c r="A150" s="24">
        <f t="shared" si="2"/>
        <v>138</v>
      </c>
      <c r="B150" s="24">
        <v>8</v>
      </c>
      <c r="C150" s="24" t="s">
        <v>720</v>
      </c>
      <c r="D150" s="24">
        <v>25217105607</v>
      </c>
      <c r="E150" s="24" t="s">
        <v>1433</v>
      </c>
      <c r="F150" s="24" t="s">
        <v>1434</v>
      </c>
      <c r="G150" s="24" t="s">
        <v>1395</v>
      </c>
      <c r="H150" s="24" t="s">
        <v>1377</v>
      </c>
      <c r="I150" s="24" t="s">
        <v>1435</v>
      </c>
      <c r="J150" s="24" t="s">
        <v>681</v>
      </c>
      <c r="K150" s="24"/>
      <c r="L150" s="24"/>
      <c r="M150" s="24"/>
      <c r="N150" s="24" t="s">
        <v>1653</v>
      </c>
      <c r="O150" s="24"/>
    </row>
    <row r="151" spans="1:15" s="23" customFormat="1" ht="24" customHeight="1" x14ac:dyDescent="0.25">
      <c r="A151" s="24">
        <f t="shared" si="2"/>
        <v>139</v>
      </c>
      <c r="B151" s="24">
        <v>8</v>
      </c>
      <c r="C151" s="24" t="s">
        <v>725</v>
      </c>
      <c r="D151" s="24">
        <v>25217210879</v>
      </c>
      <c r="E151" s="24" t="s">
        <v>1436</v>
      </c>
      <c r="F151" s="24" t="s">
        <v>356</v>
      </c>
      <c r="G151" s="24" t="s">
        <v>1414</v>
      </c>
      <c r="H151" s="24" t="s">
        <v>1377</v>
      </c>
      <c r="I151" s="24" t="s">
        <v>1437</v>
      </c>
      <c r="J151" s="24" t="s">
        <v>685</v>
      </c>
      <c r="K151" s="24"/>
      <c r="L151" s="24"/>
      <c r="M151" s="24"/>
      <c r="N151" s="24" t="s">
        <v>1653</v>
      </c>
      <c r="O151" s="24"/>
    </row>
    <row r="152" spans="1:15" s="23" customFormat="1" ht="24" customHeight="1" x14ac:dyDescent="0.25">
      <c r="A152" s="24">
        <f t="shared" si="2"/>
        <v>140</v>
      </c>
      <c r="B152" s="24">
        <v>8</v>
      </c>
      <c r="C152" s="24" t="s">
        <v>729</v>
      </c>
      <c r="D152" s="24">
        <v>24207103510</v>
      </c>
      <c r="E152" s="24" t="s">
        <v>1380</v>
      </c>
      <c r="F152" s="24" t="s">
        <v>356</v>
      </c>
      <c r="G152" s="24" t="s">
        <v>1438</v>
      </c>
      <c r="H152" s="24" t="s">
        <v>1377</v>
      </c>
      <c r="I152" s="24" t="s">
        <v>1439</v>
      </c>
      <c r="J152" s="24" t="s">
        <v>689</v>
      </c>
      <c r="K152" s="24"/>
      <c r="L152" s="24"/>
      <c r="M152" s="24"/>
      <c r="N152" s="24" t="s">
        <v>1653</v>
      </c>
      <c r="O152" s="24"/>
    </row>
    <row r="153" spans="1:15" s="23" customFormat="1" ht="24" customHeight="1" x14ac:dyDescent="0.25">
      <c r="A153" s="24">
        <f t="shared" si="2"/>
        <v>141</v>
      </c>
      <c r="B153" s="24">
        <v>8</v>
      </c>
      <c r="C153" s="24" t="s">
        <v>734</v>
      </c>
      <c r="D153" s="24">
        <v>25207107800</v>
      </c>
      <c r="E153" s="24" t="s">
        <v>1388</v>
      </c>
      <c r="F153" s="24" t="s">
        <v>71</v>
      </c>
      <c r="G153" s="24" t="s">
        <v>1376</v>
      </c>
      <c r="H153" s="24" t="s">
        <v>1377</v>
      </c>
      <c r="I153" s="24" t="s">
        <v>1440</v>
      </c>
      <c r="J153" s="24" t="s">
        <v>693</v>
      </c>
      <c r="K153" s="24"/>
      <c r="L153" s="24"/>
      <c r="M153" s="24"/>
      <c r="N153" s="24" t="s">
        <v>1653</v>
      </c>
      <c r="O153" s="24"/>
    </row>
    <row r="154" spans="1:15" s="23" customFormat="1" ht="24" customHeight="1" x14ac:dyDescent="0.25">
      <c r="A154" s="24">
        <f t="shared" si="2"/>
        <v>142</v>
      </c>
      <c r="B154" s="24">
        <v>8</v>
      </c>
      <c r="C154" s="24" t="s">
        <v>738</v>
      </c>
      <c r="D154" s="24">
        <v>25207100681</v>
      </c>
      <c r="E154" s="24" t="s">
        <v>1441</v>
      </c>
      <c r="F154" s="24" t="s">
        <v>71</v>
      </c>
      <c r="G154" s="24" t="s">
        <v>1442</v>
      </c>
      <c r="H154" s="24" t="s">
        <v>1377</v>
      </c>
      <c r="I154" s="24" t="s">
        <v>1443</v>
      </c>
      <c r="J154" s="24" t="s">
        <v>697</v>
      </c>
      <c r="K154" s="24"/>
      <c r="L154" s="24"/>
      <c r="M154" s="24"/>
      <c r="N154" s="24" t="s">
        <v>1653</v>
      </c>
      <c r="O154" s="24"/>
    </row>
    <row r="155" spans="1:15" s="23" customFormat="1" ht="24" customHeight="1" x14ac:dyDescent="0.25">
      <c r="A155" s="24">
        <f t="shared" si="2"/>
        <v>143</v>
      </c>
      <c r="B155" s="24">
        <v>8</v>
      </c>
      <c r="C155" s="24" t="s">
        <v>742</v>
      </c>
      <c r="D155" s="24">
        <v>25207116951</v>
      </c>
      <c r="E155" s="24" t="s">
        <v>1444</v>
      </c>
      <c r="F155" s="24" t="s">
        <v>1445</v>
      </c>
      <c r="G155" s="24" t="s">
        <v>1442</v>
      </c>
      <c r="H155" s="24" t="s">
        <v>1377</v>
      </c>
      <c r="I155" s="24" t="s">
        <v>1446</v>
      </c>
      <c r="J155" s="24" t="s">
        <v>701</v>
      </c>
      <c r="K155" s="24"/>
      <c r="L155" s="24"/>
      <c r="M155" s="24"/>
      <c r="N155" s="24" t="s">
        <v>1653</v>
      </c>
      <c r="O155" s="24"/>
    </row>
    <row r="156" spans="1:15" s="23" customFormat="1" ht="24" customHeight="1" x14ac:dyDescent="0.25">
      <c r="A156" s="24">
        <f t="shared" si="2"/>
        <v>144</v>
      </c>
      <c r="B156" s="24">
        <v>8</v>
      </c>
      <c r="C156" s="24" t="s">
        <v>746</v>
      </c>
      <c r="D156" s="24">
        <v>25217104778</v>
      </c>
      <c r="E156" s="24" t="s">
        <v>1447</v>
      </c>
      <c r="F156" s="24" t="s">
        <v>1448</v>
      </c>
      <c r="G156" s="24" t="s">
        <v>1449</v>
      </c>
      <c r="H156" s="24" t="s">
        <v>1377</v>
      </c>
      <c r="I156" s="24" t="s">
        <v>1450</v>
      </c>
      <c r="J156" s="24" t="s">
        <v>705</v>
      </c>
      <c r="K156" s="24"/>
      <c r="L156" s="24"/>
      <c r="M156" s="24"/>
      <c r="N156" s="24" t="s">
        <v>1653</v>
      </c>
      <c r="O156" s="24"/>
    </row>
    <row r="157" spans="1:15" s="23" customFormat="1" ht="24" customHeight="1" x14ac:dyDescent="0.25">
      <c r="A157" s="24">
        <f t="shared" si="2"/>
        <v>145</v>
      </c>
      <c r="B157" s="24">
        <v>8</v>
      </c>
      <c r="C157" s="24" t="s">
        <v>750</v>
      </c>
      <c r="D157" s="24">
        <v>25207100622</v>
      </c>
      <c r="E157" s="24" t="s">
        <v>1451</v>
      </c>
      <c r="F157" s="24" t="s">
        <v>82</v>
      </c>
      <c r="G157" s="24" t="s">
        <v>1376</v>
      </c>
      <c r="H157" s="24" t="s">
        <v>1377</v>
      </c>
      <c r="I157" s="24" t="s">
        <v>1452</v>
      </c>
      <c r="J157" s="24" t="s">
        <v>709</v>
      </c>
      <c r="K157" s="24"/>
      <c r="L157" s="24"/>
      <c r="M157" s="24"/>
      <c r="N157" s="24" t="s">
        <v>1653</v>
      </c>
      <c r="O157" s="24"/>
    </row>
    <row r="158" spans="1:15" s="23" customFormat="1" ht="24" customHeight="1" x14ac:dyDescent="0.25">
      <c r="A158" s="24">
        <f t="shared" si="2"/>
        <v>146</v>
      </c>
      <c r="B158" s="24">
        <v>8</v>
      </c>
      <c r="C158" s="24" t="s">
        <v>754</v>
      </c>
      <c r="D158" s="24">
        <v>25207107643</v>
      </c>
      <c r="E158" s="24" t="s">
        <v>1453</v>
      </c>
      <c r="F158" s="24" t="s">
        <v>394</v>
      </c>
      <c r="G158" s="24" t="s">
        <v>1423</v>
      </c>
      <c r="H158" s="24" t="s">
        <v>1377</v>
      </c>
      <c r="I158" s="24" t="s">
        <v>1454</v>
      </c>
      <c r="J158" s="24" t="s">
        <v>714</v>
      </c>
      <c r="K158" s="24"/>
      <c r="L158" s="24"/>
      <c r="M158" s="24"/>
      <c r="N158" s="24" t="s">
        <v>1653</v>
      </c>
      <c r="O158" s="24"/>
    </row>
    <row r="159" spans="1:15" s="23" customFormat="1" ht="24" customHeight="1" x14ac:dyDescent="0.25">
      <c r="A159" s="24">
        <f t="shared" si="2"/>
        <v>147</v>
      </c>
      <c r="B159" s="24">
        <v>8</v>
      </c>
      <c r="C159" s="24" t="s">
        <v>758</v>
      </c>
      <c r="D159" s="24">
        <v>25207211029</v>
      </c>
      <c r="E159" s="24" t="s">
        <v>1455</v>
      </c>
      <c r="F159" s="24" t="s">
        <v>1456</v>
      </c>
      <c r="G159" s="24" t="s">
        <v>1414</v>
      </c>
      <c r="H159" s="24" t="s">
        <v>1377</v>
      </c>
      <c r="I159" s="24" t="s">
        <v>1457</v>
      </c>
      <c r="J159" s="24" t="s">
        <v>719</v>
      </c>
      <c r="K159" s="24"/>
      <c r="L159" s="24"/>
      <c r="M159" s="24"/>
      <c r="N159" s="24" t="s">
        <v>1653</v>
      </c>
      <c r="O159" s="24"/>
    </row>
    <row r="160" spans="1:15" s="23" customFormat="1" ht="24" customHeight="1" x14ac:dyDescent="0.25">
      <c r="A160" s="24">
        <f t="shared" si="2"/>
        <v>148</v>
      </c>
      <c r="B160" s="24">
        <v>9</v>
      </c>
      <c r="C160" s="24" t="s">
        <v>777</v>
      </c>
      <c r="D160" s="24">
        <v>25207103895</v>
      </c>
      <c r="E160" s="24" t="s">
        <v>1458</v>
      </c>
      <c r="F160" s="24" t="s">
        <v>1459</v>
      </c>
      <c r="G160" s="24" t="s">
        <v>1460</v>
      </c>
      <c r="H160" s="24" t="s">
        <v>1377</v>
      </c>
      <c r="I160" s="24" t="s">
        <v>1461</v>
      </c>
      <c r="J160" s="24" t="s">
        <v>724</v>
      </c>
      <c r="K160" s="24"/>
      <c r="L160" s="24"/>
      <c r="M160" s="24"/>
      <c r="N160" s="24" t="s">
        <v>1662</v>
      </c>
      <c r="O160" s="24"/>
    </row>
    <row r="161" spans="1:15" s="23" customFormat="1" ht="24" customHeight="1" x14ac:dyDescent="0.25">
      <c r="A161" s="24">
        <f t="shared" si="2"/>
        <v>149</v>
      </c>
      <c r="B161" s="24">
        <v>9</v>
      </c>
      <c r="C161" s="24" t="s">
        <v>781</v>
      </c>
      <c r="D161" s="24">
        <v>25207108459</v>
      </c>
      <c r="E161" s="24" t="s">
        <v>1462</v>
      </c>
      <c r="F161" s="24" t="s">
        <v>1459</v>
      </c>
      <c r="G161" s="24" t="s">
        <v>1460</v>
      </c>
      <c r="H161" s="24" t="s">
        <v>1377</v>
      </c>
      <c r="I161" s="24" t="s">
        <v>1463</v>
      </c>
      <c r="J161" s="24" t="s">
        <v>728</v>
      </c>
      <c r="K161" s="24"/>
      <c r="L161" s="24"/>
      <c r="M161" s="24"/>
      <c r="N161" s="24" t="s">
        <v>1662</v>
      </c>
      <c r="O161" s="24"/>
    </row>
    <row r="162" spans="1:15" s="23" customFormat="1" ht="24" customHeight="1" x14ac:dyDescent="0.25">
      <c r="A162" s="24">
        <f t="shared" si="2"/>
        <v>150</v>
      </c>
      <c r="B162" s="24">
        <v>9</v>
      </c>
      <c r="C162" s="24" t="s">
        <v>784</v>
      </c>
      <c r="D162" s="24">
        <v>25207105991</v>
      </c>
      <c r="E162" s="24" t="s">
        <v>1122</v>
      </c>
      <c r="F162" s="24" t="s">
        <v>400</v>
      </c>
      <c r="G162" s="24" t="s">
        <v>1460</v>
      </c>
      <c r="H162" s="24" t="s">
        <v>1377</v>
      </c>
      <c r="I162" s="24" t="s">
        <v>1464</v>
      </c>
      <c r="J162" s="24" t="s">
        <v>733</v>
      </c>
      <c r="K162" s="24"/>
      <c r="L162" s="24"/>
      <c r="M162" s="24"/>
      <c r="N162" s="24" t="s">
        <v>1662</v>
      </c>
      <c r="O162" s="24"/>
    </row>
    <row r="163" spans="1:15" s="23" customFormat="1" ht="24" customHeight="1" x14ac:dyDescent="0.25">
      <c r="A163" s="24">
        <f t="shared" si="2"/>
        <v>151</v>
      </c>
      <c r="B163" s="24">
        <v>9</v>
      </c>
      <c r="C163" s="24" t="s">
        <v>789</v>
      </c>
      <c r="D163" s="24">
        <v>25207101083</v>
      </c>
      <c r="E163" s="24" t="s">
        <v>218</v>
      </c>
      <c r="F163" s="24" t="s">
        <v>400</v>
      </c>
      <c r="G163" s="24" t="s">
        <v>1465</v>
      </c>
      <c r="H163" s="24" t="s">
        <v>1377</v>
      </c>
      <c r="I163" s="24" t="s">
        <v>1466</v>
      </c>
      <c r="J163" s="24" t="s">
        <v>737</v>
      </c>
      <c r="K163" s="24"/>
      <c r="L163" s="24"/>
      <c r="M163" s="24"/>
      <c r="N163" s="24" t="s">
        <v>1662</v>
      </c>
      <c r="O163" s="24"/>
    </row>
    <row r="164" spans="1:15" s="23" customFormat="1" ht="24" customHeight="1" x14ac:dyDescent="0.25">
      <c r="A164" s="24">
        <f t="shared" si="2"/>
        <v>152</v>
      </c>
      <c r="B164" s="24">
        <v>9</v>
      </c>
      <c r="C164" s="24" t="s">
        <v>793</v>
      </c>
      <c r="D164" s="24">
        <v>25207105064</v>
      </c>
      <c r="E164" s="24" t="s">
        <v>1467</v>
      </c>
      <c r="F164" s="24" t="s">
        <v>400</v>
      </c>
      <c r="G164" s="24" t="s">
        <v>1406</v>
      </c>
      <c r="H164" s="24" t="s">
        <v>1377</v>
      </c>
      <c r="I164" s="24" t="s">
        <v>1468</v>
      </c>
      <c r="J164" s="24" t="s">
        <v>741</v>
      </c>
      <c r="K164" s="24"/>
      <c r="L164" s="24"/>
      <c r="M164" s="24"/>
      <c r="N164" s="24" t="s">
        <v>1662</v>
      </c>
      <c r="O164" s="24"/>
    </row>
    <row r="165" spans="1:15" s="23" customFormat="1" ht="24" customHeight="1" x14ac:dyDescent="0.25">
      <c r="A165" s="24">
        <f t="shared" si="2"/>
        <v>153</v>
      </c>
      <c r="B165" s="24">
        <v>9</v>
      </c>
      <c r="C165" s="24" t="s">
        <v>798</v>
      </c>
      <c r="D165" s="24">
        <v>25217105432</v>
      </c>
      <c r="E165" s="24" t="s">
        <v>1469</v>
      </c>
      <c r="F165" s="24" t="s">
        <v>1470</v>
      </c>
      <c r="G165" s="24" t="s">
        <v>1399</v>
      </c>
      <c r="H165" s="24" t="s">
        <v>1377</v>
      </c>
      <c r="I165" s="24" t="s">
        <v>1471</v>
      </c>
      <c r="J165" s="24" t="s">
        <v>745</v>
      </c>
      <c r="K165" s="24"/>
      <c r="L165" s="24"/>
      <c r="M165" s="24"/>
      <c r="N165" s="24" t="s">
        <v>1662</v>
      </c>
      <c r="O165" s="24"/>
    </row>
    <row r="166" spans="1:15" s="23" customFormat="1" ht="24" customHeight="1" x14ac:dyDescent="0.25">
      <c r="A166" s="24">
        <f t="shared" si="2"/>
        <v>154</v>
      </c>
      <c r="B166" s="24">
        <v>9</v>
      </c>
      <c r="C166" s="24" t="s">
        <v>803</v>
      </c>
      <c r="D166" s="24">
        <v>25217100073</v>
      </c>
      <c r="E166" s="24" t="s">
        <v>1472</v>
      </c>
      <c r="F166" s="24" t="s">
        <v>1473</v>
      </c>
      <c r="G166" s="24" t="s">
        <v>1460</v>
      </c>
      <c r="H166" s="24" t="s">
        <v>1377</v>
      </c>
      <c r="I166" s="24" t="s">
        <v>1474</v>
      </c>
      <c r="J166" s="24" t="s">
        <v>749</v>
      </c>
      <c r="K166" s="24"/>
      <c r="L166" s="24"/>
      <c r="M166" s="24"/>
      <c r="N166" s="24" t="s">
        <v>1662</v>
      </c>
      <c r="O166" s="24"/>
    </row>
    <row r="167" spans="1:15" s="23" customFormat="1" ht="24" customHeight="1" x14ac:dyDescent="0.25">
      <c r="A167" s="24">
        <f t="shared" si="2"/>
        <v>155</v>
      </c>
      <c r="B167" s="24">
        <v>9</v>
      </c>
      <c r="C167" s="24" t="s">
        <v>807</v>
      </c>
      <c r="D167" s="24">
        <v>25217100076</v>
      </c>
      <c r="E167" s="24" t="s">
        <v>1475</v>
      </c>
      <c r="F167" s="24" t="s">
        <v>1473</v>
      </c>
      <c r="G167" s="24" t="s">
        <v>1476</v>
      </c>
      <c r="H167" s="24" t="s">
        <v>1377</v>
      </c>
      <c r="I167" s="24" t="s">
        <v>1477</v>
      </c>
      <c r="J167" s="24" t="s">
        <v>753</v>
      </c>
      <c r="K167" s="24"/>
      <c r="L167" s="24"/>
      <c r="M167" s="24"/>
      <c r="N167" s="24" t="s">
        <v>1662</v>
      </c>
      <c r="O167" s="24"/>
    </row>
    <row r="168" spans="1:15" s="23" customFormat="1" ht="24" customHeight="1" x14ac:dyDescent="0.25">
      <c r="A168" s="24">
        <f t="shared" si="2"/>
        <v>156</v>
      </c>
      <c r="B168" s="24">
        <v>9</v>
      </c>
      <c r="C168" s="24" t="s">
        <v>811</v>
      </c>
      <c r="D168" s="24">
        <v>25217105889</v>
      </c>
      <c r="E168" s="24" t="s">
        <v>1478</v>
      </c>
      <c r="F168" s="24" t="s">
        <v>1479</v>
      </c>
      <c r="G168" s="24" t="s">
        <v>1460</v>
      </c>
      <c r="H168" s="24" t="s">
        <v>1377</v>
      </c>
      <c r="I168" s="24" t="s">
        <v>1480</v>
      </c>
      <c r="J168" s="24" t="s">
        <v>757</v>
      </c>
      <c r="K168" s="24"/>
      <c r="L168" s="24"/>
      <c r="M168" s="24"/>
      <c r="N168" s="24" t="s">
        <v>1662</v>
      </c>
      <c r="O168" s="24"/>
    </row>
    <row r="169" spans="1:15" s="23" customFormat="1" ht="24" customHeight="1" x14ac:dyDescent="0.25">
      <c r="A169" s="24">
        <f t="shared" si="2"/>
        <v>157</v>
      </c>
      <c r="B169" s="24">
        <v>9</v>
      </c>
      <c r="C169" s="24" t="s">
        <v>814</v>
      </c>
      <c r="D169" s="24">
        <v>25207103678</v>
      </c>
      <c r="E169" s="24" t="s">
        <v>1481</v>
      </c>
      <c r="F169" s="24" t="s">
        <v>91</v>
      </c>
      <c r="G169" s="24" t="s">
        <v>1392</v>
      </c>
      <c r="H169" s="24" t="s">
        <v>1377</v>
      </c>
      <c r="I169" s="24" t="s">
        <v>1482</v>
      </c>
      <c r="J169" s="24" t="s">
        <v>761</v>
      </c>
      <c r="K169" s="24"/>
      <c r="L169" s="24"/>
      <c r="M169" s="24"/>
      <c r="N169" s="24" t="s">
        <v>1662</v>
      </c>
      <c r="O169" s="24"/>
    </row>
    <row r="170" spans="1:15" s="23" customFormat="1" ht="24" customHeight="1" x14ac:dyDescent="0.25">
      <c r="A170" s="24">
        <f t="shared" si="2"/>
        <v>158</v>
      </c>
      <c r="B170" s="24">
        <v>9</v>
      </c>
      <c r="C170" s="24" t="s">
        <v>817</v>
      </c>
      <c r="D170" s="24">
        <v>25207101760</v>
      </c>
      <c r="E170" s="24" t="s">
        <v>75</v>
      </c>
      <c r="F170" s="24" t="s">
        <v>91</v>
      </c>
      <c r="G170" s="24" t="s">
        <v>1460</v>
      </c>
      <c r="H170" s="24" t="s">
        <v>1377</v>
      </c>
      <c r="I170" s="24" t="s">
        <v>1483</v>
      </c>
      <c r="J170" s="24" t="s">
        <v>765</v>
      </c>
      <c r="K170" s="24"/>
      <c r="L170" s="24"/>
      <c r="M170" s="24"/>
      <c r="N170" s="24" t="s">
        <v>1662</v>
      </c>
      <c r="O170" s="24"/>
    </row>
    <row r="171" spans="1:15" s="23" customFormat="1" ht="24" customHeight="1" x14ac:dyDescent="0.25">
      <c r="A171" s="24">
        <f t="shared" si="2"/>
        <v>159</v>
      </c>
      <c r="B171" s="24">
        <v>9</v>
      </c>
      <c r="C171" s="24" t="s">
        <v>822</v>
      </c>
      <c r="D171" s="24">
        <v>25207115988</v>
      </c>
      <c r="E171" s="24" t="s">
        <v>1336</v>
      </c>
      <c r="F171" s="24" t="s">
        <v>91</v>
      </c>
      <c r="G171" s="24" t="s">
        <v>1460</v>
      </c>
      <c r="H171" s="24" t="s">
        <v>1377</v>
      </c>
      <c r="I171" s="24" t="s">
        <v>1484</v>
      </c>
      <c r="J171" s="24" t="s">
        <v>769</v>
      </c>
      <c r="K171" s="24"/>
      <c r="L171" s="24"/>
      <c r="M171" s="24"/>
      <c r="N171" s="24" t="s">
        <v>1662</v>
      </c>
      <c r="O171" s="24"/>
    </row>
    <row r="172" spans="1:15" s="23" customFormat="1" ht="24" customHeight="1" x14ac:dyDescent="0.25">
      <c r="A172" s="24">
        <f t="shared" si="2"/>
        <v>160</v>
      </c>
      <c r="B172" s="24">
        <v>9</v>
      </c>
      <c r="C172" s="24" t="s">
        <v>827</v>
      </c>
      <c r="D172" s="24">
        <v>25207103893</v>
      </c>
      <c r="E172" s="24" t="s">
        <v>1485</v>
      </c>
      <c r="F172" s="24" t="s">
        <v>91</v>
      </c>
      <c r="G172" s="24" t="s">
        <v>1411</v>
      </c>
      <c r="H172" s="24" t="s">
        <v>1377</v>
      </c>
      <c r="I172" s="24" t="s">
        <v>1486</v>
      </c>
      <c r="J172" s="24" t="s">
        <v>773</v>
      </c>
      <c r="K172" s="24"/>
      <c r="L172" s="24"/>
      <c r="M172" s="24"/>
      <c r="N172" s="24" t="s">
        <v>1662</v>
      </c>
      <c r="O172" s="24"/>
    </row>
    <row r="173" spans="1:15" s="23" customFormat="1" ht="24" customHeight="1" x14ac:dyDescent="0.25">
      <c r="A173" s="24">
        <f t="shared" si="2"/>
        <v>161</v>
      </c>
      <c r="B173" s="24">
        <v>9</v>
      </c>
      <c r="C173" s="24" t="s">
        <v>831</v>
      </c>
      <c r="D173" s="24">
        <v>25207101064</v>
      </c>
      <c r="E173" s="24" t="s">
        <v>1487</v>
      </c>
      <c r="F173" s="24" t="s">
        <v>91</v>
      </c>
      <c r="G173" s="24" t="s">
        <v>1414</v>
      </c>
      <c r="H173" s="24" t="s">
        <v>1377</v>
      </c>
      <c r="I173" s="24" t="s">
        <v>1488</v>
      </c>
      <c r="J173" s="24" t="s">
        <v>776</v>
      </c>
      <c r="K173" s="24"/>
      <c r="L173" s="24"/>
      <c r="M173" s="24"/>
      <c r="N173" s="24" t="s">
        <v>1662</v>
      </c>
      <c r="O173" s="24"/>
    </row>
    <row r="174" spans="1:15" s="23" customFormat="1" ht="24" customHeight="1" x14ac:dyDescent="0.25">
      <c r="A174" s="24">
        <f t="shared" si="2"/>
        <v>162</v>
      </c>
      <c r="B174" s="24">
        <v>9</v>
      </c>
      <c r="C174" s="24" t="s">
        <v>835</v>
      </c>
      <c r="D174" s="24">
        <v>25207116887</v>
      </c>
      <c r="E174" s="24" t="s">
        <v>1489</v>
      </c>
      <c r="F174" s="24" t="s">
        <v>422</v>
      </c>
      <c r="G174" s="24" t="s">
        <v>1389</v>
      </c>
      <c r="H174" s="24" t="s">
        <v>1377</v>
      </c>
      <c r="I174" s="24" t="s">
        <v>1490</v>
      </c>
      <c r="J174" s="24" t="s">
        <v>780</v>
      </c>
      <c r="K174" s="24"/>
      <c r="L174" s="24"/>
      <c r="M174" s="24"/>
      <c r="N174" s="24" t="s">
        <v>1662</v>
      </c>
      <c r="O174" s="24"/>
    </row>
    <row r="175" spans="1:15" s="23" customFormat="1" ht="24" customHeight="1" x14ac:dyDescent="0.25">
      <c r="A175" s="24">
        <f t="shared" si="2"/>
        <v>163</v>
      </c>
      <c r="B175" s="24">
        <v>9</v>
      </c>
      <c r="C175" s="24" t="s">
        <v>840</v>
      </c>
      <c r="D175" s="24">
        <v>25207100254</v>
      </c>
      <c r="E175" s="24" t="s">
        <v>1491</v>
      </c>
      <c r="F175" s="24" t="s">
        <v>422</v>
      </c>
      <c r="G175" s="24" t="s">
        <v>1389</v>
      </c>
      <c r="H175" s="24" t="s">
        <v>1377</v>
      </c>
      <c r="I175" s="24" t="s">
        <v>1492</v>
      </c>
      <c r="J175" s="24" t="s">
        <v>783</v>
      </c>
      <c r="K175" s="24"/>
      <c r="L175" s="24"/>
      <c r="M175" s="24"/>
      <c r="N175" s="24" t="s">
        <v>1662</v>
      </c>
      <c r="O175" s="24"/>
    </row>
    <row r="176" spans="1:15" s="23" customFormat="1" ht="24" customHeight="1" x14ac:dyDescent="0.25">
      <c r="A176" s="24">
        <f t="shared" si="2"/>
        <v>164</v>
      </c>
      <c r="B176" s="24">
        <v>9</v>
      </c>
      <c r="C176" s="24" t="s">
        <v>844</v>
      </c>
      <c r="D176" s="24">
        <v>25207103633</v>
      </c>
      <c r="E176" s="24" t="s">
        <v>1493</v>
      </c>
      <c r="F176" s="24" t="s">
        <v>1149</v>
      </c>
      <c r="G176" s="24" t="s">
        <v>1411</v>
      </c>
      <c r="H176" s="24" t="s">
        <v>1377</v>
      </c>
      <c r="I176" s="24" t="s">
        <v>1494</v>
      </c>
      <c r="J176" s="24" t="s">
        <v>788</v>
      </c>
      <c r="K176" s="24"/>
      <c r="L176" s="24"/>
      <c r="M176" s="24"/>
      <c r="N176" s="24" t="s">
        <v>1662</v>
      </c>
      <c r="O176" s="24"/>
    </row>
    <row r="177" spans="1:15" s="23" customFormat="1" ht="24" customHeight="1" x14ac:dyDescent="0.25">
      <c r="A177" s="24">
        <f t="shared" si="2"/>
        <v>165</v>
      </c>
      <c r="B177" s="24">
        <v>9</v>
      </c>
      <c r="C177" s="24" t="s">
        <v>848</v>
      </c>
      <c r="D177" s="24">
        <v>25217116176</v>
      </c>
      <c r="E177" s="24" t="s">
        <v>116</v>
      </c>
      <c r="F177" s="24" t="s">
        <v>1495</v>
      </c>
      <c r="G177" s="24" t="s">
        <v>1449</v>
      </c>
      <c r="H177" s="24" t="s">
        <v>1377</v>
      </c>
      <c r="I177" s="24" t="s">
        <v>1496</v>
      </c>
      <c r="J177" s="24" t="s">
        <v>792</v>
      </c>
      <c r="K177" s="24"/>
      <c r="L177" s="24"/>
      <c r="M177" s="24"/>
      <c r="N177" s="24" t="s">
        <v>1662</v>
      </c>
      <c r="O177" s="24"/>
    </row>
    <row r="178" spans="1:15" s="23" customFormat="1" ht="24" customHeight="1" x14ac:dyDescent="0.25">
      <c r="A178" s="24">
        <f t="shared" si="2"/>
        <v>166</v>
      </c>
      <c r="B178" s="24">
        <v>10</v>
      </c>
      <c r="C178" s="24" t="s">
        <v>865</v>
      </c>
      <c r="D178" s="24">
        <v>25217201736</v>
      </c>
      <c r="E178" s="24" t="s">
        <v>1497</v>
      </c>
      <c r="F178" s="24" t="s">
        <v>1495</v>
      </c>
      <c r="G178" s="24" t="s">
        <v>1404</v>
      </c>
      <c r="H178" s="24" t="s">
        <v>1377</v>
      </c>
      <c r="I178" s="24" t="s">
        <v>1498</v>
      </c>
      <c r="J178" s="24" t="s">
        <v>797</v>
      </c>
      <c r="K178" s="24"/>
      <c r="L178" s="24"/>
      <c r="M178" s="24"/>
      <c r="N178" s="24" t="s">
        <v>1662</v>
      </c>
      <c r="O178" s="24"/>
    </row>
    <row r="179" spans="1:15" s="23" customFormat="1" ht="24" customHeight="1" x14ac:dyDescent="0.25">
      <c r="A179" s="24">
        <f t="shared" si="2"/>
        <v>167</v>
      </c>
      <c r="B179" s="24">
        <v>10</v>
      </c>
      <c r="C179" s="24" t="s">
        <v>870</v>
      </c>
      <c r="D179" s="24">
        <v>25217203456</v>
      </c>
      <c r="E179" s="24" t="s">
        <v>1499</v>
      </c>
      <c r="F179" s="24" t="s">
        <v>1495</v>
      </c>
      <c r="G179" s="24" t="s">
        <v>1500</v>
      </c>
      <c r="H179" s="24" t="s">
        <v>1377</v>
      </c>
      <c r="I179" s="24" t="s">
        <v>1501</v>
      </c>
      <c r="J179" s="24" t="s">
        <v>802</v>
      </c>
      <c r="K179" s="24"/>
      <c r="L179" s="24"/>
      <c r="M179" s="24"/>
      <c r="N179" s="24" t="s">
        <v>1662</v>
      </c>
      <c r="O179" s="24"/>
    </row>
    <row r="180" spans="1:15" s="23" customFormat="1" ht="24" customHeight="1" x14ac:dyDescent="0.25">
      <c r="A180" s="24">
        <f t="shared" si="2"/>
        <v>168</v>
      </c>
      <c r="B180" s="24">
        <v>10</v>
      </c>
      <c r="C180" s="24" t="s">
        <v>875</v>
      </c>
      <c r="D180" s="24">
        <v>25217109540</v>
      </c>
      <c r="E180" s="24" t="s">
        <v>1502</v>
      </c>
      <c r="F180" s="24" t="s">
        <v>1503</v>
      </c>
      <c r="G180" s="24" t="s">
        <v>1427</v>
      </c>
      <c r="H180" s="24" t="s">
        <v>1377</v>
      </c>
      <c r="I180" s="24" t="s">
        <v>1504</v>
      </c>
      <c r="J180" s="24" t="s">
        <v>806</v>
      </c>
      <c r="K180" s="24"/>
      <c r="L180" s="24"/>
      <c r="M180" s="24"/>
      <c r="N180" s="24" t="s">
        <v>1662</v>
      </c>
      <c r="O180" s="24"/>
    </row>
    <row r="181" spans="1:15" s="23" customFormat="1" ht="24" customHeight="1" x14ac:dyDescent="0.25">
      <c r="A181" s="24">
        <f t="shared" si="2"/>
        <v>169</v>
      </c>
      <c r="B181" s="24">
        <v>10</v>
      </c>
      <c r="C181" s="24" t="s">
        <v>879</v>
      </c>
      <c r="D181" s="24">
        <v>25217116175</v>
      </c>
      <c r="E181" s="24" t="s">
        <v>1505</v>
      </c>
      <c r="F181" s="24" t="s">
        <v>100</v>
      </c>
      <c r="G181" s="24" t="s">
        <v>1395</v>
      </c>
      <c r="H181" s="24" t="s">
        <v>1377</v>
      </c>
      <c r="I181" s="24" t="s">
        <v>1506</v>
      </c>
      <c r="J181" s="24" t="s">
        <v>810</v>
      </c>
      <c r="K181" s="24"/>
      <c r="L181" s="24"/>
      <c r="M181" s="24"/>
      <c r="N181" s="24" t="s">
        <v>1662</v>
      </c>
      <c r="O181" s="24"/>
    </row>
    <row r="182" spans="1:15" s="23" customFormat="1" ht="24" customHeight="1" x14ac:dyDescent="0.25">
      <c r="A182" s="24">
        <f t="shared" si="2"/>
        <v>170</v>
      </c>
      <c r="B182" s="24">
        <v>10</v>
      </c>
      <c r="C182" s="24" t="s">
        <v>884</v>
      </c>
      <c r="D182" s="24">
        <v>25207109467</v>
      </c>
      <c r="E182" s="24" t="s">
        <v>1507</v>
      </c>
      <c r="F182" s="24" t="s">
        <v>436</v>
      </c>
      <c r="G182" s="24" t="s">
        <v>1404</v>
      </c>
      <c r="H182" s="24" t="s">
        <v>1377</v>
      </c>
      <c r="I182" s="24" t="s">
        <v>1508</v>
      </c>
      <c r="J182" s="24" t="s">
        <v>813</v>
      </c>
      <c r="K182" s="24"/>
      <c r="L182" s="24"/>
      <c r="M182" s="24"/>
      <c r="N182" s="24" t="s">
        <v>1662</v>
      </c>
      <c r="O182" s="24"/>
    </row>
    <row r="183" spans="1:15" s="23" customFormat="1" ht="24" customHeight="1" x14ac:dyDescent="0.25">
      <c r="A183" s="24">
        <f t="shared" si="2"/>
        <v>171</v>
      </c>
      <c r="B183" s="24">
        <v>10</v>
      </c>
      <c r="C183" s="24" t="s">
        <v>889</v>
      </c>
      <c r="D183" s="24">
        <v>24207115065</v>
      </c>
      <c r="E183" s="24" t="s">
        <v>1509</v>
      </c>
      <c r="F183" s="24" t="s">
        <v>436</v>
      </c>
      <c r="G183" s="24" t="s">
        <v>1510</v>
      </c>
      <c r="H183" s="24" t="s">
        <v>1377</v>
      </c>
      <c r="I183" s="24" t="s">
        <v>1511</v>
      </c>
      <c r="J183" s="24" t="s">
        <v>816</v>
      </c>
      <c r="K183" s="24"/>
      <c r="L183" s="24"/>
      <c r="M183" s="24"/>
      <c r="N183" s="24" t="s">
        <v>1662</v>
      </c>
      <c r="O183" s="24"/>
    </row>
    <row r="184" spans="1:15" s="23" customFormat="1" ht="24" customHeight="1" x14ac:dyDescent="0.25">
      <c r="A184" s="24">
        <f t="shared" si="2"/>
        <v>172</v>
      </c>
      <c r="B184" s="24">
        <v>10</v>
      </c>
      <c r="C184" s="24" t="s">
        <v>894</v>
      </c>
      <c r="D184" s="24">
        <v>25207211394</v>
      </c>
      <c r="E184" s="24" t="s">
        <v>1512</v>
      </c>
      <c r="F184" s="24" t="s">
        <v>436</v>
      </c>
      <c r="G184" s="24" t="s">
        <v>1411</v>
      </c>
      <c r="H184" s="24" t="s">
        <v>1377</v>
      </c>
      <c r="I184" s="24" t="s">
        <v>1513</v>
      </c>
      <c r="J184" s="24" t="s">
        <v>821</v>
      </c>
      <c r="K184" s="24"/>
      <c r="L184" s="24"/>
      <c r="M184" s="24"/>
      <c r="N184" s="24" t="s">
        <v>1662</v>
      </c>
      <c r="O184" s="24"/>
    </row>
    <row r="185" spans="1:15" s="23" customFormat="1" ht="24" customHeight="1" x14ac:dyDescent="0.25">
      <c r="A185" s="24">
        <f t="shared" si="2"/>
        <v>173</v>
      </c>
      <c r="B185" s="24">
        <v>10</v>
      </c>
      <c r="C185" s="24" t="s">
        <v>898</v>
      </c>
      <c r="D185" s="24">
        <v>25207116113</v>
      </c>
      <c r="E185" s="24" t="s">
        <v>1514</v>
      </c>
      <c r="F185" s="24" t="s">
        <v>446</v>
      </c>
      <c r="G185" s="24" t="s">
        <v>1376</v>
      </c>
      <c r="H185" s="24" t="s">
        <v>1377</v>
      </c>
      <c r="I185" s="24" t="s">
        <v>1515</v>
      </c>
      <c r="J185" s="24" t="s">
        <v>826</v>
      </c>
      <c r="K185" s="24"/>
      <c r="L185" s="24"/>
      <c r="M185" s="24"/>
      <c r="N185" s="24" t="s">
        <v>1662</v>
      </c>
      <c r="O185" s="24"/>
    </row>
    <row r="186" spans="1:15" s="23" customFormat="1" ht="24" customHeight="1" x14ac:dyDescent="0.25">
      <c r="A186" s="24">
        <f t="shared" si="2"/>
        <v>174</v>
      </c>
      <c r="B186" s="24">
        <v>10</v>
      </c>
      <c r="C186" s="24" t="s">
        <v>902</v>
      </c>
      <c r="D186" s="24">
        <v>25207116231</v>
      </c>
      <c r="E186" s="24" t="s">
        <v>1516</v>
      </c>
      <c r="F186" s="24" t="s">
        <v>446</v>
      </c>
      <c r="G186" s="24" t="s">
        <v>1449</v>
      </c>
      <c r="H186" s="24" t="s">
        <v>1377</v>
      </c>
      <c r="I186" s="24" t="s">
        <v>1517</v>
      </c>
      <c r="J186" s="24" t="s">
        <v>830</v>
      </c>
      <c r="K186" s="24"/>
      <c r="L186" s="24"/>
      <c r="M186" s="24"/>
      <c r="N186" s="24" t="s">
        <v>1662</v>
      </c>
      <c r="O186" s="24"/>
    </row>
    <row r="187" spans="1:15" s="23" customFormat="1" ht="24" customHeight="1" x14ac:dyDescent="0.25">
      <c r="A187" s="24">
        <f t="shared" si="2"/>
        <v>175</v>
      </c>
      <c r="B187" s="24">
        <v>10</v>
      </c>
      <c r="C187" s="24" t="s">
        <v>905</v>
      </c>
      <c r="D187" s="24">
        <v>25207109247</v>
      </c>
      <c r="E187" s="24" t="s">
        <v>1462</v>
      </c>
      <c r="F187" s="24" t="s">
        <v>446</v>
      </c>
      <c r="G187" s="24" t="s">
        <v>1500</v>
      </c>
      <c r="H187" s="24" t="s">
        <v>1377</v>
      </c>
      <c r="I187" s="24" t="s">
        <v>1518</v>
      </c>
      <c r="J187" s="24" t="s">
        <v>834</v>
      </c>
      <c r="K187" s="24"/>
      <c r="L187" s="24"/>
      <c r="M187" s="24"/>
      <c r="N187" s="24" t="s">
        <v>1662</v>
      </c>
      <c r="O187" s="24"/>
    </row>
    <row r="188" spans="1:15" s="23" customFormat="1" ht="24" customHeight="1" x14ac:dyDescent="0.25">
      <c r="A188" s="24">
        <f t="shared" si="2"/>
        <v>176</v>
      </c>
      <c r="B188" s="24">
        <v>10</v>
      </c>
      <c r="C188" s="24" t="s">
        <v>909</v>
      </c>
      <c r="D188" s="24">
        <v>25207117664</v>
      </c>
      <c r="E188" s="24" t="s">
        <v>1142</v>
      </c>
      <c r="F188" s="24" t="s">
        <v>1519</v>
      </c>
      <c r="G188" s="24" t="s">
        <v>1411</v>
      </c>
      <c r="H188" s="24" t="s">
        <v>1377</v>
      </c>
      <c r="I188" s="24" t="s">
        <v>1520</v>
      </c>
      <c r="J188" s="24" t="s">
        <v>839</v>
      </c>
      <c r="K188" s="24"/>
      <c r="L188" s="24"/>
      <c r="M188" s="24"/>
      <c r="N188" s="24" t="s">
        <v>1662</v>
      </c>
      <c r="O188" s="24"/>
    </row>
    <row r="189" spans="1:15" s="23" customFormat="1" ht="24" customHeight="1" x14ac:dyDescent="0.25">
      <c r="A189" s="24">
        <f t="shared" si="2"/>
        <v>177</v>
      </c>
      <c r="B189" s="24">
        <v>10</v>
      </c>
      <c r="C189" s="24" t="s">
        <v>914</v>
      </c>
      <c r="D189" s="24">
        <v>25213407234</v>
      </c>
      <c r="E189" s="24" t="s">
        <v>1521</v>
      </c>
      <c r="F189" s="24" t="s">
        <v>1519</v>
      </c>
      <c r="G189" s="24" t="s">
        <v>1399</v>
      </c>
      <c r="H189" s="24" t="s">
        <v>1377</v>
      </c>
      <c r="I189" s="24" t="s">
        <v>1522</v>
      </c>
      <c r="J189" s="24" t="s">
        <v>843</v>
      </c>
      <c r="K189" s="24"/>
      <c r="L189" s="24"/>
      <c r="M189" s="24"/>
      <c r="N189" s="24" t="s">
        <v>1662</v>
      </c>
      <c r="O189" s="24"/>
    </row>
    <row r="190" spans="1:15" s="23" customFormat="1" ht="24" customHeight="1" x14ac:dyDescent="0.25">
      <c r="A190" s="24">
        <f t="shared" si="2"/>
        <v>178</v>
      </c>
      <c r="B190" s="24">
        <v>10</v>
      </c>
      <c r="C190" s="24" t="s">
        <v>918</v>
      </c>
      <c r="D190" s="24">
        <v>25207116872</v>
      </c>
      <c r="E190" s="24" t="s">
        <v>1523</v>
      </c>
      <c r="F190" s="24" t="s">
        <v>461</v>
      </c>
      <c r="G190" s="24" t="s">
        <v>1465</v>
      </c>
      <c r="H190" s="24" t="s">
        <v>1377</v>
      </c>
      <c r="I190" s="24" t="s">
        <v>1524</v>
      </c>
      <c r="J190" s="24" t="s">
        <v>847</v>
      </c>
      <c r="K190" s="24"/>
      <c r="L190" s="24"/>
      <c r="M190" s="24"/>
      <c r="N190" s="24" t="s">
        <v>1662</v>
      </c>
      <c r="O190" s="24"/>
    </row>
    <row r="191" spans="1:15" s="23" customFormat="1" ht="24" customHeight="1" x14ac:dyDescent="0.25">
      <c r="A191" s="24">
        <f t="shared" si="2"/>
        <v>179</v>
      </c>
      <c r="B191" s="24">
        <v>10</v>
      </c>
      <c r="C191" s="24" t="s">
        <v>923</v>
      </c>
      <c r="D191" s="24">
        <v>25207116643</v>
      </c>
      <c r="E191" s="24" t="s">
        <v>1020</v>
      </c>
      <c r="F191" s="24" t="s">
        <v>461</v>
      </c>
      <c r="G191" s="24" t="s">
        <v>1460</v>
      </c>
      <c r="H191" s="24" t="s">
        <v>1377</v>
      </c>
      <c r="I191" s="24" t="s">
        <v>1525</v>
      </c>
      <c r="J191" s="24" t="s">
        <v>851</v>
      </c>
      <c r="K191" s="24"/>
      <c r="L191" s="24"/>
      <c r="M191" s="24"/>
      <c r="N191" s="24" t="s">
        <v>1662</v>
      </c>
      <c r="O191" s="24"/>
    </row>
    <row r="192" spans="1:15" s="23" customFormat="1" ht="24" customHeight="1" x14ac:dyDescent="0.25">
      <c r="A192" s="24">
        <f t="shared" si="2"/>
        <v>180</v>
      </c>
      <c r="B192" s="24">
        <v>10</v>
      </c>
      <c r="C192" s="24" t="s">
        <v>928</v>
      </c>
      <c r="D192" s="24">
        <v>25207108950</v>
      </c>
      <c r="E192" s="24" t="s">
        <v>75</v>
      </c>
      <c r="F192" s="24" t="s">
        <v>461</v>
      </c>
      <c r="G192" s="24" t="s">
        <v>1460</v>
      </c>
      <c r="H192" s="24" t="s">
        <v>1377</v>
      </c>
      <c r="I192" s="24" t="s">
        <v>1526</v>
      </c>
      <c r="J192" s="24" t="s">
        <v>855</v>
      </c>
      <c r="K192" s="24"/>
      <c r="L192" s="24"/>
      <c r="M192" s="24"/>
      <c r="N192" s="24" t="s">
        <v>1662</v>
      </c>
      <c r="O192" s="24"/>
    </row>
    <row r="193" spans="1:15" s="23" customFormat="1" ht="24" customHeight="1" x14ac:dyDescent="0.25">
      <c r="A193" s="24">
        <f t="shared" si="2"/>
        <v>181</v>
      </c>
      <c r="B193" s="24">
        <v>10</v>
      </c>
      <c r="C193" s="24" t="s">
        <v>933</v>
      </c>
      <c r="D193" s="24">
        <v>25207205422</v>
      </c>
      <c r="E193" s="24" t="s">
        <v>1336</v>
      </c>
      <c r="F193" s="24" t="s">
        <v>461</v>
      </c>
      <c r="G193" s="24" t="s">
        <v>1465</v>
      </c>
      <c r="H193" s="24" t="s">
        <v>1377</v>
      </c>
      <c r="I193" s="24" t="s">
        <v>1527</v>
      </c>
      <c r="J193" s="24" t="s">
        <v>859</v>
      </c>
      <c r="K193" s="24"/>
      <c r="L193" s="24"/>
      <c r="M193" s="24"/>
      <c r="N193" s="24" t="s">
        <v>1662</v>
      </c>
      <c r="O193" s="24"/>
    </row>
    <row r="194" spans="1:15" s="23" customFormat="1" ht="24" customHeight="1" x14ac:dyDescent="0.25">
      <c r="A194" s="24">
        <f t="shared" si="2"/>
        <v>182</v>
      </c>
      <c r="B194" s="24">
        <v>10</v>
      </c>
      <c r="C194" s="24" t="s">
        <v>938</v>
      </c>
      <c r="D194" s="24">
        <v>25202209925</v>
      </c>
      <c r="E194" s="24" t="s">
        <v>1528</v>
      </c>
      <c r="F194" s="24" t="s">
        <v>461</v>
      </c>
      <c r="G194" s="24" t="s">
        <v>1411</v>
      </c>
      <c r="H194" s="24" t="s">
        <v>1377</v>
      </c>
      <c r="I194" s="24" t="s">
        <v>1529</v>
      </c>
      <c r="J194" s="24" t="s">
        <v>864</v>
      </c>
      <c r="K194" s="24"/>
      <c r="L194" s="24"/>
      <c r="M194" s="24"/>
      <c r="N194" s="24" t="s">
        <v>1662</v>
      </c>
      <c r="O194" s="24"/>
    </row>
    <row r="195" spans="1:15" s="23" customFormat="1" ht="24" customHeight="1" x14ac:dyDescent="0.25">
      <c r="A195" s="24">
        <f t="shared" si="2"/>
        <v>183</v>
      </c>
      <c r="B195" s="24">
        <v>10</v>
      </c>
      <c r="C195" s="24" t="s">
        <v>942</v>
      </c>
      <c r="D195" s="24">
        <v>25207115727</v>
      </c>
      <c r="E195" s="24" t="s">
        <v>1530</v>
      </c>
      <c r="F195" s="24" t="s">
        <v>461</v>
      </c>
      <c r="G195" s="24" t="s">
        <v>1418</v>
      </c>
      <c r="H195" s="24" t="s">
        <v>1377</v>
      </c>
      <c r="I195" s="24" t="s">
        <v>1531</v>
      </c>
      <c r="J195" s="24" t="s">
        <v>869</v>
      </c>
      <c r="K195" s="24"/>
      <c r="L195" s="24"/>
      <c r="M195" s="24"/>
      <c r="N195" s="24" t="s">
        <v>1662</v>
      </c>
      <c r="O195" s="24"/>
    </row>
    <row r="196" spans="1:15" s="23" customFormat="1" ht="24" customHeight="1" x14ac:dyDescent="0.25">
      <c r="A196" s="24">
        <f t="shared" si="2"/>
        <v>184</v>
      </c>
      <c r="B196" s="24">
        <v>10</v>
      </c>
      <c r="C196" s="24" t="s">
        <v>946</v>
      </c>
      <c r="D196" s="24">
        <v>25207105437</v>
      </c>
      <c r="E196" s="24" t="s">
        <v>1532</v>
      </c>
      <c r="F196" s="24" t="s">
        <v>477</v>
      </c>
      <c r="G196" s="24" t="s">
        <v>1389</v>
      </c>
      <c r="H196" s="24" t="s">
        <v>1377</v>
      </c>
      <c r="I196" s="24" t="s">
        <v>1533</v>
      </c>
      <c r="J196" s="24" t="s">
        <v>874</v>
      </c>
      <c r="K196" s="24"/>
      <c r="L196" s="24"/>
      <c r="M196" s="24"/>
      <c r="N196" s="24" t="s">
        <v>1662</v>
      </c>
      <c r="O196" s="24"/>
    </row>
    <row r="197" spans="1:15" s="23" customFormat="1" ht="24" customHeight="1" x14ac:dyDescent="0.25">
      <c r="A197" s="24">
        <f t="shared" si="2"/>
        <v>185</v>
      </c>
      <c r="B197" s="24">
        <v>10</v>
      </c>
      <c r="C197" s="24" t="s">
        <v>950</v>
      </c>
      <c r="D197" s="24">
        <v>25207117201</v>
      </c>
      <c r="E197" s="24" t="s">
        <v>1534</v>
      </c>
      <c r="F197" s="24" t="s">
        <v>477</v>
      </c>
      <c r="G197" s="24" t="s">
        <v>1381</v>
      </c>
      <c r="H197" s="24" t="s">
        <v>1377</v>
      </c>
      <c r="I197" s="24" t="s">
        <v>1535</v>
      </c>
      <c r="J197" s="24" t="s">
        <v>878</v>
      </c>
      <c r="K197" s="24"/>
      <c r="L197" s="24"/>
      <c r="M197" s="24"/>
      <c r="N197" s="24" t="s">
        <v>1662</v>
      </c>
      <c r="O197" s="24"/>
    </row>
    <row r="198" spans="1:15" s="23" customFormat="1" ht="24" customHeight="1" x14ac:dyDescent="0.25">
      <c r="A198" s="24">
        <f t="shared" si="2"/>
        <v>186</v>
      </c>
      <c r="B198" s="24">
        <v>11</v>
      </c>
      <c r="C198" s="24" t="s">
        <v>959</v>
      </c>
      <c r="D198" s="24">
        <v>25207105935</v>
      </c>
      <c r="E198" s="24" t="s">
        <v>1536</v>
      </c>
      <c r="F198" s="24" t="s">
        <v>477</v>
      </c>
      <c r="G198" s="24" t="s">
        <v>1537</v>
      </c>
      <c r="H198" s="24" t="s">
        <v>1377</v>
      </c>
      <c r="I198" s="24" t="s">
        <v>1538</v>
      </c>
      <c r="J198" s="24" t="s">
        <v>883</v>
      </c>
      <c r="K198" s="24"/>
      <c r="L198" s="24"/>
      <c r="M198" s="24"/>
      <c r="N198" s="24" t="s">
        <v>1663</v>
      </c>
      <c r="O198" s="24"/>
    </row>
    <row r="199" spans="1:15" s="23" customFormat="1" ht="24" customHeight="1" x14ac:dyDescent="0.25">
      <c r="A199" s="24">
        <f t="shared" si="2"/>
        <v>187</v>
      </c>
      <c r="B199" s="24">
        <v>11</v>
      </c>
      <c r="C199" s="24" t="s">
        <v>964</v>
      </c>
      <c r="D199" s="24">
        <v>25207115851</v>
      </c>
      <c r="E199" s="24" t="s">
        <v>1539</v>
      </c>
      <c r="F199" s="24" t="s">
        <v>486</v>
      </c>
      <c r="G199" s="24" t="s">
        <v>1406</v>
      </c>
      <c r="H199" s="24" t="s">
        <v>1377</v>
      </c>
      <c r="I199" s="24" t="s">
        <v>1540</v>
      </c>
      <c r="J199" s="24" t="s">
        <v>888</v>
      </c>
      <c r="K199" s="24"/>
      <c r="L199" s="24"/>
      <c r="M199" s="24"/>
      <c r="N199" s="24" t="s">
        <v>1663</v>
      </c>
      <c r="O199" s="24"/>
    </row>
    <row r="200" spans="1:15" s="23" customFormat="1" ht="24" customHeight="1" x14ac:dyDescent="0.25">
      <c r="A200" s="24">
        <f t="shared" si="2"/>
        <v>188</v>
      </c>
      <c r="B200" s="24">
        <v>11</v>
      </c>
      <c r="C200" s="24" t="s">
        <v>968</v>
      </c>
      <c r="D200" s="24">
        <v>25207104062</v>
      </c>
      <c r="E200" s="24" t="s">
        <v>1128</v>
      </c>
      <c r="F200" s="24" t="s">
        <v>486</v>
      </c>
      <c r="G200" s="24" t="s">
        <v>1406</v>
      </c>
      <c r="H200" s="24" t="s">
        <v>1377</v>
      </c>
      <c r="I200" s="24" t="s">
        <v>1541</v>
      </c>
      <c r="J200" s="24" t="s">
        <v>893</v>
      </c>
      <c r="K200" s="24"/>
      <c r="L200" s="24"/>
      <c r="M200" s="24"/>
      <c r="N200" s="24" t="s">
        <v>1663</v>
      </c>
      <c r="O200" s="24"/>
    </row>
    <row r="201" spans="1:15" s="23" customFormat="1" ht="24" customHeight="1" x14ac:dyDescent="0.25">
      <c r="A201" s="24">
        <f t="shared" si="2"/>
        <v>189</v>
      </c>
      <c r="B201" s="24">
        <v>11</v>
      </c>
      <c r="C201" s="24" t="s">
        <v>972</v>
      </c>
      <c r="D201" s="24">
        <v>25203209157</v>
      </c>
      <c r="E201" s="24" t="s">
        <v>1542</v>
      </c>
      <c r="F201" s="24" t="s">
        <v>496</v>
      </c>
      <c r="G201" s="24" t="s">
        <v>1476</v>
      </c>
      <c r="H201" s="24" t="s">
        <v>1377</v>
      </c>
      <c r="I201" s="24" t="s">
        <v>1543</v>
      </c>
      <c r="J201" s="24" t="s">
        <v>897</v>
      </c>
      <c r="K201" s="24"/>
      <c r="L201" s="24"/>
      <c r="M201" s="24"/>
      <c r="N201" s="24" t="s">
        <v>1663</v>
      </c>
      <c r="O201" s="24"/>
    </row>
    <row r="202" spans="1:15" s="23" customFormat="1" ht="24" customHeight="1" x14ac:dyDescent="0.25">
      <c r="A202" s="24">
        <f t="shared" si="2"/>
        <v>190</v>
      </c>
      <c r="B202" s="24">
        <v>11</v>
      </c>
      <c r="C202" s="24" t="s">
        <v>977</v>
      </c>
      <c r="D202" s="24">
        <v>24207102991</v>
      </c>
      <c r="E202" s="24" t="s">
        <v>1544</v>
      </c>
      <c r="F202" s="24" t="s">
        <v>496</v>
      </c>
      <c r="G202" s="24" t="s">
        <v>1420</v>
      </c>
      <c r="H202" s="24" t="s">
        <v>1377</v>
      </c>
      <c r="I202" s="24" t="s">
        <v>1545</v>
      </c>
      <c r="J202" s="24" t="s">
        <v>901</v>
      </c>
      <c r="K202" s="24"/>
      <c r="L202" s="24"/>
      <c r="M202" s="24"/>
      <c r="N202" s="24" t="s">
        <v>1663</v>
      </c>
      <c r="O202" s="24"/>
    </row>
    <row r="203" spans="1:15" s="23" customFormat="1" ht="24" customHeight="1" x14ac:dyDescent="0.25">
      <c r="A203" s="24">
        <f t="shared" si="2"/>
        <v>191</v>
      </c>
      <c r="B203" s="24">
        <v>11</v>
      </c>
      <c r="C203" s="24" t="s">
        <v>981</v>
      </c>
      <c r="D203" s="24">
        <v>25207115758</v>
      </c>
      <c r="E203" s="24" t="s">
        <v>75</v>
      </c>
      <c r="F203" s="24" t="s">
        <v>496</v>
      </c>
      <c r="G203" s="24" t="s">
        <v>1427</v>
      </c>
      <c r="H203" s="24" t="s">
        <v>1377</v>
      </c>
      <c r="I203" s="24" t="s">
        <v>1546</v>
      </c>
      <c r="J203" s="24" t="s">
        <v>904</v>
      </c>
      <c r="K203" s="24"/>
      <c r="L203" s="24"/>
      <c r="M203" s="24"/>
      <c r="N203" s="24" t="s">
        <v>1663</v>
      </c>
      <c r="O203" s="24"/>
    </row>
    <row r="204" spans="1:15" s="23" customFormat="1" ht="24" customHeight="1" x14ac:dyDescent="0.25">
      <c r="A204" s="24">
        <f t="shared" si="2"/>
        <v>192</v>
      </c>
      <c r="B204" s="24">
        <v>11</v>
      </c>
      <c r="C204" s="24" t="s">
        <v>984</v>
      </c>
      <c r="D204" s="24">
        <v>25207116807</v>
      </c>
      <c r="E204" s="24" t="s">
        <v>1113</v>
      </c>
      <c r="F204" s="24" t="s">
        <v>496</v>
      </c>
      <c r="G204" s="24" t="s">
        <v>1395</v>
      </c>
      <c r="H204" s="24" t="s">
        <v>1377</v>
      </c>
      <c r="I204" s="24" t="s">
        <v>1547</v>
      </c>
      <c r="J204" s="24" t="s">
        <v>908</v>
      </c>
      <c r="K204" s="24"/>
      <c r="L204" s="24"/>
      <c r="M204" s="24"/>
      <c r="N204" s="24" t="s">
        <v>1663</v>
      </c>
      <c r="O204" s="24"/>
    </row>
    <row r="205" spans="1:15" s="23" customFormat="1" ht="24" customHeight="1" x14ac:dyDescent="0.25">
      <c r="A205" s="24">
        <f t="shared" si="2"/>
        <v>193</v>
      </c>
      <c r="B205" s="24">
        <v>11</v>
      </c>
      <c r="C205" s="24" t="s">
        <v>988</v>
      </c>
      <c r="D205" s="24">
        <v>25207105918</v>
      </c>
      <c r="E205" s="24" t="s">
        <v>1462</v>
      </c>
      <c r="F205" s="24" t="s">
        <v>496</v>
      </c>
      <c r="G205" s="24" t="s">
        <v>1476</v>
      </c>
      <c r="H205" s="24" t="s">
        <v>1377</v>
      </c>
      <c r="I205" s="24" t="s">
        <v>1548</v>
      </c>
      <c r="J205" s="24" t="s">
        <v>913</v>
      </c>
      <c r="K205" s="24"/>
      <c r="L205" s="24"/>
      <c r="M205" s="24"/>
      <c r="N205" s="24" t="s">
        <v>1663</v>
      </c>
      <c r="O205" s="24"/>
    </row>
    <row r="206" spans="1:15" s="23" customFormat="1" ht="24" customHeight="1" x14ac:dyDescent="0.25">
      <c r="A206" s="24">
        <f t="shared" si="2"/>
        <v>194</v>
      </c>
      <c r="B206" s="24">
        <v>11</v>
      </c>
      <c r="C206" s="24" t="s">
        <v>991</v>
      </c>
      <c r="D206" s="24">
        <v>25207104838</v>
      </c>
      <c r="E206" s="24" t="s">
        <v>1549</v>
      </c>
      <c r="F206" s="24" t="s">
        <v>496</v>
      </c>
      <c r="G206" s="24" t="s">
        <v>1550</v>
      </c>
      <c r="H206" s="24" t="s">
        <v>1377</v>
      </c>
      <c r="I206" s="24" t="s">
        <v>1551</v>
      </c>
      <c r="J206" s="24" t="s">
        <v>917</v>
      </c>
      <c r="K206" s="24"/>
      <c r="L206" s="24"/>
      <c r="M206" s="24"/>
      <c r="N206" s="24" t="s">
        <v>1663</v>
      </c>
      <c r="O206" s="24"/>
    </row>
    <row r="207" spans="1:15" s="23" customFormat="1" ht="24" customHeight="1" x14ac:dyDescent="0.25">
      <c r="A207" s="24">
        <f t="shared" ref="A207:A233" si="3">A206+1</f>
        <v>195</v>
      </c>
      <c r="B207" s="24">
        <v>11</v>
      </c>
      <c r="C207" s="24" t="s">
        <v>995</v>
      </c>
      <c r="D207" s="24">
        <v>25203715964</v>
      </c>
      <c r="E207" s="24" t="s">
        <v>1552</v>
      </c>
      <c r="F207" s="24" t="s">
        <v>1553</v>
      </c>
      <c r="G207" s="24" t="s">
        <v>1537</v>
      </c>
      <c r="H207" s="24" t="s">
        <v>1377</v>
      </c>
      <c r="I207" s="24" t="s">
        <v>1554</v>
      </c>
      <c r="J207" s="24" t="s">
        <v>922</v>
      </c>
      <c r="K207" s="24"/>
      <c r="L207" s="24"/>
      <c r="M207" s="24"/>
      <c r="N207" s="24" t="s">
        <v>1663</v>
      </c>
      <c r="O207" s="24"/>
    </row>
    <row r="208" spans="1:15" s="23" customFormat="1" ht="24" customHeight="1" x14ac:dyDescent="0.25">
      <c r="A208" s="24">
        <f t="shared" si="3"/>
        <v>196</v>
      </c>
      <c r="B208" s="24">
        <v>11</v>
      </c>
      <c r="C208" s="24" t="s">
        <v>1000</v>
      </c>
      <c r="D208" s="24">
        <v>25207101289</v>
      </c>
      <c r="E208" s="24" t="s">
        <v>1555</v>
      </c>
      <c r="F208" s="24" t="s">
        <v>1556</v>
      </c>
      <c r="G208" s="24" t="s">
        <v>1557</v>
      </c>
      <c r="H208" s="24" t="s">
        <v>1377</v>
      </c>
      <c r="I208" s="24" t="s">
        <v>1558</v>
      </c>
      <c r="J208" s="24" t="s">
        <v>927</v>
      </c>
      <c r="K208" s="24"/>
      <c r="L208" s="24"/>
      <c r="M208" s="24"/>
      <c r="N208" s="24" t="s">
        <v>1663</v>
      </c>
      <c r="O208" s="24"/>
    </row>
    <row r="209" spans="1:15" s="23" customFormat="1" ht="24" customHeight="1" x14ac:dyDescent="0.25">
      <c r="A209" s="24">
        <f t="shared" si="3"/>
        <v>197</v>
      </c>
      <c r="B209" s="24">
        <v>11</v>
      </c>
      <c r="C209" s="24" t="s">
        <v>1004</v>
      </c>
      <c r="D209" s="24">
        <v>24202502515</v>
      </c>
      <c r="E209" s="24" t="s">
        <v>1559</v>
      </c>
      <c r="F209" s="24" t="s">
        <v>106</v>
      </c>
      <c r="G209" s="24" t="s">
        <v>1560</v>
      </c>
      <c r="H209" s="24" t="s">
        <v>1377</v>
      </c>
      <c r="I209" s="24" t="s">
        <v>1561</v>
      </c>
      <c r="J209" s="24" t="s">
        <v>932</v>
      </c>
      <c r="K209" s="24"/>
      <c r="L209" s="24"/>
      <c r="M209" s="24"/>
      <c r="N209" s="24" t="s">
        <v>1663</v>
      </c>
      <c r="O209" s="24"/>
    </row>
    <row r="210" spans="1:15" s="23" customFormat="1" ht="24" customHeight="1" x14ac:dyDescent="0.25">
      <c r="A210" s="24">
        <f t="shared" si="3"/>
        <v>198</v>
      </c>
      <c r="B210" s="24">
        <v>11</v>
      </c>
      <c r="C210" s="24" t="s">
        <v>1007</v>
      </c>
      <c r="D210" s="24">
        <v>25217110070</v>
      </c>
      <c r="E210" s="24" t="s">
        <v>1562</v>
      </c>
      <c r="F210" s="24" t="s">
        <v>106</v>
      </c>
      <c r="G210" s="24" t="s">
        <v>1389</v>
      </c>
      <c r="H210" s="24" t="s">
        <v>1377</v>
      </c>
      <c r="I210" s="24" t="s">
        <v>1563</v>
      </c>
      <c r="J210" s="24" t="s">
        <v>937</v>
      </c>
      <c r="K210" s="24"/>
      <c r="L210" s="24"/>
      <c r="M210" s="24"/>
      <c r="N210" s="24" t="s">
        <v>1663</v>
      </c>
      <c r="O210" s="24"/>
    </row>
    <row r="211" spans="1:15" s="23" customFormat="1" ht="24" customHeight="1" x14ac:dyDescent="0.25">
      <c r="A211" s="24">
        <f t="shared" si="3"/>
        <v>199</v>
      </c>
      <c r="B211" s="24">
        <v>11</v>
      </c>
      <c r="C211" s="24" t="s">
        <v>1011</v>
      </c>
      <c r="D211" s="24">
        <v>25217204997</v>
      </c>
      <c r="E211" s="24" t="s">
        <v>1499</v>
      </c>
      <c r="F211" s="24" t="s">
        <v>106</v>
      </c>
      <c r="G211" s="24" t="s">
        <v>1418</v>
      </c>
      <c r="H211" s="24" t="s">
        <v>1377</v>
      </c>
      <c r="I211" s="24" t="s">
        <v>1564</v>
      </c>
      <c r="J211" s="24" t="s">
        <v>941</v>
      </c>
      <c r="K211" s="24"/>
      <c r="L211" s="24"/>
      <c r="M211" s="24"/>
      <c r="N211" s="24" t="s">
        <v>1663</v>
      </c>
      <c r="O211" s="24"/>
    </row>
    <row r="212" spans="1:15" s="23" customFormat="1" ht="24" customHeight="1" x14ac:dyDescent="0.25">
      <c r="A212" s="24">
        <f t="shared" si="3"/>
        <v>200</v>
      </c>
      <c r="B212" s="24">
        <v>11</v>
      </c>
      <c r="C212" s="24" t="s">
        <v>1015</v>
      </c>
      <c r="D212" s="24">
        <v>25207116025</v>
      </c>
      <c r="E212" s="24" t="s">
        <v>1565</v>
      </c>
      <c r="F212" s="24" t="s">
        <v>106</v>
      </c>
      <c r="G212" s="24" t="s">
        <v>1406</v>
      </c>
      <c r="H212" s="24" t="s">
        <v>1377</v>
      </c>
      <c r="I212" s="24" t="s">
        <v>1566</v>
      </c>
      <c r="J212" s="24" t="s">
        <v>945</v>
      </c>
      <c r="K212" s="24"/>
      <c r="L212" s="24"/>
      <c r="M212" s="24"/>
      <c r="N212" s="24" t="s">
        <v>1663</v>
      </c>
      <c r="O212" s="24"/>
    </row>
    <row r="213" spans="1:15" s="23" customFormat="1" ht="24" customHeight="1" x14ac:dyDescent="0.25">
      <c r="A213" s="24">
        <f t="shared" si="3"/>
        <v>201</v>
      </c>
      <c r="B213" s="24">
        <v>11</v>
      </c>
      <c r="C213" s="24" t="s">
        <v>1019</v>
      </c>
      <c r="D213" s="24">
        <v>25217105808</v>
      </c>
      <c r="E213" s="24" t="s">
        <v>1567</v>
      </c>
      <c r="F213" s="24" t="s">
        <v>106</v>
      </c>
      <c r="G213" s="24" t="s">
        <v>1389</v>
      </c>
      <c r="H213" s="24" t="s">
        <v>1377</v>
      </c>
      <c r="I213" s="24" t="s">
        <v>1568</v>
      </c>
      <c r="J213" s="24" t="s">
        <v>949</v>
      </c>
      <c r="K213" s="24"/>
      <c r="L213" s="24"/>
      <c r="M213" s="24"/>
      <c r="N213" s="24" t="s">
        <v>1663</v>
      </c>
      <c r="O213" s="24"/>
    </row>
    <row r="214" spans="1:15" s="23" customFormat="1" ht="24" customHeight="1" x14ac:dyDescent="0.25">
      <c r="A214" s="24">
        <f t="shared" si="3"/>
        <v>202</v>
      </c>
      <c r="B214" s="24">
        <v>11</v>
      </c>
      <c r="C214" s="24" t="s">
        <v>1023</v>
      </c>
      <c r="D214" s="24">
        <v>25207115837</v>
      </c>
      <c r="E214" s="24" t="s">
        <v>1569</v>
      </c>
      <c r="F214" s="24" t="s">
        <v>106</v>
      </c>
      <c r="G214" s="24" t="s">
        <v>1570</v>
      </c>
      <c r="H214" s="24" t="s">
        <v>1377</v>
      </c>
      <c r="I214" s="24" t="s">
        <v>1571</v>
      </c>
      <c r="J214" s="24" t="s">
        <v>953</v>
      </c>
      <c r="K214" s="24"/>
      <c r="L214" s="24"/>
      <c r="M214" s="24"/>
      <c r="N214" s="24" t="s">
        <v>1663</v>
      </c>
      <c r="O214" s="24"/>
    </row>
    <row r="215" spans="1:15" s="23" customFormat="1" ht="24" customHeight="1" x14ac:dyDescent="0.25">
      <c r="A215" s="24">
        <f t="shared" si="3"/>
        <v>203</v>
      </c>
      <c r="B215" s="24">
        <v>11</v>
      </c>
      <c r="C215" s="24" t="s">
        <v>1027</v>
      </c>
      <c r="D215" s="24">
        <v>24207102335</v>
      </c>
      <c r="E215" s="24" t="s">
        <v>1572</v>
      </c>
      <c r="F215" s="24" t="s">
        <v>518</v>
      </c>
      <c r="G215" s="24" t="s">
        <v>1420</v>
      </c>
      <c r="H215" s="24" t="s">
        <v>1377</v>
      </c>
      <c r="I215" s="24" t="s">
        <v>1573</v>
      </c>
      <c r="J215" s="24" t="s">
        <v>958</v>
      </c>
      <c r="K215" s="24"/>
      <c r="L215" s="24"/>
      <c r="M215" s="24"/>
      <c r="N215" s="24" t="s">
        <v>1663</v>
      </c>
      <c r="O215" s="24"/>
    </row>
    <row r="216" spans="1:15" s="23" customFormat="1" ht="24" customHeight="1" x14ac:dyDescent="0.25">
      <c r="A216" s="24">
        <f t="shared" si="3"/>
        <v>204</v>
      </c>
      <c r="B216" s="24">
        <v>12</v>
      </c>
      <c r="C216" s="24" t="s">
        <v>1032</v>
      </c>
      <c r="D216" s="24">
        <v>25207116545</v>
      </c>
      <c r="E216" s="24" t="s">
        <v>1128</v>
      </c>
      <c r="F216" s="24" t="s">
        <v>518</v>
      </c>
      <c r="G216" s="24" t="s">
        <v>1442</v>
      </c>
      <c r="H216" s="24" t="s">
        <v>1377</v>
      </c>
      <c r="I216" s="24" t="s">
        <v>1574</v>
      </c>
      <c r="J216" s="24" t="s">
        <v>1575</v>
      </c>
      <c r="K216" s="24"/>
      <c r="L216" s="24"/>
      <c r="M216" s="24"/>
      <c r="N216" s="24" t="s">
        <v>1663</v>
      </c>
      <c r="O216" s="24"/>
    </row>
    <row r="217" spans="1:15" s="23" customFormat="1" ht="24" customHeight="1" x14ac:dyDescent="0.25">
      <c r="A217" s="24">
        <f t="shared" si="3"/>
        <v>205</v>
      </c>
      <c r="B217" s="24">
        <v>12</v>
      </c>
      <c r="C217" s="24" t="s">
        <v>1037</v>
      </c>
      <c r="D217" s="24">
        <v>25207110138</v>
      </c>
      <c r="E217" s="24" t="s">
        <v>490</v>
      </c>
      <c r="F217" s="24" t="s">
        <v>518</v>
      </c>
      <c r="G217" s="24" t="s">
        <v>1442</v>
      </c>
      <c r="H217" s="24" t="s">
        <v>1377</v>
      </c>
      <c r="I217" s="24" t="s">
        <v>1576</v>
      </c>
      <c r="J217" s="24" t="s">
        <v>1577</v>
      </c>
      <c r="K217" s="24"/>
      <c r="L217" s="24"/>
      <c r="M217" s="24"/>
      <c r="N217" s="24" t="s">
        <v>1663</v>
      </c>
      <c r="O217" s="24"/>
    </row>
    <row r="218" spans="1:15" s="23" customFormat="1" ht="24" customHeight="1" x14ac:dyDescent="0.25">
      <c r="A218" s="24">
        <f t="shared" si="3"/>
        <v>206</v>
      </c>
      <c r="B218" s="24">
        <v>12</v>
      </c>
      <c r="C218" s="24" t="s">
        <v>1041</v>
      </c>
      <c r="D218" s="24">
        <v>25207211837</v>
      </c>
      <c r="E218" s="24" t="s">
        <v>75</v>
      </c>
      <c r="F218" s="24" t="s">
        <v>1173</v>
      </c>
      <c r="G218" s="24" t="s">
        <v>1381</v>
      </c>
      <c r="H218" s="24" t="s">
        <v>1377</v>
      </c>
      <c r="I218" s="24" t="s">
        <v>1578</v>
      </c>
      <c r="J218" s="24" t="s">
        <v>1579</v>
      </c>
      <c r="K218" s="24"/>
      <c r="L218" s="24"/>
      <c r="M218" s="24"/>
      <c r="N218" s="24" t="s">
        <v>1663</v>
      </c>
      <c r="O218" s="24"/>
    </row>
    <row r="219" spans="1:15" s="23" customFormat="1" ht="24" customHeight="1" x14ac:dyDescent="0.25">
      <c r="A219" s="24">
        <f t="shared" si="3"/>
        <v>207</v>
      </c>
      <c r="B219" s="24">
        <v>12</v>
      </c>
      <c r="C219" s="24" t="s">
        <v>1045</v>
      </c>
      <c r="D219" s="24">
        <v>25217101721</v>
      </c>
      <c r="E219" s="24" t="s">
        <v>1580</v>
      </c>
      <c r="F219" s="24" t="s">
        <v>112</v>
      </c>
      <c r="G219" s="24" t="s">
        <v>1389</v>
      </c>
      <c r="H219" s="24" t="s">
        <v>1377</v>
      </c>
      <c r="I219" s="24" t="s">
        <v>1581</v>
      </c>
      <c r="J219" s="24" t="s">
        <v>1582</v>
      </c>
      <c r="K219" s="24"/>
      <c r="L219" s="24"/>
      <c r="M219" s="24"/>
      <c r="N219" s="24" t="s">
        <v>1663</v>
      </c>
      <c r="O219" s="24"/>
    </row>
    <row r="220" spans="1:15" s="23" customFormat="1" ht="24" customHeight="1" x14ac:dyDescent="0.25">
      <c r="A220" s="24">
        <f t="shared" si="3"/>
        <v>208</v>
      </c>
      <c r="B220" s="24">
        <v>12</v>
      </c>
      <c r="C220" s="24" t="s">
        <v>1049</v>
      </c>
      <c r="D220" s="24">
        <v>25207107246</v>
      </c>
      <c r="E220" s="24" t="s">
        <v>1220</v>
      </c>
      <c r="F220" s="24" t="s">
        <v>1177</v>
      </c>
      <c r="G220" s="24" t="s">
        <v>1550</v>
      </c>
      <c r="H220" s="24" t="s">
        <v>1377</v>
      </c>
      <c r="I220" s="24" t="s">
        <v>1583</v>
      </c>
      <c r="J220" s="24" t="s">
        <v>1584</v>
      </c>
      <c r="K220" s="24"/>
      <c r="L220" s="24"/>
      <c r="M220" s="24"/>
      <c r="N220" s="24" t="s">
        <v>1663</v>
      </c>
      <c r="O220" s="24"/>
    </row>
    <row r="221" spans="1:15" s="23" customFormat="1" ht="24" customHeight="1" x14ac:dyDescent="0.25">
      <c r="A221" s="24">
        <f t="shared" si="3"/>
        <v>209</v>
      </c>
      <c r="B221" s="24">
        <v>12</v>
      </c>
      <c r="C221" s="24" t="s">
        <v>1054</v>
      </c>
      <c r="D221" s="24">
        <v>25207116878</v>
      </c>
      <c r="E221" s="24" t="s">
        <v>75</v>
      </c>
      <c r="F221" s="24" t="s">
        <v>1177</v>
      </c>
      <c r="G221" s="24" t="s">
        <v>1442</v>
      </c>
      <c r="H221" s="24" t="s">
        <v>1377</v>
      </c>
      <c r="I221" s="24" t="s">
        <v>1585</v>
      </c>
      <c r="J221" s="24" t="s">
        <v>1586</v>
      </c>
      <c r="K221" s="24"/>
      <c r="L221" s="24"/>
      <c r="M221" s="24"/>
      <c r="N221" s="24" t="s">
        <v>1663</v>
      </c>
      <c r="O221" s="24"/>
    </row>
    <row r="222" spans="1:15" s="23" customFormat="1" ht="24" customHeight="1" x14ac:dyDescent="0.25">
      <c r="A222" s="24">
        <f t="shared" si="3"/>
        <v>210</v>
      </c>
      <c r="B222" s="24">
        <v>12</v>
      </c>
      <c r="C222" s="24" t="s">
        <v>1057</v>
      </c>
      <c r="D222" s="24">
        <v>25207105910</v>
      </c>
      <c r="E222" s="24" t="s">
        <v>350</v>
      </c>
      <c r="F222" s="24" t="s">
        <v>1177</v>
      </c>
      <c r="G222" s="24" t="s">
        <v>1418</v>
      </c>
      <c r="H222" s="24" t="s">
        <v>1377</v>
      </c>
      <c r="I222" s="24" t="s">
        <v>1587</v>
      </c>
      <c r="J222" s="24" t="s">
        <v>1588</v>
      </c>
      <c r="K222" s="24"/>
      <c r="L222" s="24"/>
      <c r="M222" s="24"/>
      <c r="N222" s="24" t="s">
        <v>1663</v>
      </c>
      <c r="O222" s="24"/>
    </row>
    <row r="223" spans="1:15" s="23" customFormat="1" ht="24" customHeight="1" x14ac:dyDescent="0.25">
      <c r="A223" s="24">
        <f t="shared" si="3"/>
        <v>211</v>
      </c>
      <c r="B223" s="24">
        <v>12</v>
      </c>
      <c r="C223" s="24" t="s">
        <v>1061</v>
      </c>
      <c r="D223" s="24">
        <v>25207107761</v>
      </c>
      <c r="E223" s="24" t="s">
        <v>1589</v>
      </c>
      <c r="F223" s="24" t="s">
        <v>1177</v>
      </c>
      <c r="G223" s="24" t="s">
        <v>1449</v>
      </c>
      <c r="H223" s="24" t="s">
        <v>1377</v>
      </c>
      <c r="I223" s="24" t="s">
        <v>1590</v>
      </c>
      <c r="J223" s="24" t="s">
        <v>1591</v>
      </c>
      <c r="K223" s="24"/>
      <c r="L223" s="24"/>
      <c r="M223" s="24"/>
      <c r="N223" s="24" t="s">
        <v>1663</v>
      </c>
      <c r="O223" s="24"/>
    </row>
    <row r="224" spans="1:15" s="23" customFormat="1" ht="24" customHeight="1" x14ac:dyDescent="0.25">
      <c r="A224" s="24">
        <f t="shared" si="3"/>
        <v>212</v>
      </c>
      <c r="B224" s="24">
        <v>12</v>
      </c>
      <c r="C224" s="24" t="s">
        <v>1066</v>
      </c>
      <c r="D224" s="24">
        <v>25207109982</v>
      </c>
      <c r="E224" s="24" t="s">
        <v>1228</v>
      </c>
      <c r="F224" s="24" t="s">
        <v>122</v>
      </c>
      <c r="G224" s="24" t="s">
        <v>1414</v>
      </c>
      <c r="H224" s="24" t="s">
        <v>1377</v>
      </c>
      <c r="I224" s="24" t="s">
        <v>1592</v>
      </c>
      <c r="J224" s="24" t="s">
        <v>1593</v>
      </c>
      <c r="K224" s="24"/>
      <c r="L224" s="24"/>
      <c r="M224" s="24"/>
      <c r="N224" s="24" t="s">
        <v>1663</v>
      </c>
      <c r="O224" s="24"/>
    </row>
    <row r="225" spans="1:15" s="23" customFormat="1" ht="24" customHeight="1" x14ac:dyDescent="0.25">
      <c r="A225" s="24">
        <f t="shared" si="3"/>
        <v>213</v>
      </c>
      <c r="B225" s="24">
        <v>12</v>
      </c>
      <c r="C225" s="24" t="s">
        <v>1071</v>
      </c>
      <c r="D225" s="24">
        <v>25207107727</v>
      </c>
      <c r="E225" s="24" t="s">
        <v>207</v>
      </c>
      <c r="F225" s="24" t="s">
        <v>122</v>
      </c>
      <c r="G225" s="24" t="s">
        <v>1594</v>
      </c>
      <c r="H225" s="24" t="s">
        <v>1377</v>
      </c>
      <c r="I225" s="24" t="s">
        <v>1595</v>
      </c>
      <c r="J225" s="24" t="s">
        <v>1596</v>
      </c>
      <c r="K225" s="24"/>
      <c r="L225" s="24"/>
      <c r="M225" s="24"/>
      <c r="N225" s="24" t="s">
        <v>1663</v>
      </c>
      <c r="O225" s="24"/>
    </row>
    <row r="226" spans="1:15" s="23" customFormat="1" ht="24" customHeight="1" x14ac:dyDescent="0.25">
      <c r="A226" s="24">
        <f t="shared" si="3"/>
        <v>214</v>
      </c>
      <c r="B226" s="24">
        <v>12</v>
      </c>
      <c r="C226" s="24" t="s">
        <v>1076</v>
      </c>
      <c r="D226" s="24">
        <v>25207116731</v>
      </c>
      <c r="E226" s="24" t="s">
        <v>1597</v>
      </c>
      <c r="F226" s="24" t="s">
        <v>122</v>
      </c>
      <c r="G226" s="24" t="s">
        <v>1414</v>
      </c>
      <c r="H226" s="24" t="s">
        <v>1377</v>
      </c>
      <c r="I226" s="24" t="s">
        <v>1598</v>
      </c>
      <c r="J226" s="24" t="s">
        <v>1599</v>
      </c>
      <c r="K226" s="24"/>
      <c r="L226" s="24"/>
      <c r="M226" s="24"/>
      <c r="N226" s="24" t="s">
        <v>1663</v>
      </c>
      <c r="O226" s="24"/>
    </row>
    <row r="227" spans="1:15" s="23" customFormat="1" ht="24" customHeight="1" x14ac:dyDescent="0.25">
      <c r="A227" s="24">
        <f t="shared" si="3"/>
        <v>215</v>
      </c>
      <c r="B227" s="24">
        <v>12</v>
      </c>
      <c r="C227" s="24" t="s">
        <v>1080</v>
      </c>
      <c r="D227" s="24">
        <v>25217116179</v>
      </c>
      <c r="E227" s="24" t="s">
        <v>1600</v>
      </c>
      <c r="F227" s="24" t="s">
        <v>1601</v>
      </c>
      <c r="G227" s="24" t="s">
        <v>1449</v>
      </c>
      <c r="H227" s="24" t="s">
        <v>1377</v>
      </c>
      <c r="I227" s="24" t="s">
        <v>1602</v>
      </c>
      <c r="J227" s="24" t="s">
        <v>1603</v>
      </c>
      <c r="K227" s="24"/>
      <c r="L227" s="24"/>
      <c r="M227" s="24"/>
      <c r="N227" s="24" t="s">
        <v>1663</v>
      </c>
      <c r="O227" s="24"/>
    </row>
    <row r="228" spans="1:15" s="23" customFormat="1" ht="24" customHeight="1" x14ac:dyDescent="0.25">
      <c r="A228" s="24">
        <f t="shared" si="3"/>
        <v>216</v>
      </c>
      <c r="B228" s="24">
        <v>12</v>
      </c>
      <c r="C228" s="24" t="s">
        <v>1084</v>
      </c>
      <c r="D228" s="24">
        <v>25217107065</v>
      </c>
      <c r="E228" s="24" t="s">
        <v>1604</v>
      </c>
      <c r="F228" s="24" t="s">
        <v>1601</v>
      </c>
      <c r="G228" s="24" t="s">
        <v>1605</v>
      </c>
      <c r="H228" s="24" t="s">
        <v>1377</v>
      </c>
      <c r="I228" s="24" t="s">
        <v>1606</v>
      </c>
      <c r="J228" s="24" t="s">
        <v>1607</v>
      </c>
      <c r="K228" s="24"/>
      <c r="L228" s="24"/>
      <c r="M228" s="24"/>
      <c r="N228" s="24" t="s">
        <v>1663</v>
      </c>
      <c r="O228" s="24"/>
    </row>
    <row r="229" spans="1:15" s="23" customFormat="1" ht="24" customHeight="1" x14ac:dyDescent="0.25">
      <c r="A229" s="24">
        <f t="shared" si="3"/>
        <v>217</v>
      </c>
      <c r="B229" s="24">
        <v>12</v>
      </c>
      <c r="C229" s="24" t="s">
        <v>1088</v>
      </c>
      <c r="D229" s="24">
        <v>25207212147</v>
      </c>
      <c r="E229" s="24" t="s">
        <v>1608</v>
      </c>
      <c r="F229" s="24" t="s">
        <v>127</v>
      </c>
      <c r="G229" s="24" t="s">
        <v>1449</v>
      </c>
      <c r="H229" s="24" t="s">
        <v>1377</v>
      </c>
      <c r="I229" s="24" t="s">
        <v>1609</v>
      </c>
      <c r="J229" s="24" t="s">
        <v>1610</v>
      </c>
      <c r="K229" s="24"/>
      <c r="L229" s="24"/>
      <c r="M229" s="24"/>
      <c r="N229" s="24" t="s">
        <v>1663</v>
      </c>
      <c r="O229" s="24"/>
    </row>
    <row r="230" spans="1:15" s="23" customFormat="1" ht="24" customHeight="1" x14ac:dyDescent="0.25">
      <c r="A230" s="24">
        <f t="shared" si="3"/>
        <v>218</v>
      </c>
      <c r="B230" s="24">
        <v>12</v>
      </c>
      <c r="C230" s="24" t="s">
        <v>1092</v>
      </c>
      <c r="D230" s="24">
        <v>25207116238</v>
      </c>
      <c r="E230" s="24" t="s">
        <v>1611</v>
      </c>
      <c r="F230" s="24" t="s">
        <v>127</v>
      </c>
      <c r="G230" s="24" t="s">
        <v>1537</v>
      </c>
      <c r="H230" s="24" t="s">
        <v>1377</v>
      </c>
      <c r="I230" s="24" t="s">
        <v>1612</v>
      </c>
      <c r="J230" s="24" t="s">
        <v>1613</v>
      </c>
      <c r="K230" s="24"/>
      <c r="L230" s="24"/>
      <c r="M230" s="24"/>
      <c r="N230" s="24" t="s">
        <v>1663</v>
      </c>
      <c r="O230" s="24"/>
    </row>
    <row r="231" spans="1:15" s="23" customFormat="1" ht="24" customHeight="1" x14ac:dyDescent="0.25">
      <c r="A231" s="24">
        <f t="shared" si="3"/>
        <v>219</v>
      </c>
      <c r="B231" s="24">
        <v>12</v>
      </c>
      <c r="C231" s="24" t="s">
        <v>1096</v>
      </c>
      <c r="D231" s="24">
        <v>25207116248</v>
      </c>
      <c r="E231" s="24" t="s">
        <v>1113</v>
      </c>
      <c r="F231" s="24" t="s">
        <v>127</v>
      </c>
      <c r="G231" s="24" t="s">
        <v>1442</v>
      </c>
      <c r="H231" s="24" t="s">
        <v>1377</v>
      </c>
      <c r="I231" s="24" t="s">
        <v>1614</v>
      </c>
      <c r="J231" s="24" t="s">
        <v>1615</v>
      </c>
      <c r="K231" s="24"/>
      <c r="L231" s="24"/>
      <c r="M231" s="24"/>
      <c r="N231" s="24" t="s">
        <v>1663</v>
      </c>
      <c r="O231" s="24"/>
    </row>
    <row r="232" spans="1:15" s="23" customFormat="1" ht="24" customHeight="1" x14ac:dyDescent="0.25">
      <c r="A232" s="24">
        <f t="shared" si="3"/>
        <v>220</v>
      </c>
      <c r="B232" s="24">
        <v>12</v>
      </c>
      <c r="C232" s="24" t="s">
        <v>1100</v>
      </c>
      <c r="D232" s="24">
        <v>25207110578</v>
      </c>
      <c r="E232" s="24" t="s">
        <v>207</v>
      </c>
      <c r="F232" s="24" t="s">
        <v>127</v>
      </c>
      <c r="G232" s="24" t="s">
        <v>1537</v>
      </c>
      <c r="H232" s="24" t="s">
        <v>1377</v>
      </c>
      <c r="I232" s="24" t="s">
        <v>1616</v>
      </c>
      <c r="J232" s="24" t="s">
        <v>1617</v>
      </c>
      <c r="K232" s="24"/>
      <c r="L232" s="24"/>
      <c r="M232" s="24"/>
      <c r="N232" s="24" t="s">
        <v>1663</v>
      </c>
      <c r="O232" s="24"/>
    </row>
    <row r="233" spans="1:15" s="23" customFormat="1" ht="24" customHeight="1" x14ac:dyDescent="0.25">
      <c r="A233" s="24">
        <f t="shared" si="3"/>
        <v>221</v>
      </c>
      <c r="B233" s="24">
        <v>12</v>
      </c>
      <c r="C233" s="24" t="s">
        <v>1104</v>
      </c>
      <c r="D233" s="24">
        <v>25203209159</v>
      </c>
      <c r="E233" s="24" t="s">
        <v>1618</v>
      </c>
      <c r="F233" s="24" t="s">
        <v>127</v>
      </c>
      <c r="G233" s="24" t="s">
        <v>1406</v>
      </c>
      <c r="H233" s="24" t="s">
        <v>1377</v>
      </c>
      <c r="I233" s="24" t="s">
        <v>1619</v>
      </c>
      <c r="J233" s="24" t="s">
        <v>1620</v>
      </c>
      <c r="K233" s="24"/>
      <c r="L233" s="24"/>
      <c r="M233" s="24"/>
      <c r="N233" s="24" t="s">
        <v>1663</v>
      </c>
      <c r="O233" s="24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2"/>
  <sheetViews>
    <sheetView topLeftCell="B226" workbookViewId="0">
      <selection activeCell="N215" sqref="N215"/>
    </sheetView>
  </sheetViews>
  <sheetFormatPr defaultColWidth="11.42578125" defaultRowHeight="15" x14ac:dyDescent="0.25"/>
  <cols>
    <col min="3" max="3" width="10.140625" customWidth="1"/>
    <col min="4" max="4" width="15.28515625" customWidth="1"/>
    <col min="5" max="5" width="24.42578125" customWidth="1"/>
    <col min="6" max="6" width="10.28515625" customWidth="1"/>
    <col min="7" max="7" width="18.42578125" customWidth="1"/>
    <col min="8" max="8" width="32" customWidth="1"/>
    <col min="9" max="9" width="13.85546875" bestFit="1" customWidth="1"/>
    <col min="10" max="10" width="13.85546875" customWidth="1"/>
    <col min="11" max="11" width="9.7109375" customWidth="1"/>
    <col min="12" max="13" width="17.42578125" customWidth="1"/>
    <col min="14" max="14" width="28.85546875" customWidth="1"/>
    <col min="15" max="15" width="11.140625" customWidth="1"/>
  </cols>
  <sheetData>
    <row r="1" spans="1:15" ht="19.5" x14ac:dyDescent="0.25">
      <c r="A1" s="1"/>
      <c r="B1" s="1"/>
      <c r="C1" s="1"/>
      <c r="D1" s="2"/>
      <c r="E1" s="2"/>
      <c r="F1" s="2"/>
      <c r="G1" s="3"/>
      <c r="H1" s="4" t="s">
        <v>0</v>
      </c>
      <c r="I1" s="2"/>
      <c r="J1" s="2"/>
      <c r="K1" s="2"/>
      <c r="L1" s="2"/>
      <c r="M1" s="2"/>
      <c r="N1" s="2"/>
      <c r="O1" s="5"/>
    </row>
    <row r="2" spans="1:15" ht="19.5" x14ac:dyDescent="0.25">
      <c r="A2" s="1"/>
      <c r="B2" s="1"/>
      <c r="C2" s="1"/>
      <c r="D2" s="2"/>
      <c r="E2" s="2"/>
      <c r="F2" s="2"/>
      <c r="G2" s="3"/>
      <c r="H2" s="4" t="s">
        <v>1621</v>
      </c>
      <c r="I2" s="2"/>
      <c r="J2" s="2"/>
      <c r="K2" s="2"/>
      <c r="L2" s="2"/>
      <c r="M2" s="2"/>
      <c r="N2" s="2"/>
      <c r="O2" s="5"/>
    </row>
    <row r="3" spans="1:15" ht="19.5" x14ac:dyDescent="0.3">
      <c r="A3" s="6"/>
      <c r="B3" s="6"/>
      <c r="C3" s="6"/>
      <c r="D3" s="7"/>
      <c r="E3" s="7"/>
      <c r="F3" s="7"/>
      <c r="G3" s="8"/>
      <c r="H3" s="9"/>
      <c r="I3" s="9"/>
      <c r="J3" s="7"/>
      <c r="K3" s="7"/>
      <c r="L3" s="7"/>
      <c r="M3" s="7"/>
      <c r="N3" s="7"/>
      <c r="O3" s="10"/>
    </row>
    <row r="4" spans="1:15" ht="33" x14ac:dyDescent="0.25">
      <c r="A4" s="11"/>
      <c r="B4" s="12" t="s">
        <v>2</v>
      </c>
      <c r="C4" s="12" t="s">
        <v>3</v>
      </c>
      <c r="D4" s="13" t="s">
        <v>4</v>
      </c>
      <c r="E4" s="13"/>
      <c r="F4" s="12" t="s">
        <v>2</v>
      </c>
      <c r="G4" s="12" t="s">
        <v>3</v>
      </c>
      <c r="H4" s="13" t="s">
        <v>4</v>
      </c>
      <c r="I4" s="13" t="s">
        <v>4</v>
      </c>
      <c r="J4" s="14" t="s">
        <v>5</v>
      </c>
      <c r="K4" s="14"/>
      <c r="L4" s="14"/>
      <c r="M4" s="14"/>
      <c r="N4" s="14"/>
      <c r="O4" s="15"/>
    </row>
    <row r="5" spans="1:15" ht="18" x14ac:dyDescent="0.3">
      <c r="A5" s="6"/>
      <c r="B5" s="16">
        <v>1</v>
      </c>
      <c r="C5" s="17" t="s">
        <v>8</v>
      </c>
      <c r="D5" s="18">
        <v>20</v>
      </c>
      <c r="E5" s="18"/>
      <c r="F5" s="16">
        <v>7</v>
      </c>
      <c r="G5" s="17" t="s">
        <v>9</v>
      </c>
      <c r="H5" s="18">
        <v>22</v>
      </c>
      <c r="I5" s="18"/>
      <c r="J5" s="7">
        <f>SUM($D$5:$D$10,$H$5:$H$10)</f>
        <v>220</v>
      </c>
      <c r="K5" s="7"/>
      <c r="L5" s="7"/>
      <c r="M5" s="10"/>
      <c r="N5" s="10"/>
      <c r="O5" s="10"/>
    </row>
    <row r="6" spans="1:15" ht="18" x14ac:dyDescent="0.3">
      <c r="A6" s="6"/>
      <c r="B6" s="16">
        <v>2</v>
      </c>
      <c r="C6" s="17" t="s">
        <v>10</v>
      </c>
      <c r="D6" s="18">
        <v>18</v>
      </c>
      <c r="E6" s="18"/>
      <c r="F6" s="16">
        <v>8</v>
      </c>
      <c r="G6" s="17" t="s">
        <v>11</v>
      </c>
      <c r="H6" s="18">
        <v>22</v>
      </c>
      <c r="I6" s="18"/>
      <c r="J6" s="7"/>
      <c r="K6" s="7"/>
      <c r="L6" s="7"/>
      <c r="M6" s="10"/>
      <c r="N6" s="10"/>
      <c r="O6" s="10"/>
    </row>
    <row r="7" spans="1:15" ht="18" x14ac:dyDescent="0.3">
      <c r="A7" s="6"/>
      <c r="B7" s="16">
        <v>3</v>
      </c>
      <c r="C7" s="17" t="s">
        <v>12</v>
      </c>
      <c r="D7" s="18">
        <v>18</v>
      </c>
      <c r="E7" s="18"/>
      <c r="F7" s="16">
        <v>9</v>
      </c>
      <c r="G7" s="16" t="s">
        <v>13</v>
      </c>
      <c r="H7" s="18">
        <v>22</v>
      </c>
      <c r="I7" s="18"/>
      <c r="J7" s="7"/>
      <c r="K7" s="7"/>
      <c r="L7" s="7"/>
      <c r="M7" s="10"/>
      <c r="N7" s="10"/>
      <c r="O7" s="10"/>
    </row>
    <row r="8" spans="1:15" ht="18" x14ac:dyDescent="0.3">
      <c r="A8" s="6"/>
      <c r="B8" s="16">
        <v>4</v>
      </c>
      <c r="C8" s="17" t="s">
        <v>14</v>
      </c>
      <c r="D8" s="18">
        <v>18</v>
      </c>
      <c r="E8" s="18"/>
      <c r="F8" s="16">
        <v>10</v>
      </c>
      <c r="G8" s="16" t="s">
        <v>15</v>
      </c>
      <c r="H8" s="18">
        <v>18</v>
      </c>
      <c r="I8" s="18"/>
      <c r="J8" s="7"/>
      <c r="K8" s="7"/>
      <c r="L8" s="7"/>
      <c r="M8" s="10"/>
      <c r="N8" s="10"/>
      <c r="O8" s="10"/>
    </row>
    <row r="9" spans="1:15" ht="18" x14ac:dyDescent="0.3">
      <c r="A9" s="6"/>
      <c r="B9" s="16">
        <v>5</v>
      </c>
      <c r="C9" s="17" t="s">
        <v>16</v>
      </c>
      <c r="D9" s="18">
        <v>22</v>
      </c>
      <c r="E9" s="18"/>
      <c r="F9" s="16">
        <v>11</v>
      </c>
      <c r="G9" s="16" t="s">
        <v>17</v>
      </c>
      <c r="H9" s="18">
        <v>18</v>
      </c>
      <c r="I9" s="18"/>
      <c r="J9" s="7"/>
      <c r="K9" s="7"/>
      <c r="L9" s="7"/>
      <c r="M9" s="10"/>
      <c r="N9" s="10"/>
      <c r="O9" s="10"/>
    </row>
    <row r="10" spans="1:15" ht="18" x14ac:dyDescent="0.3">
      <c r="A10" s="6"/>
      <c r="B10" s="16">
        <v>6</v>
      </c>
      <c r="C10" s="17" t="s">
        <v>7</v>
      </c>
      <c r="D10" s="18">
        <v>22</v>
      </c>
      <c r="E10" s="18"/>
      <c r="F10" s="16">
        <v>12</v>
      </c>
      <c r="G10" s="16"/>
      <c r="H10" s="16"/>
      <c r="I10" s="16"/>
      <c r="J10" s="7"/>
      <c r="K10" s="7"/>
      <c r="L10" s="7"/>
      <c r="M10" s="10"/>
      <c r="N10" s="10"/>
      <c r="O10" s="10"/>
    </row>
    <row r="11" spans="1:15" ht="19.5" x14ac:dyDescent="0.3">
      <c r="A11" s="6"/>
      <c r="B11" s="10"/>
      <c r="C11" s="10"/>
      <c r="D11" s="10"/>
      <c r="E11" s="8"/>
      <c r="F11" s="9"/>
      <c r="G11" s="7"/>
      <c r="H11" s="7"/>
      <c r="I11" s="7"/>
      <c r="J11" s="7"/>
      <c r="K11" s="7"/>
      <c r="L11" s="7"/>
      <c r="M11" s="10"/>
      <c r="N11" s="10"/>
      <c r="O11" s="10"/>
    </row>
    <row r="12" spans="1:15" ht="67.5" customHeight="1" x14ac:dyDescent="0.25">
      <c r="A12" s="19" t="s">
        <v>18</v>
      </c>
      <c r="B12" s="19" t="s">
        <v>2</v>
      </c>
      <c r="C12" s="19" t="s">
        <v>1660</v>
      </c>
      <c r="D12" s="20" t="s">
        <v>19</v>
      </c>
      <c r="E12" s="20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1658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</row>
    <row r="13" spans="1:15" s="23" customFormat="1" ht="33" x14ac:dyDescent="0.25">
      <c r="A13" s="24">
        <v>1</v>
      </c>
      <c r="B13" s="24">
        <v>1</v>
      </c>
      <c r="C13" s="24" t="s">
        <v>130</v>
      </c>
      <c r="D13" s="24">
        <v>25207117010</v>
      </c>
      <c r="E13" s="24" t="str">
        <f>VLOOKUP(D13,'[1]Chiều 11.7.23'!$B$3:$D$222,3,0)</f>
        <v>Phan Thị</v>
      </c>
      <c r="F13" s="24" t="str">
        <f>VLOOKUP(D13,'[1]Chiều 11.7.23'!$B$3:$E$222,4,0)</f>
        <v>Khuyên</v>
      </c>
      <c r="G13" s="24" t="str">
        <f>VLOOKUP(D13,'[1]Chiều 11.7.23'!$B$3:$F$222,5,0)</f>
        <v>K25DLK4</v>
      </c>
      <c r="H13" s="24" t="str">
        <f>VLOOKUP(D13,'[1]Chiều 11.7.23'!$B$3:$H$222,7,0)</f>
        <v>Quản trị Du lịch &amp; Khách sạn</v>
      </c>
      <c r="I13" s="24" t="str">
        <f>VLOOKUP(D13,'[1]Chiều 11.7.23'!$B$3:$I$222,8,0)</f>
        <v>0362880722</v>
      </c>
      <c r="J13" s="24" t="s">
        <v>36</v>
      </c>
      <c r="K13" s="24"/>
      <c r="L13" s="24"/>
      <c r="M13" s="24"/>
      <c r="N13" s="24" t="s">
        <v>1655</v>
      </c>
      <c r="O13" s="24"/>
    </row>
    <row r="14" spans="1:15" s="23" customFormat="1" ht="33" x14ac:dyDescent="0.25">
      <c r="A14" s="24">
        <f>A13+1</f>
        <v>2</v>
      </c>
      <c r="B14" s="24">
        <v>1</v>
      </c>
      <c r="C14" s="24" t="s">
        <v>135</v>
      </c>
      <c r="D14" s="24">
        <v>24217104162</v>
      </c>
      <c r="E14" s="24" t="str">
        <f>VLOOKUP(D14,'[1]Chiều 11.7.23'!$B$3:$D$222,3,0)</f>
        <v>Nguyễn Thành</v>
      </c>
      <c r="F14" s="24" t="str">
        <f>VLOOKUP(D14,'[1]Chiều 11.7.23'!$B$3:$E$222,4,0)</f>
        <v>Khương</v>
      </c>
      <c r="G14" s="24" t="str">
        <f>VLOOKUP(D14,'[1]Chiều 11.7.23'!$B$3:$F$222,5,0)</f>
        <v>K24DLK13</v>
      </c>
      <c r="H14" s="24" t="str">
        <f>VLOOKUP(D14,'[1]Chiều 11.7.23'!$B$3:$H$222,7,0)</f>
        <v>Quản trị Du lịch &amp; Khách sạn</v>
      </c>
      <c r="I14" s="24" t="str">
        <f>VLOOKUP(D14,'[1]Chiều 11.7.23'!$B$3:$I$222,8,0)</f>
        <v>0766656512</v>
      </c>
      <c r="J14" s="24" t="s">
        <v>43</v>
      </c>
      <c r="K14" s="24"/>
      <c r="L14" s="24"/>
      <c r="M14" s="24"/>
      <c r="N14" s="24" t="s">
        <v>1655</v>
      </c>
      <c r="O14" s="24"/>
    </row>
    <row r="15" spans="1:15" s="23" customFormat="1" ht="33" x14ac:dyDescent="0.25">
      <c r="A15" s="24">
        <f t="shared" ref="A15:A78" si="0">A14+1</f>
        <v>3</v>
      </c>
      <c r="B15" s="24">
        <v>1</v>
      </c>
      <c r="C15" s="24" t="s">
        <v>141</v>
      </c>
      <c r="D15" s="24">
        <v>25217204574</v>
      </c>
      <c r="E15" s="24" t="str">
        <f>VLOOKUP(D15,'[1]Chiều 11.7.23'!$B$3:$D$222,3,0)</f>
        <v>Trần Thanh</v>
      </c>
      <c r="F15" s="24" t="str">
        <f>VLOOKUP(D15,'[1]Chiều 11.7.23'!$B$3:$E$222,4,0)</f>
        <v>Lâm</v>
      </c>
      <c r="G15" s="24" t="str">
        <f>VLOOKUP(D15,'[1]Chiều 11.7.23'!$B$3:$F$222,5,0)</f>
        <v>K25DLK21</v>
      </c>
      <c r="H15" s="24" t="str">
        <f>VLOOKUP(D15,'[1]Chiều 11.7.23'!$B$3:$H$222,7,0)</f>
        <v>Quản trị Du lịch &amp; Khách sạn</v>
      </c>
      <c r="I15" s="24" t="str">
        <f>VLOOKUP(D15,'[1]Chiều 11.7.23'!$B$3:$I$222,8,0)</f>
        <v>0779423944</v>
      </c>
      <c r="J15" s="24" t="s">
        <v>48</v>
      </c>
      <c r="K15" s="24"/>
      <c r="L15" s="24"/>
      <c r="M15" s="24"/>
      <c r="N15" s="24" t="s">
        <v>1655</v>
      </c>
      <c r="O15" s="24"/>
    </row>
    <row r="16" spans="1:15" s="23" customFormat="1" ht="33" x14ac:dyDescent="0.25">
      <c r="A16" s="24">
        <f t="shared" si="0"/>
        <v>4</v>
      </c>
      <c r="B16" s="24">
        <v>1</v>
      </c>
      <c r="C16" s="24" t="s">
        <v>146</v>
      </c>
      <c r="D16" s="24">
        <v>25207107213</v>
      </c>
      <c r="E16" s="24" t="str">
        <f>VLOOKUP(D16,'[1]Chiều 11.7.23'!$B$3:$D$222,3,0)</f>
        <v>Cao Thị Thùy</v>
      </c>
      <c r="F16" s="24" t="str">
        <f>VLOOKUP(D16,'[1]Chiều 11.7.23'!$B$3:$E$222,4,0)</f>
        <v>Linh</v>
      </c>
      <c r="G16" s="24" t="str">
        <f>VLOOKUP(D16,'[1]Chiều 11.7.23'!$B$3:$F$222,5,0)</f>
        <v>K25DLK4</v>
      </c>
      <c r="H16" s="24" t="str">
        <f>VLOOKUP(D16,'[1]Chiều 11.7.23'!$B$3:$H$222,7,0)</f>
        <v>Quản trị Du lịch &amp; Khách sạn</v>
      </c>
      <c r="I16" s="24" t="str">
        <f>VLOOKUP(D16,'[1]Chiều 11.7.23'!$B$3:$I$222,8,0)</f>
        <v>0779175436</v>
      </c>
      <c r="J16" s="24" t="s">
        <v>53</v>
      </c>
      <c r="K16" s="24"/>
      <c r="L16" s="24"/>
      <c r="M16" s="24"/>
      <c r="N16" s="24" t="s">
        <v>1655</v>
      </c>
      <c r="O16" s="24"/>
    </row>
    <row r="17" spans="1:15" s="23" customFormat="1" ht="33" x14ac:dyDescent="0.25">
      <c r="A17" s="24">
        <f t="shared" si="0"/>
        <v>5</v>
      </c>
      <c r="B17" s="24">
        <v>1</v>
      </c>
      <c r="C17" s="24" t="s">
        <v>150</v>
      </c>
      <c r="D17" s="24">
        <v>25207103313</v>
      </c>
      <c r="E17" s="24" t="str">
        <f>VLOOKUP(D17,'[1]Chiều 11.7.23'!$B$3:$D$222,3,0)</f>
        <v>Đỗ Thị Phương</v>
      </c>
      <c r="F17" s="24" t="str">
        <f>VLOOKUP(D17,'[1]Chiều 11.7.23'!$B$3:$E$222,4,0)</f>
        <v>Linh</v>
      </c>
      <c r="G17" s="24" t="str">
        <f>VLOOKUP(D17,'[1]Chiều 11.7.23'!$B$3:$F$222,5,0)</f>
        <v>K25DLK20</v>
      </c>
      <c r="H17" s="24" t="str">
        <f>VLOOKUP(D17,'[1]Chiều 11.7.23'!$B$3:$H$222,7,0)</f>
        <v>Quản trị Du lịch &amp; Khách sạn</v>
      </c>
      <c r="I17" s="24" t="str">
        <f>VLOOKUP(D17,'[1]Chiều 11.7.23'!$B$3:$I$222,8,0)</f>
        <v>0775074576</v>
      </c>
      <c r="J17" s="24" t="s">
        <v>58</v>
      </c>
      <c r="K17" s="24"/>
      <c r="L17" s="24"/>
      <c r="M17" s="24"/>
      <c r="N17" s="24" t="s">
        <v>1655</v>
      </c>
      <c r="O17" s="24"/>
    </row>
    <row r="18" spans="1:15" s="23" customFormat="1" ht="33" x14ac:dyDescent="0.25">
      <c r="A18" s="24">
        <f t="shared" si="0"/>
        <v>6</v>
      </c>
      <c r="B18" s="24">
        <v>1</v>
      </c>
      <c r="C18" s="24" t="s">
        <v>154</v>
      </c>
      <c r="D18" s="24">
        <v>25202102261</v>
      </c>
      <c r="E18" s="24" t="str">
        <f>VLOOKUP(D18,'[1]Chiều 11.7.23'!$B$3:$D$222,3,0)</f>
        <v>Lê Thị Diệu</v>
      </c>
      <c r="F18" s="24" t="str">
        <f>VLOOKUP(D18,'[1]Chiều 11.7.23'!$B$3:$E$222,4,0)</f>
        <v>Linh</v>
      </c>
      <c r="G18" s="24" t="str">
        <f>VLOOKUP(D18,'[1]Chiều 11.7.23'!$B$3:$F$222,5,0)</f>
        <v>K25DLK2</v>
      </c>
      <c r="H18" s="24" t="str">
        <f>VLOOKUP(D18,'[1]Chiều 11.7.23'!$B$3:$H$222,7,0)</f>
        <v>Quản trị Du lịch &amp; Khách sạn</v>
      </c>
      <c r="I18" s="24" t="str">
        <f>VLOOKUP(D18,'[1]Chiều 11.7.23'!$B$3:$I$222,8,0)</f>
        <v>0946691075</v>
      </c>
      <c r="J18" s="24" t="s">
        <v>64</v>
      </c>
      <c r="K18" s="24"/>
      <c r="L18" s="24"/>
      <c r="M18" s="24"/>
      <c r="N18" s="24" t="s">
        <v>1655</v>
      </c>
      <c r="O18" s="24"/>
    </row>
    <row r="19" spans="1:15" s="23" customFormat="1" ht="33" x14ac:dyDescent="0.25">
      <c r="A19" s="24">
        <f t="shared" si="0"/>
        <v>7</v>
      </c>
      <c r="B19" s="24">
        <v>1</v>
      </c>
      <c r="C19" s="24" t="s">
        <v>158</v>
      </c>
      <c r="D19" s="24">
        <v>25207115880</v>
      </c>
      <c r="E19" s="24" t="str">
        <f>VLOOKUP(D19,'[1]Chiều 11.7.23'!$B$3:$D$222,3,0)</f>
        <v>Ngô Nhật</v>
      </c>
      <c r="F19" s="24" t="str">
        <f>VLOOKUP(D19,'[1]Chiều 11.7.23'!$B$3:$E$222,4,0)</f>
        <v>Linh</v>
      </c>
      <c r="G19" s="24" t="str">
        <f>VLOOKUP(D19,'[1]Chiều 11.7.23'!$B$3:$F$222,5,0)</f>
        <v>K25DLK10</v>
      </c>
      <c r="H19" s="24" t="str">
        <f>VLOOKUP(D19,'[1]Chiều 11.7.23'!$B$3:$H$222,7,0)</f>
        <v>Quản trị Du lịch &amp; Khách sạn</v>
      </c>
      <c r="I19" s="24" t="str">
        <f>VLOOKUP(D19,'[1]Chiều 11.7.23'!$B$3:$I$222,8,0)</f>
        <v>0368456731</v>
      </c>
      <c r="J19" s="24" t="s">
        <v>68</v>
      </c>
      <c r="K19" s="24"/>
      <c r="L19" s="24"/>
      <c r="M19" s="24"/>
      <c r="N19" s="24" t="s">
        <v>1655</v>
      </c>
      <c r="O19" s="24"/>
    </row>
    <row r="20" spans="1:15" s="23" customFormat="1" ht="33" x14ac:dyDescent="0.25">
      <c r="A20" s="24">
        <f t="shared" si="0"/>
        <v>8</v>
      </c>
      <c r="B20" s="24">
        <v>1</v>
      </c>
      <c r="C20" s="24" t="s">
        <v>163</v>
      </c>
      <c r="D20" s="24">
        <v>25207104064</v>
      </c>
      <c r="E20" s="24" t="str">
        <f>VLOOKUP(D20,'[1]Chiều 11.7.23'!$B$3:$D$222,3,0)</f>
        <v>Nguyễn Huỳnh Gia</v>
      </c>
      <c r="F20" s="24" t="str">
        <f>VLOOKUP(D20,'[1]Chiều 11.7.23'!$B$3:$E$222,4,0)</f>
        <v>Linh</v>
      </c>
      <c r="G20" s="24" t="str">
        <f>VLOOKUP(D20,'[1]Chiều 11.7.23'!$B$3:$F$222,5,0)</f>
        <v>K25DLK22</v>
      </c>
      <c r="H20" s="24" t="str">
        <f>VLOOKUP(D20,'[1]Chiều 11.7.23'!$B$3:$H$222,7,0)</f>
        <v>Quản trị Du lịch &amp; Khách sạn</v>
      </c>
      <c r="I20" s="24" t="str">
        <f>VLOOKUP(D20,'[1]Chiều 11.7.23'!$B$3:$I$222,8,0)</f>
        <v>0932431618</v>
      </c>
      <c r="J20" s="24" t="s">
        <v>73</v>
      </c>
      <c r="K20" s="24"/>
      <c r="L20" s="24"/>
      <c r="M20" s="24"/>
      <c r="N20" s="24" t="s">
        <v>1655</v>
      </c>
      <c r="O20" s="24"/>
    </row>
    <row r="21" spans="1:15" s="23" customFormat="1" ht="33" x14ac:dyDescent="0.25">
      <c r="A21" s="24">
        <f t="shared" si="0"/>
        <v>9</v>
      </c>
      <c r="B21" s="24">
        <v>1</v>
      </c>
      <c r="C21" s="24" t="s">
        <v>168</v>
      </c>
      <c r="D21" s="24">
        <v>25207101296</v>
      </c>
      <c r="E21" s="24" t="str">
        <f>VLOOKUP(D21,'[1]Chiều 11.7.23'!$B$3:$D$222,3,0)</f>
        <v>Nguyễn Thị Ngọc</v>
      </c>
      <c r="F21" s="24" t="str">
        <f>VLOOKUP(D21,'[1]Chiều 11.7.23'!$B$3:$E$222,4,0)</f>
        <v>Linh</v>
      </c>
      <c r="G21" s="24" t="str">
        <f>VLOOKUP(D21,'[1]Chiều 11.7.23'!$B$3:$F$222,5,0)</f>
        <v>K25DLK6</v>
      </c>
      <c r="H21" s="24" t="str">
        <f>VLOOKUP(D21,'[1]Chiều 11.7.23'!$B$3:$H$222,7,0)</f>
        <v>Quản trị Du lịch &amp; Khách sạn</v>
      </c>
      <c r="I21" s="24" t="str">
        <f>VLOOKUP(D21,'[1]Chiều 11.7.23'!$B$3:$I$222,8,0)</f>
        <v>0367279561</v>
      </c>
      <c r="J21" s="24" t="s">
        <v>79</v>
      </c>
      <c r="K21" s="24"/>
      <c r="L21" s="24"/>
      <c r="M21" s="24"/>
      <c r="N21" s="24" t="s">
        <v>1655</v>
      </c>
      <c r="O21" s="24"/>
    </row>
    <row r="22" spans="1:15" s="23" customFormat="1" ht="33" x14ac:dyDescent="0.25">
      <c r="A22" s="24">
        <f t="shared" si="0"/>
        <v>10</v>
      </c>
      <c r="B22" s="24">
        <v>1</v>
      </c>
      <c r="C22" s="24" t="s">
        <v>173</v>
      </c>
      <c r="D22" s="24">
        <v>25207200455</v>
      </c>
      <c r="E22" s="24" t="str">
        <f>VLOOKUP(D22,'[1]Chiều 11.7.23'!$B$3:$D$222,3,0)</f>
        <v>Nguyễn Thị Phương</v>
      </c>
      <c r="F22" s="24" t="str">
        <f>VLOOKUP(D22,'[1]Chiều 11.7.23'!$B$3:$E$222,4,0)</f>
        <v>Linh</v>
      </c>
      <c r="G22" s="24" t="str">
        <f>VLOOKUP(D22,'[1]Chiều 11.7.23'!$B$3:$F$222,5,0)</f>
        <v>K25DLK1</v>
      </c>
      <c r="H22" s="24" t="str">
        <f>VLOOKUP(D22,'[1]Chiều 11.7.23'!$B$3:$H$222,7,0)</f>
        <v>Quản trị Du lịch &amp; Khách sạn</v>
      </c>
      <c r="I22" s="24" t="str">
        <f>VLOOKUP(D22,'[1]Chiều 11.7.23'!$B$3:$I$222,8,0)</f>
        <v>0949186201</v>
      </c>
      <c r="J22" s="24" t="s">
        <v>84</v>
      </c>
      <c r="K22" s="24"/>
      <c r="L22" s="24"/>
      <c r="M22" s="24"/>
      <c r="N22" s="24" t="s">
        <v>1655</v>
      </c>
      <c r="O22" s="24"/>
    </row>
    <row r="23" spans="1:15" s="23" customFormat="1" ht="33" x14ac:dyDescent="0.25">
      <c r="A23" s="24">
        <f t="shared" si="0"/>
        <v>11</v>
      </c>
      <c r="B23" s="24">
        <v>1</v>
      </c>
      <c r="C23" s="24" t="s">
        <v>178</v>
      </c>
      <c r="D23" s="24">
        <v>25207212481</v>
      </c>
      <c r="E23" s="24" t="str">
        <f>VLOOKUP(D23,'[1]Chiều 11.7.23'!$B$3:$D$222,3,0)</f>
        <v>Nguyễn Thị Thuỳ</v>
      </c>
      <c r="F23" s="24" t="str">
        <f>VLOOKUP(D23,'[1]Chiều 11.7.23'!$B$3:$E$222,4,0)</f>
        <v>Linh</v>
      </c>
      <c r="G23" s="24" t="str">
        <f>VLOOKUP(D23,'[1]Chiều 11.7.23'!$B$3:$F$222,5,0)</f>
        <v>K25DLK21</v>
      </c>
      <c r="H23" s="24" t="str">
        <f>VLOOKUP(D23,'[1]Chiều 11.7.23'!$B$3:$H$222,7,0)</f>
        <v>Quản trị Du lịch &amp; Khách sạn</v>
      </c>
      <c r="I23" s="24" t="str">
        <f>VLOOKUP(D23,'[1]Chiều 11.7.23'!$B$3:$I$222,8,0)</f>
        <v>0368527590</v>
      </c>
      <c r="J23" s="24" t="s">
        <v>88</v>
      </c>
      <c r="K23" s="24"/>
      <c r="L23" s="24"/>
      <c r="M23" s="24"/>
      <c r="N23" s="24" t="s">
        <v>1655</v>
      </c>
      <c r="O23" s="24"/>
    </row>
    <row r="24" spans="1:15" s="23" customFormat="1" ht="33" x14ac:dyDescent="0.25">
      <c r="A24" s="24">
        <f t="shared" si="0"/>
        <v>12</v>
      </c>
      <c r="B24" s="24">
        <v>1</v>
      </c>
      <c r="C24" s="24" t="s">
        <v>183</v>
      </c>
      <c r="D24" s="24">
        <v>25207116597</v>
      </c>
      <c r="E24" s="24" t="str">
        <f>VLOOKUP(D24,'[1]Chiều 11.7.23'!$B$3:$D$222,3,0)</f>
        <v>Trần Ngọc Thùy</v>
      </c>
      <c r="F24" s="24" t="str">
        <f>VLOOKUP(D24,'[1]Chiều 11.7.23'!$B$3:$E$222,4,0)</f>
        <v>Linh</v>
      </c>
      <c r="G24" s="24" t="str">
        <f>VLOOKUP(D24,'[1]Chiều 11.7.23'!$B$3:$F$222,5,0)</f>
        <v>K25DLK26</v>
      </c>
      <c r="H24" s="24" t="str">
        <f>VLOOKUP(D24,'[1]Chiều 11.7.23'!$B$3:$H$222,7,0)</f>
        <v>Quản trị Du lịch &amp; Khách sạn</v>
      </c>
      <c r="I24" s="24" t="str">
        <f>VLOOKUP(D24,'[1]Chiều 11.7.23'!$B$3:$I$222,8,0)</f>
        <v>0836629860</v>
      </c>
      <c r="J24" s="24" t="s">
        <v>93</v>
      </c>
      <c r="K24" s="24"/>
      <c r="L24" s="24"/>
      <c r="M24" s="24"/>
      <c r="N24" s="24" t="s">
        <v>1655</v>
      </c>
      <c r="O24" s="24"/>
    </row>
    <row r="25" spans="1:15" s="23" customFormat="1" ht="33" x14ac:dyDescent="0.25">
      <c r="A25" s="24">
        <f t="shared" si="0"/>
        <v>13</v>
      </c>
      <c r="B25" s="24">
        <v>1</v>
      </c>
      <c r="C25" s="24" t="s">
        <v>188</v>
      </c>
      <c r="D25" s="24">
        <v>25207115980</v>
      </c>
      <c r="E25" s="24" t="str">
        <f>VLOOKUP(D25,'[1]Chiều 11.7.23'!$B$3:$D$222,3,0)</f>
        <v>Trần Phạm Mỹ</v>
      </c>
      <c r="F25" s="24" t="str">
        <f>VLOOKUP(D25,'[1]Chiều 11.7.23'!$B$3:$E$222,4,0)</f>
        <v>Linh</v>
      </c>
      <c r="G25" s="24" t="str">
        <f>VLOOKUP(D25,'[1]Chiều 11.7.23'!$B$3:$F$222,5,0)</f>
        <v>K25DLK13</v>
      </c>
      <c r="H25" s="24" t="str">
        <f>VLOOKUP(D25,'[1]Chiều 11.7.23'!$B$3:$H$222,7,0)</f>
        <v>Quản trị Du lịch &amp; Khách sạn</v>
      </c>
      <c r="I25" s="24" t="str">
        <f>VLOOKUP(D25,'[1]Chiều 11.7.23'!$B$3:$I$222,8,0)</f>
        <v>0898229441</v>
      </c>
      <c r="J25" s="24" t="s">
        <v>97</v>
      </c>
      <c r="K25" s="24"/>
      <c r="L25" s="24"/>
      <c r="M25" s="24"/>
      <c r="N25" s="24" t="s">
        <v>1655</v>
      </c>
      <c r="O25" s="24"/>
    </row>
    <row r="26" spans="1:15" s="23" customFormat="1" ht="33" x14ac:dyDescent="0.25">
      <c r="A26" s="24">
        <f t="shared" si="0"/>
        <v>14</v>
      </c>
      <c r="B26" s="24">
        <v>1</v>
      </c>
      <c r="C26" s="24" t="s">
        <v>193</v>
      </c>
      <c r="D26" s="24">
        <v>25207100913</v>
      </c>
      <c r="E26" s="24" t="str">
        <f>VLOOKUP(D26,'[1]Chiều 11.7.23'!$B$3:$D$222,3,0)</f>
        <v>Trần Thị Thùy</v>
      </c>
      <c r="F26" s="24" t="str">
        <f>VLOOKUP(D26,'[1]Chiều 11.7.23'!$B$3:$E$222,4,0)</f>
        <v>Linh</v>
      </c>
      <c r="G26" s="24" t="str">
        <f>VLOOKUP(D26,'[1]Chiều 11.7.23'!$B$3:$F$222,5,0)</f>
        <v>K25DLK8</v>
      </c>
      <c r="H26" s="24" t="str">
        <f>VLOOKUP(D26,'[1]Chiều 11.7.23'!$B$3:$H$222,7,0)</f>
        <v>Quản trị Du lịch &amp; Khách sạn</v>
      </c>
      <c r="I26" s="24" t="str">
        <f>VLOOKUP(D26,'[1]Chiều 11.7.23'!$B$3:$I$222,8,0)</f>
        <v>0376716277</v>
      </c>
      <c r="J26" s="24" t="s">
        <v>103</v>
      </c>
      <c r="K26" s="24"/>
      <c r="L26" s="24"/>
      <c r="M26" s="24"/>
      <c r="N26" s="24" t="s">
        <v>1655</v>
      </c>
      <c r="O26" s="24"/>
    </row>
    <row r="27" spans="1:15" s="23" customFormat="1" ht="33" x14ac:dyDescent="0.25">
      <c r="A27" s="24">
        <f t="shared" si="0"/>
        <v>15</v>
      </c>
      <c r="B27" s="24">
        <v>1</v>
      </c>
      <c r="C27" s="24" t="s">
        <v>198</v>
      </c>
      <c r="D27" s="24">
        <v>25217115754</v>
      </c>
      <c r="E27" s="24" t="str">
        <f>VLOOKUP(D27,'[1]Chiều 11.7.23'!$B$3:$D$222,3,0)</f>
        <v>Trương Hoài</v>
      </c>
      <c r="F27" s="24" t="str">
        <f>VLOOKUP(D27,'[1]Chiều 11.7.23'!$B$3:$E$222,4,0)</f>
        <v>Linh</v>
      </c>
      <c r="G27" s="24" t="str">
        <f>VLOOKUP(D27,'[1]Chiều 11.7.23'!$B$3:$F$222,5,0)</f>
        <v>K25DLK2</v>
      </c>
      <c r="H27" s="24" t="str">
        <f>VLOOKUP(D27,'[1]Chiều 11.7.23'!$B$3:$H$222,7,0)</f>
        <v>Quản trị Du lịch &amp; Khách sạn</v>
      </c>
      <c r="I27" s="24" t="str">
        <f>VLOOKUP(D27,'[1]Chiều 11.7.23'!$B$3:$I$222,8,0)</f>
        <v>0776400761</v>
      </c>
      <c r="J27" s="24" t="s">
        <v>109</v>
      </c>
      <c r="K27" s="24"/>
      <c r="L27" s="24"/>
      <c r="M27" s="24"/>
      <c r="N27" s="24" t="s">
        <v>1655</v>
      </c>
      <c r="O27" s="24"/>
    </row>
    <row r="28" spans="1:15" s="23" customFormat="1" ht="33" x14ac:dyDescent="0.25">
      <c r="A28" s="24">
        <f t="shared" si="0"/>
        <v>16</v>
      </c>
      <c r="B28" s="24">
        <v>1</v>
      </c>
      <c r="C28" s="24" t="s">
        <v>202</v>
      </c>
      <c r="D28" s="24">
        <v>25207108238</v>
      </c>
      <c r="E28" s="24" t="str">
        <f>VLOOKUP(D28,'[1]Chiều 11.7.23'!$B$3:$D$222,3,0)</f>
        <v>Nguyễn Thanh</v>
      </c>
      <c r="F28" s="24" t="str">
        <f>VLOOKUP(D28,'[1]Chiều 11.7.23'!$B$3:$E$222,4,0)</f>
        <v>Loan</v>
      </c>
      <c r="G28" s="24" t="str">
        <f>VLOOKUP(D28,'[1]Chiều 11.7.23'!$B$3:$F$222,5,0)</f>
        <v>K25DLK6</v>
      </c>
      <c r="H28" s="24" t="str">
        <f>VLOOKUP(D28,'[1]Chiều 11.7.23'!$B$3:$H$222,7,0)</f>
        <v>Quản trị Du lịch &amp; Khách sạn</v>
      </c>
      <c r="I28" s="24" t="str">
        <f>VLOOKUP(D28,'[1]Chiều 11.7.23'!$B$3:$I$222,8,0)</f>
        <v>0931754559</v>
      </c>
      <c r="J28" s="24" t="s">
        <v>114</v>
      </c>
      <c r="K28" s="24"/>
      <c r="L28" s="24"/>
      <c r="M28" s="24"/>
      <c r="N28" s="24" t="s">
        <v>1655</v>
      </c>
      <c r="O28" s="24"/>
    </row>
    <row r="29" spans="1:15" s="23" customFormat="1" ht="33" x14ac:dyDescent="0.25">
      <c r="A29" s="24">
        <f t="shared" si="0"/>
        <v>17</v>
      </c>
      <c r="B29" s="24">
        <v>1</v>
      </c>
      <c r="C29" s="24" t="s">
        <v>206</v>
      </c>
      <c r="D29" s="24">
        <v>25207108842</v>
      </c>
      <c r="E29" s="24" t="str">
        <f>VLOOKUP(D29,'[1]Chiều 11.7.23'!$B$3:$D$222,3,0)</f>
        <v>Nguyễn Thị Mỹ</v>
      </c>
      <c r="F29" s="24" t="str">
        <f>VLOOKUP(D29,'[1]Chiều 11.7.23'!$B$3:$E$222,4,0)</f>
        <v>Loan</v>
      </c>
      <c r="G29" s="24" t="str">
        <f>VLOOKUP(D29,'[1]Chiều 11.7.23'!$B$3:$F$222,5,0)</f>
        <v>K25DLK10</v>
      </c>
      <c r="H29" s="24" t="str">
        <f>VLOOKUP(D29,'[1]Chiều 11.7.23'!$B$3:$H$222,7,0)</f>
        <v>Quản trị Du lịch &amp; Khách sạn</v>
      </c>
      <c r="I29" s="24" t="str">
        <f>VLOOKUP(D29,'[1]Chiều 11.7.23'!$B$3:$I$222,8,0)</f>
        <v>0868303806</v>
      </c>
      <c r="J29" s="24" t="s">
        <v>119</v>
      </c>
      <c r="K29" s="24"/>
      <c r="L29" s="24"/>
      <c r="M29" s="24"/>
      <c r="N29" s="24" t="s">
        <v>1655</v>
      </c>
      <c r="O29" s="24"/>
    </row>
    <row r="30" spans="1:15" s="23" customFormat="1" ht="33" x14ac:dyDescent="0.25">
      <c r="A30" s="24">
        <f t="shared" si="0"/>
        <v>18</v>
      </c>
      <c r="B30" s="24">
        <v>1</v>
      </c>
      <c r="C30" s="24" t="s">
        <v>212</v>
      </c>
      <c r="D30" s="24">
        <v>25217109791</v>
      </c>
      <c r="E30" s="24" t="str">
        <f>VLOOKUP(D30,'[1]Chiều 11.7.23'!$B$3:$D$222,3,0)</f>
        <v>Lê Hồng</v>
      </c>
      <c r="F30" s="24" t="str">
        <f>VLOOKUP(D30,'[1]Chiều 11.7.23'!$B$3:$E$222,4,0)</f>
        <v>Long</v>
      </c>
      <c r="G30" s="24" t="str">
        <f>VLOOKUP(D30,'[1]Chiều 11.7.23'!$B$3:$F$222,5,0)</f>
        <v>K25DLK24</v>
      </c>
      <c r="H30" s="24" t="str">
        <f>VLOOKUP(D30,'[1]Chiều 11.7.23'!$B$3:$H$222,7,0)</f>
        <v>Quản trị Du lịch &amp; Khách sạn</v>
      </c>
      <c r="I30" s="24" t="str">
        <f>VLOOKUP(D30,'[1]Chiều 11.7.23'!$B$3:$I$222,8,0)</f>
        <v>0768555425</v>
      </c>
      <c r="J30" s="24" t="s">
        <v>124</v>
      </c>
      <c r="K30" s="24"/>
      <c r="L30" s="24"/>
      <c r="M30" s="24"/>
      <c r="N30" s="24" t="s">
        <v>1655</v>
      </c>
      <c r="O30" s="24"/>
    </row>
    <row r="31" spans="1:15" s="23" customFormat="1" ht="33" x14ac:dyDescent="0.25">
      <c r="A31" s="24">
        <f t="shared" si="0"/>
        <v>19</v>
      </c>
      <c r="B31" s="24">
        <v>1</v>
      </c>
      <c r="C31" s="24" t="s">
        <v>217</v>
      </c>
      <c r="D31" s="24">
        <v>24217105804</v>
      </c>
      <c r="E31" s="24" t="str">
        <f>VLOOKUP(D31,'[1]Chiều 11.7.23'!$B$3:$D$222,3,0)</f>
        <v>Nguyễn Xuân</v>
      </c>
      <c r="F31" s="24" t="str">
        <f>VLOOKUP(D31,'[1]Chiều 11.7.23'!$B$3:$E$222,4,0)</f>
        <v>Long</v>
      </c>
      <c r="G31" s="24" t="str">
        <f>VLOOKUP(D31,'[1]Chiều 11.7.23'!$B$3:$F$222,5,0)</f>
        <v>K24DLK15</v>
      </c>
      <c r="H31" s="24" t="str">
        <f>VLOOKUP(D31,'[1]Chiều 11.7.23'!$B$3:$H$222,7,0)</f>
        <v>Quản trị Du lịch &amp; Khách sạn</v>
      </c>
      <c r="I31" s="24" t="str">
        <f>VLOOKUP(D31,'[1]Chiều 11.7.23'!$B$3:$I$222,8,0)</f>
        <v>0935681954</v>
      </c>
      <c r="J31" s="24" t="s">
        <v>129</v>
      </c>
      <c r="K31" s="24"/>
      <c r="L31" s="24"/>
      <c r="M31" s="24"/>
      <c r="N31" s="24" t="s">
        <v>1655</v>
      </c>
      <c r="O31" s="24"/>
    </row>
    <row r="32" spans="1:15" s="23" customFormat="1" ht="33" x14ac:dyDescent="0.25">
      <c r="A32" s="24">
        <f t="shared" si="0"/>
        <v>20</v>
      </c>
      <c r="B32" s="24">
        <v>1</v>
      </c>
      <c r="C32" s="24" t="s">
        <v>222</v>
      </c>
      <c r="D32" s="24">
        <v>25217117194</v>
      </c>
      <c r="E32" s="24" t="str">
        <f>VLOOKUP(D32,'[1]Chiều 11.7.23'!$B$3:$D$222,3,0)</f>
        <v>Nguyễn Tấn</v>
      </c>
      <c r="F32" s="24" t="str">
        <f>VLOOKUP(D32,'[1]Chiều 11.7.23'!$B$3:$E$222,4,0)</f>
        <v>Lộc</v>
      </c>
      <c r="G32" s="24" t="str">
        <f>VLOOKUP(D32,'[1]Chiều 11.7.23'!$B$3:$F$222,5,0)</f>
        <v>K25DLK8</v>
      </c>
      <c r="H32" s="24" t="str">
        <f>VLOOKUP(D32,'[1]Chiều 11.7.23'!$B$3:$H$222,7,0)</f>
        <v>Quản trị Du lịch &amp; Khách sạn</v>
      </c>
      <c r="I32" s="24" t="str">
        <f>VLOOKUP(D32,'[1]Chiều 11.7.23'!$B$3:$I$222,8,0)</f>
        <v>0329158801</v>
      </c>
      <c r="J32" s="24" t="s">
        <v>134</v>
      </c>
      <c r="K32" s="24"/>
      <c r="L32" s="24"/>
      <c r="M32" s="24"/>
      <c r="N32" s="24" t="s">
        <v>1655</v>
      </c>
      <c r="O32" s="24"/>
    </row>
    <row r="33" spans="1:15" s="23" customFormat="1" ht="33" x14ac:dyDescent="0.25">
      <c r="A33" s="24">
        <f t="shared" si="0"/>
        <v>21</v>
      </c>
      <c r="B33" s="24">
        <v>2</v>
      </c>
      <c r="C33" s="24" t="s">
        <v>226</v>
      </c>
      <c r="D33" s="24">
        <v>25207105814</v>
      </c>
      <c r="E33" s="24" t="str">
        <f>VLOOKUP(D33,'[1]Chiều 11.7.23'!$B$3:$D$222,3,0)</f>
        <v>Nguyễn Thị Thảo</v>
      </c>
      <c r="F33" s="24" t="str">
        <f>VLOOKUP(D33,'[1]Chiều 11.7.23'!$B$3:$E$222,4,0)</f>
        <v>Ly</v>
      </c>
      <c r="G33" s="24" t="str">
        <f>VLOOKUP(D33,'[1]Chiều 11.7.23'!$B$3:$F$222,5,0)</f>
        <v>K25DLK19</v>
      </c>
      <c r="H33" s="24" t="str">
        <f>VLOOKUP(D33,'[1]Chiều 11.7.23'!$B$3:$H$222,7,0)</f>
        <v>Quản trị Du lịch &amp; Khách sạn</v>
      </c>
      <c r="I33" s="24" t="str">
        <f>VLOOKUP(D33,'[1]Chiều 11.7.23'!$B$3:$I$222,8,0)</f>
        <v>0905997847</v>
      </c>
      <c r="J33" s="24" t="s">
        <v>140</v>
      </c>
      <c r="K33" s="24"/>
      <c r="L33" s="24"/>
      <c r="M33" s="24"/>
      <c r="N33" s="24" t="s">
        <v>1655</v>
      </c>
      <c r="O33" s="24"/>
    </row>
    <row r="34" spans="1:15" s="23" customFormat="1" ht="16.5" x14ac:dyDescent="0.25">
      <c r="A34" s="24">
        <f t="shared" si="0"/>
        <v>22</v>
      </c>
      <c r="B34" s="24">
        <v>2</v>
      </c>
      <c r="C34" s="24" t="s">
        <v>230</v>
      </c>
      <c r="D34" s="24">
        <v>25207102948</v>
      </c>
      <c r="E34" s="24" t="str">
        <f>VLOOKUP(D34,'[1]Chiều 11.7.23'!$B$3:$D$222,3,0)</f>
        <v>Nguyễn Trần Thảo</v>
      </c>
      <c r="F34" s="24" t="str">
        <f>VLOOKUP(D34,'[1]Chiều 11.7.23'!$B$3:$E$222,4,0)</f>
        <v>Ly</v>
      </c>
      <c r="G34" s="24" t="str">
        <f>VLOOKUP(D34,'[1]Chiều 11.7.23'!$B$3:$F$222,5,0)</f>
        <v>K25DLK10</v>
      </c>
      <c r="H34" s="24" t="str">
        <f>VLOOKUP(D34,'[1]Chiều 11.7.23'!$B$3:$H$222,7,0)</f>
        <v>Quản trị Du lịch &amp; Khách sạn</v>
      </c>
      <c r="I34" s="24">
        <f>VLOOKUP(D34,'[1]Chiều 11.7.23'!$B$3:$I$222,8,0)</f>
        <v>702767166</v>
      </c>
      <c r="J34" s="24" t="s">
        <v>145</v>
      </c>
      <c r="K34" s="24"/>
      <c r="L34" s="24"/>
      <c r="M34" s="24"/>
      <c r="N34" s="24" t="s">
        <v>1655</v>
      </c>
      <c r="O34" s="24"/>
    </row>
    <row r="35" spans="1:15" s="23" customFormat="1" ht="33" x14ac:dyDescent="0.25">
      <c r="A35" s="24">
        <f t="shared" si="0"/>
        <v>23</v>
      </c>
      <c r="B35" s="24">
        <v>2</v>
      </c>
      <c r="C35" s="24" t="s">
        <v>235</v>
      </c>
      <c r="D35" s="24">
        <v>25207109724</v>
      </c>
      <c r="E35" s="24" t="str">
        <f>VLOOKUP(D35,'[1]Chiều 11.7.23'!$B$3:$D$222,3,0)</f>
        <v>Phan Thị</v>
      </c>
      <c r="F35" s="24" t="str">
        <f>VLOOKUP(D35,'[1]Chiều 11.7.23'!$B$3:$E$222,4,0)</f>
        <v>Ly</v>
      </c>
      <c r="G35" s="24" t="str">
        <f>VLOOKUP(D35,'[1]Chiều 11.7.23'!$B$3:$F$222,5,0)</f>
        <v>K25DLK15</v>
      </c>
      <c r="H35" s="24" t="str">
        <f>VLOOKUP(D35,'[1]Chiều 11.7.23'!$B$3:$H$222,7,0)</f>
        <v>Quản trị Du lịch &amp; Khách sạn</v>
      </c>
      <c r="I35" s="24" t="str">
        <f>VLOOKUP(D35,'[1]Chiều 11.7.23'!$B$3:$I$222,8,0)</f>
        <v>0866634261</v>
      </c>
      <c r="J35" s="24" t="s">
        <v>149</v>
      </c>
      <c r="K35" s="24"/>
      <c r="L35" s="24"/>
      <c r="M35" s="24"/>
      <c r="N35" s="24" t="s">
        <v>1655</v>
      </c>
      <c r="O35" s="24"/>
    </row>
    <row r="36" spans="1:15" s="23" customFormat="1" ht="33" x14ac:dyDescent="0.25">
      <c r="A36" s="24">
        <f t="shared" si="0"/>
        <v>24</v>
      </c>
      <c r="B36" s="24">
        <v>2</v>
      </c>
      <c r="C36" s="24" t="s">
        <v>241</v>
      </c>
      <c r="D36" s="24">
        <v>25207100832</v>
      </c>
      <c r="E36" s="24" t="str">
        <f>VLOOKUP(D36,'[1]Chiều 11.7.23'!$B$3:$D$222,3,0)</f>
        <v>Đinh Thị</v>
      </c>
      <c r="F36" s="24" t="str">
        <f>VLOOKUP(D36,'[1]Chiều 11.7.23'!$B$3:$E$222,4,0)</f>
        <v>Mai</v>
      </c>
      <c r="G36" s="24" t="str">
        <f>VLOOKUP(D36,'[1]Chiều 11.7.23'!$B$3:$F$222,5,0)</f>
        <v>K25DLK26</v>
      </c>
      <c r="H36" s="24" t="str">
        <f>VLOOKUP(D36,'[1]Chiều 11.7.23'!$B$3:$H$222,7,0)</f>
        <v>Quản trị Du lịch &amp; Khách sạn</v>
      </c>
      <c r="I36" s="24" t="str">
        <f>VLOOKUP(D36,'[1]Chiều 11.7.23'!$B$3:$I$222,8,0)</f>
        <v>0353954839</v>
      </c>
      <c r="J36" s="24" t="s">
        <v>153</v>
      </c>
      <c r="K36" s="24"/>
      <c r="L36" s="24"/>
      <c r="M36" s="24"/>
      <c r="N36" s="24" t="s">
        <v>1655</v>
      </c>
      <c r="O36" s="24"/>
    </row>
    <row r="37" spans="1:15" s="23" customFormat="1" ht="33" x14ac:dyDescent="0.25">
      <c r="A37" s="24">
        <f t="shared" si="0"/>
        <v>25</v>
      </c>
      <c r="B37" s="24">
        <v>2</v>
      </c>
      <c r="C37" s="24" t="s">
        <v>246</v>
      </c>
      <c r="D37" s="24">
        <v>25207109190</v>
      </c>
      <c r="E37" s="24" t="str">
        <f>VLOOKUP(D37,'[1]Chiều 11.7.23'!$B$3:$D$222,3,0)</f>
        <v>Lê Ngọc</v>
      </c>
      <c r="F37" s="24" t="str">
        <f>VLOOKUP(D37,'[1]Chiều 11.7.23'!$B$3:$E$222,4,0)</f>
        <v>Mai</v>
      </c>
      <c r="G37" s="24" t="str">
        <f>VLOOKUP(D37,'[1]Chiều 11.7.23'!$B$3:$F$222,5,0)</f>
        <v>K25DLK2</v>
      </c>
      <c r="H37" s="24" t="str">
        <f>VLOOKUP(D37,'[1]Chiều 11.7.23'!$B$3:$H$222,7,0)</f>
        <v>Quản trị Du lịch &amp; Khách sạn</v>
      </c>
      <c r="I37" s="24" t="str">
        <f>VLOOKUP(D37,'[1]Chiều 11.7.23'!$B$3:$I$222,8,0)</f>
        <v>0934070015</v>
      </c>
      <c r="J37" s="24" t="s">
        <v>157</v>
      </c>
      <c r="K37" s="24"/>
      <c r="L37" s="24"/>
      <c r="M37" s="24"/>
      <c r="N37" s="24" t="s">
        <v>1655</v>
      </c>
      <c r="O37" s="24"/>
    </row>
    <row r="38" spans="1:15" s="23" customFormat="1" ht="33" x14ac:dyDescent="0.25">
      <c r="A38" s="24">
        <f t="shared" si="0"/>
        <v>26</v>
      </c>
      <c r="B38" s="24">
        <v>2</v>
      </c>
      <c r="C38" s="24" t="s">
        <v>251</v>
      </c>
      <c r="D38" s="24">
        <v>25207104291</v>
      </c>
      <c r="E38" s="24" t="str">
        <f>VLOOKUP(D38,'[1]Chiều 11.7.23'!$B$3:$D$222,3,0)</f>
        <v>Ngô Nguyễn Thị Tuyết</v>
      </c>
      <c r="F38" s="24" t="str">
        <f>VLOOKUP(D38,'[1]Chiều 11.7.23'!$B$3:$E$222,4,0)</f>
        <v>Mai</v>
      </c>
      <c r="G38" s="24" t="str">
        <f>VLOOKUP(D38,'[1]Chiều 11.7.23'!$B$3:$F$222,5,0)</f>
        <v>K25DLK9</v>
      </c>
      <c r="H38" s="24" t="str">
        <f>VLOOKUP(D38,'[1]Chiều 11.7.23'!$B$3:$H$222,7,0)</f>
        <v>Quản trị Du lịch &amp; Khách sạn</v>
      </c>
      <c r="I38" s="24" t="str">
        <f>VLOOKUP(D38,'[1]Chiều 11.7.23'!$B$3:$I$222,8,0)</f>
        <v>0764284861</v>
      </c>
      <c r="J38" s="24" t="s">
        <v>162</v>
      </c>
      <c r="K38" s="24"/>
      <c r="L38" s="24"/>
      <c r="M38" s="24"/>
      <c r="N38" s="24" t="s">
        <v>1655</v>
      </c>
      <c r="O38" s="24"/>
    </row>
    <row r="39" spans="1:15" s="23" customFormat="1" ht="33" x14ac:dyDescent="0.25">
      <c r="A39" s="24">
        <f t="shared" si="0"/>
        <v>27</v>
      </c>
      <c r="B39" s="24">
        <v>2</v>
      </c>
      <c r="C39" s="24" t="s">
        <v>255</v>
      </c>
      <c r="D39" s="24">
        <v>25207212745</v>
      </c>
      <c r="E39" s="24" t="str">
        <f>VLOOKUP(D39,'[1]Chiều 11.7.23'!$B$3:$D$222,3,0)</f>
        <v>Trần Thị Huệ</v>
      </c>
      <c r="F39" s="24" t="str">
        <f>VLOOKUP(D39,'[1]Chiều 11.7.23'!$B$3:$E$222,4,0)</f>
        <v>Mẫn</v>
      </c>
      <c r="G39" s="24" t="str">
        <f>VLOOKUP(D39,'[1]Chiều 11.7.23'!$B$3:$F$222,5,0)</f>
        <v>K25DLK22</v>
      </c>
      <c r="H39" s="24" t="str">
        <f>VLOOKUP(D39,'[1]Chiều 11.7.23'!$B$3:$H$222,7,0)</f>
        <v>Quản trị Du lịch &amp; Khách sạn</v>
      </c>
      <c r="I39" s="24" t="str">
        <f>VLOOKUP(D39,'[1]Chiều 11.7.23'!$B$3:$I$222,8,0)</f>
        <v>0365232307</v>
      </c>
      <c r="J39" s="24" t="s">
        <v>167</v>
      </c>
      <c r="K39" s="24"/>
      <c r="L39" s="24"/>
      <c r="M39" s="24"/>
      <c r="N39" s="24" t="s">
        <v>1655</v>
      </c>
      <c r="O39" s="24"/>
    </row>
    <row r="40" spans="1:15" s="23" customFormat="1" ht="33" x14ac:dyDescent="0.25">
      <c r="A40" s="24">
        <f t="shared" si="0"/>
        <v>28</v>
      </c>
      <c r="B40" s="24">
        <v>2</v>
      </c>
      <c r="C40" s="24" t="s">
        <v>258</v>
      </c>
      <c r="D40" s="24">
        <v>25203316500</v>
      </c>
      <c r="E40" s="24" t="str">
        <f>VLOOKUP(D40,'[1]Chiều 11.7.23'!$B$3:$D$222,3,0)</f>
        <v>Lê Nguyễn Hoài</v>
      </c>
      <c r="F40" s="24" t="str">
        <f>VLOOKUP(D40,'[1]Chiều 11.7.23'!$B$3:$E$222,4,0)</f>
        <v>My</v>
      </c>
      <c r="G40" s="24" t="str">
        <f>VLOOKUP(D40,'[1]Chiều 11.7.23'!$B$3:$F$222,5,0)</f>
        <v>K25DLK11</v>
      </c>
      <c r="H40" s="24" t="str">
        <f>VLOOKUP(D40,'[1]Chiều 11.7.23'!$B$3:$H$222,7,0)</f>
        <v>Quản trị Du lịch &amp; Khách sạn</v>
      </c>
      <c r="I40" s="24" t="str">
        <f>VLOOKUP(D40,'[1]Chiều 11.7.23'!$B$3:$I$222,8,0)</f>
        <v>0766627406</v>
      </c>
      <c r="J40" s="24" t="s">
        <v>172</v>
      </c>
      <c r="K40" s="24"/>
      <c r="L40" s="24"/>
      <c r="M40" s="24"/>
      <c r="N40" s="24" t="s">
        <v>1655</v>
      </c>
      <c r="O40" s="24"/>
    </row>
    <row r="41" spans="1:15" s="23" customFormat="1" ht="33" x14ac:dyDescent="0.25">
      <c r="A41" s="24">
        <f t="shared" si="0"/>
        <v>29</v>
      </c>
      <c r="B41" s="24">
        <v>2</v>
      </c>
      <c r="C41" s="24" t="s">
        <v>263</v>
      </c>
      <c r="D41" s="24">
        <v>25207109998</v>
      </c>
      <c r="E41" s="24" t="str">
        <f>VLOOKUP(D41,'[1]Chiều 11.7.23'!$B$3:$D$222,3,0)</f>
        <v>Lê Thị Diễm</v>
      </c>
      <c r="F41" s="24" t="str">
        <f>VLOOKUP(D41,'[1]Chiều 11.7.23'!$B$3:$E$222,4,0)</f>
        <v>My</v>
      </c>
      <c r="G41" s="24" t="str">
        <f>VLOOKUP(D41,'[1]Chiều 11.7.23'!$B$3:$F$222,5,0)</f>
        <v>K25DLK7</v>
      </c>
      <c r="H41" s="24" t="str">
        <f>VLOOKUP(D41,'[1]Chiều 11.7.23'!$B$3:$H$222,7,0)</f>
        <v>Quản trị Du lịch &amp; Khách sạn</v>
      </c>
      <c r="I41" s="24" t="str">
        <f>VLOOKUP(D41,'[1]Chiều 11.7.23'!$B$3:$I$222,8,0)</f>
        <v>0356349671</v>
      </c>
      <c r="J41" s="24" t="s">
        <v>177</v>
      </c>
      <c r="K41" s="24"/>
      <c r="L41" s="24"/>
      <c r="M41" s="24"/>
      <c r="N41" s="24" t="s">
        <v>1655</v>
      </c>
      <c r="O41" s="24"/>
    </row>
    <row r="42" spans="1:15" s="23" customFormat="1" ht="33" x14ac:dyDescent="0.25">
      <c r="A42" s="24">
        <f t="shared" si="0"/>
        <v>30</v>
      </c>
      <c r="B42" s="24">
        <v>2</v>
      </c>
      <c r="C42" s="24" t="s">
        <v>268</v>
      </c>
      <c r="D42" s="24">
        <v>25207116804</v>
      </c>
      <c r="E42" s="24" t="str">
        <f>VLOOKUP(D42,'[1]Chiều 11.7.23'!$B$3:$D$222,3,0)</f>
        <v>Lê Thị Trà</v>
      </c>
      <c r="F42" s="24" t="str">
        <f>VLOOKUP(D42,'[1]Chiều 11.7.23'!$B$3:$E$222,4,0)</f>
        <v>My</v>
      </c>
      <c r="G42" s="24" t="str">
        <f>VLOOKUP(D42,'[1]Chiều 11.7.23'!$B$3:$F$222,5,0)</f>
        <v>K25DLK1</v>
      </c>
      <c r="H42" s="24" t="str">
        <f>VLOOKUP(D42,'[1]Chiều 11.7.23'!$B$3:$H$222,7,0)</f>
        <v>Quản trị Du lịch &amp; Khách sạn</v>
      </c>
      <c r="I42" s="24" t="str">
        <f>VLOOKUP(D42,'[1]Chiều 11.7.23'!$B$3:$I$222,8,0)</f>
        <v>0965971164</v>
      </c>
      <c r="J42" s="24" t="s">
        <v>182</v>
      </c>
      <c r="K42" s="24"/>
      <c r="L42" s="24"/>
      <c r="M42" s="24"/>
      <c r="N42" s="24" t="s">
        <v>1655</v>
      </c>
      <c r="O42" s="24"/>
    </row>
    <row r="43" spans="1:15" s="23" customFormat="1" ht="33" x14ac:dyDescent="0.25">
      <c r="A43" s="24">
        <f t="shared" si="0"/>
        <v>31</v>
      </c>
      <c r="B43" s="24">
        <v>2</v>
      </c>
      <c r="C43" s="24" t="s">
        <v>272</v>
      </c>
      <c r="D43" s="24">
        <v>25207205049</v>
      </c>
      <c r="E43" s="24" t="str">
        <f>VLOOKUP(D43,'[1]Chiều 11.7.23'!$B$3:$D$222,3,0)</f>
        <v>Lê Thị Trà</v>
      </c>
      <c r="F43" s="24" t="str">
        <f>VLOOKUP(D43,'[1]Chiều 11.7.23'!$B$3:$E$222,4,0)</f>
        <v>My</v>
      </c>
      <c r="G43" s="24" t="str">
        <f>VLOOKUP(D43,'[1]Chiều 11.7.23'!$B$3:$F$222,5,0)</f>
        <v>K25DLK2</v>
      </c>
      <c r="H43" s="24" t="str">
        <f>VLOOKUP(D43,'[1]Chiều 11.7.23'!$B$3:$H$222,7,0)</f>
        <v>Quản trị Du lịch &amp; Khách sạn</v>
      </c>
      <c r="I43" s="24" t="str">
        <f>VLOOKUP(D43,'[1]Chiều 11.7.23'!$B$3:$I$222,8,0)</f>
        <v>0333120601</v>
      </c>
      <c r="J43" s="24" t="s">
        <v>187</v>
      </c>
      <c r="K43" s="24"/>
      <c r="L43" s="24"/>
      <c r="M43" s="24"/>
      <c r="N43" s="24" t="s">
        <v>1655</v>
      </c>
      <c r="O43" s="24"/>
    </row>
    <row r="44" spans="1:15" s="23" customFormat="1" ht="33" x14ac:dyDescent="0.25">
      <c r="A44" s="24">
        <f t="shared" si="0"/>
        <v>32</v>
      </c>
      <c r="B44" s="24">
        <v>2</v>
      </c>
      <c r="C44" s="24" t="s">
        <v>277</v>
      </c>
      <c r="D44" s="24">
        <v>25207212855</v>
      </c>
      <c r="E44" s="24" t="str">
        <f>VLOOKUP(D44,'[1]Chiều 11.7.23'!$B$3:$D$222,3,0)</f>
        <v>Nguyễn Thị Trà</v>
      </c>
      <c r="F44" s="24" t="str">
        <f>VLOOKUP(D44,'[1]Chiều 11.7.23'!$B$3:$E$222,4,0)</f>
        <v>My</v>
      </c>
      <c r="G44" s="24" t="str">
        <f>VLOOKUP(D44,'[1]Chiều 11.7.23'!$B$3:$F$222,5,0)</f>
        <v>K25DLK19</v>
      </c>
      <c r="H44" s="24" t="str">
        <f>VLOOKUP(D44,'[1]Chiều 11.7.23'!$B$3:$H$222,7,0)</f>
        <v>Quản trị Du lịch &amp; Khách sạn</v>
      </c>
      <c r="I44" s="24" t="str">
        <f>VLOOKUP(D44,'[1]Chiều 11.7.23'!$B$3:$I$222,8,0)</f>
        <v>0373953223</v>
      </c>
      <c r="J44" s="24" t="s">
        <v>192</v>
      </c>
      <c r="K44" s="24"/>
      <c r="L44" s="24"/>
      <c r="M44" s="24"/>
      <c r="N44" s="24" t="s">
        <v>1655</v>
      </c>
      <c r="O44" s="24"/>
    </row>
    <row r="45" spans="1:15" s="23" customFormat="1" ht="33" x14ac:dyDescent="0.25">
      <c r="A45" s="24">
        <f t="shared" si="0"/>
        <v>33</v>
      </c>
      <c r="B45" s="24">
        <v>2</v>
      </c>
      <c r="C45" s="24" t="s">
        <v>282</v>
      </c>
      <c r="D45" s="24">
        <v>25207110587</v>
      </c>
      <c r="E45" s="24" t="str">
        <f>VLOOKUP(D45,'[1]Chiều 11.7.23'!$B$3:$D$222,3,0)</f>
        <v>Trần Hoàng Trà</v>
      </c>
      <c r="F45" s="24" t="str">
        <f>VLOOKUP(D45,'[1]Chiều 11.7.23'!$B$3:$E$222,4,0)</f>
        <v>My</v>
      </c>
      <c r="G45" s="24" t="str">
        <f>VLOOKUP(D45,'[1]Chiều 11.7.23'!$B$3:$F$222,5,0)</f>
        <v>K25DLK6</v>
      </c>
      <c r="H45" s="24" t="str">
        <f>VLOOKUP(D45,'[1]Chiều 11.7.23'!$B$3:$H$222,7,0)</f>
        <v>Quản trị Du lịch &amp; Khách sạn</v>
      </c>
      <c r="I45" s="24" t="str">
        <f>VLOOKUP(D45,'[1]Chiều 11.7.23'!$B$3:$I$222,8,0)</f>
        <v>0789451398</v>
      </c>
      <c r="J45" s="24" t="s">
        <v>197</v>
      </c>
      <c r="K45" s="24"/>
      <c r="L45" s="24"/>
      <c r="M45" s="24"/>
      <c r="N45" s="24" t="s">
        <v>1655</v>
      </c>
      <c r="O45" s="24"/>
    </row>
    <row r="46" spans="1:15" s="23" customFormat="1" ht="33" x14ac:dyDescent="0.25">
      <c r="A46" s="24">
        <f t="shared" si="0"/>
        <v>34</v>
      </c>
      <c r="B46" s="24">
        <v>2</v>
      </c>
      <c r="C46" s="24" t="s">
        <v>286</v>
      </c>
      <c r="D46" s="24">
        <v>24207215634</v>
      </c>
      <c r="E46" s="24" t="str">
        <f>VLOOKUP(D46,'[1]Chiều 11.7.23'!$B$3:$D$222,3,0)</f>
        <v>Nguyễn Thị Thu</v>
      </c>
      <c r="F46" s="24" t="str">
        <f>VLOOKUP(D46,'[1]Chiều 11.7.23'!$B$3:$E$222,4,0)</f>
        <v>Mỹ</v>
      </c>
      <c r="G46" s="24" t="str">
        <f>VLOOKUP(D46,'[1]Chiều 11.7.23'!$B$3:$F$222,5,0)</f>
        <v>K24DLK6</v>
      </c>
      <c r="H46" s="24" t="str">
        <f>VLOOKUP(D46,'[1]Chiều 11.7.23'!$B$3:$H$222,7,0)</f>
        <v>Quản trị Du lịch &amp; Khách sạn</v>
      </c>
      <c r="I46" s="24" t="str">
        <f>VLOOKUP(D46,'[1]Chiều 11.7.23'!$B$3:$I$222,8,0)</f>
        <v>0704519208</v>
      </c>
      <c r="J46" s="24" t="s">
        <v>201</v>
      </c>
      <c r="K46" s="24"/>
      <c r="L46" s="24"/>
      <c r="M46" s="24"/>
      <c r="N46" s="24" t="s">
        <v>1655</v>
      </c>
      <c r="O46" s="24"/>
    </row>
    <row r="47" spans="1:15" s="23" customFormat="1" ht="33" x14ac:dyDescent="0.25">
      <c r="A47" s="24">
        <f t="shared" si="0"/>
        <v>35</v>
      </c>
      <c r="B47" s="24">
        <v>2</v>
      </c>
      <c r="C47" s="24" t="s">
        <v>291</v>
      </c>
      <c r="D47" s="24">
        <v>25207109277</v>
      </c>
      <c r="E47" s="24" t="str">
        <f>VLOOKUP(D47,'[1]Chiều 11.7.23'!$B$3:$D$222,3,0)</f>
        <v>Phạm Trần Tố</v>
      </c>
      <c r="F47" s="24" t="str">
        <f>VLOOKUP(D47,'[1]Chiều 11.7.23'!$B$3:$E$222,4,0)</f>
        <v>Na</v>
      </c>
      <c r="G47" s="24" t="str">
        <f>VLOOKUP(D47,'[1]Chiều 11.7.23'!$B$3:$F$222,5,0)</f>
        <v>K25DLK12</v>
      </c>
      <c r="H47" s="24" t="str">
        <f>VLOOKUP(D47,'[1]Chiều 11.7.23'!$B$3:$H$222,7,0)</f>
        <v>Quản trị Du lịch &amp; Khách sạn</v>
      </c>
      <c r="I47" s="24" t="str">
        <f>VLOOKUP(D47,'[1]Chiều 11.7.23'!$B$3:$I$222,8,0)</f>
        <v>0935372048</v>
      </c>
      <c r="J47" s="24" t="s">
        <v>205</v>
      </c>
      <c r="K47" s="24"/>
      <c r="L47" s="24"/>
      <c r="M47" s="24"/>
      <c r="N47" s="24" t="s">
        <v>1655</v>
      </c>
      <c r="O47" s="24"/>
    </row>
    <row r="48" spans="1:15" s="23" customFormat="1" ht="33" x14ac:dyDescent="0.25">
      <c r="A48" s="24">
        <f t="shared" si="0"/>
        <v>36</v>
      </c>
      <c r="B48" s="24">
        <v>2</v>
      </c>
      <c r="C48" s="24" t="s">
        <v>295</v>
      </c>
      <c r="D48" s="24">
        <v>25207101233</v>
      </c>
      <c r="E48" s="24" t="str">
        <f>VLOOKUP(D48,'[1]Chiều 11.7.23'!$B$3:$D$222,3,0)</f>
        <v>Trần Lê</v>
      </c>
      <c r="F48" s="24" t="str">
        <f>VLOOKUP(D48,'[1]Chiều 11.7.23'!$B$3:$E$222,4,0)</f>
        <v>Na</v>
      </c>
      <c r="G48" s="24" t="str">
        <f>VLOOKUP(D48,'[1]Chiều 11.7.23'!$B$3:$F$222,5,0)</f>
        <v>K25DLK2</v>
      </c>
      <c r="H48" s="24" t="str">
        <f>VLOOKUP(D48,'[1]Chiều 11.7.23'!$B$3:$H$222,7,0)</f>
        <v>Quản trị Du lịch &amp; Khách sạn</v>
      </c>
      <c r="I48" s="24" t="str">
        <f>VLOOKUP(D48,'[1]Chiều 11.7.23'!$B$3:$I$222,8,0)</f>
        <v>0888329401</v>
      </c>
      <c r="J48" s="24" t="s">
        <v>211</v>
      </c>
      <c r="K48" s="24"/>
      <c r="L48" s="24"/>
      <c r="M48" s="24"/>
      <c r="N48" s="24" t="s">
        <v>1655</v>
      </c>
      <c r="O48" s="24"/>
    </row>
    <row r="49" spans="1:15" s="23" customFormat="1" ht="33" x14ac:dyDescent="0.25">
      <c r="A49" s="24">
        <f t="shared" si="0"/>
        <v>37</v>
      </c>
      <c r="B49" s="24">
        <v>2</v>
      </c>
      <c r="C49" s="24" t="s">
        <v>299</v>
      </c>
      <c r="D49" s="24">
        <v>25207117160</v>
      </c>
      <c r="E49" s="24" t="str">
        <f>VLOOKUP(D49,'[1]Chiều 11.7.23'!$B$3:$D$222,3,0)</f>
        <v>Nguyễn Thị Xuân</v>
      </c>
      <c r="F49" s="24" t="str">
        <f>VLOOKUP(D49,'[1]Chiều 11.7.23'!$B$3:$E$222,4,0)</f>
        <v>Nở</v>
      </c>
      <c r="G49" s="24" t="str">
        <f>VLOOKUP(D49,'[1]Chiều 11.7.23'!$B$3:$F$222,5,0)</f>
        <v>K25DLK5</v>
      </c>
      <c r="H49" s="24" t="str">
        <f>VLOOKUP(D49,'[1]Chiều 11.7.23'!$B$3:$H$222,7,0)</f>
        <v>Quản trị Du lịch &amp; Khách sạn</v>
      </c>
      <c r="I49" s="24" t="str">
        <f>VLOOKUP(D49,'[1]Chiều 11.7.23'!$B$3:$I$222,8,0)</f>
        <v>0965657546</v>
      </c>
      <c r="J49" s="24" t="s">
        <v>216</v>
      </c>
      <c r="K49" s="24"/>
      <c r="L49" s="24"/>
      <c r="M49" s="24"/>
      <c r="N49" s="24" t="s">
        <v>1655</v>
      </c>
      <c r="O49" s="24"/>
    </row>
    <row r="50" spans="1:15" s="23" customFormat="1" ht="33" x14ac:dyDescent="0.25">
      <c r="A50" s="24">
        <f t="shared" si="0"/>
        <v>38</v>
      </c>
      <c r="B50" s="24">
        <v>2</v>
      </c>
      <c r="C50" s="24" t="s">
        <v>303</v>
      </c>
      <c r="D50" s="24">
        <v>25207104353</v>
      </c>
      <c r="E50" s="24" t="str">
        <f>VLOOKUP(D50,'[1]Chiều 11.7.23'!$B$3:$D$222,3,0)</f>
        <v>Trần Thị</v>
      </c>
      <c r="F50" s="24" t="str">
        <f>VLOOKUP(D50,'[1]Chiều 11.7.23'!$B$3:$E$222,4,0)</f>
        <v>Nữ</v>
      </c>
      <c r="G50" s="24" t="str">
        <f>VLOOKUP(D50,'[1]Chiều 11.7.23'!$B$3:$F$222,5,0)</f>
        <v>K25DLK3</v>
      </c>
      <c r="H50" s="24" t="str">
        <f>VLOOKUP(D50,'[1]Chiều 11.7.23'!$B$3:$H$222,7,0)</f>
        <v>Quản trị Du lịch &amp; Khách sạn</v>
      </c>
      <c r="I50" s="24" t="str">
        <f>VLOOKUP(D50,'[1]Chiều 11.7.23'!$B$3:$I$222,8,0)</f>
        <v>0373414663</v>
      </c>
      <c r="J50" s="24" t="s">
        <v>221</v>
      </c>
      <c r="K50" s="24"/>
      <c r="L50" s="24"/>
      <c r="M50" s="24"/>
      <c r="N50" s="24" t="s">
        <v>1655</v>
      </c>
      <c r="O50" s="24"/>
    </row>
    <row r="51" spans="1:15" s="23" customFormat="1" ht="33" x14ac:dyDescent="0.25">
      <c r="A51" s="24">
        <f t="shared" si="0"/>
        <v>39</v>
      </c>
      <c r="B51" s="24">
        <v>3</v>
      </c>
      <c r="C51" s="24" t="s">
        <v>308</v>
      </c>
      <c r="D51" s="24">
        <v>25207102907</v>
      </c>
      <c r="E51" s="24" t="str">
        <f>VLOOKUP(D51,'[1]Chiều 11.7.23'!$B$3:$D$222,3,0)</f>
        <v>Huỳnh Xuân</v>
      </c>
      <c r="F51" s="24" t="str">
        <f>VLOOKUP(D51,'[1]Chiều 11.7.23'!$B$3:$E$222,4,0)</f>
        <v>Nga</v>
      </c>
      <c r="G51" s="24" t="str">
        <f>VLOOKUP(D51,'[1]Chiều 11.7.23'!$B$3:$F$222,5,0)</f>
        <v>K25DLK16</v>
      </c>
      <c r="H51" s="24" t="str">
        <f>VLOOKUP(D51,'[1]Chiều 11.7.23'!$B$3:$H$222,7,0)</f>
        <v>Quản trị Du lịch &amp; Khách sạn</v>
      </c>
      <c r="I51" s="24" t="str">
        <f>VLOOKUP(D51,'[1]Chiều 11.7.23'!$B$3:$I$222,8,0)</f>
        <v>0796270936</v>
      </c>
      <c r="J51" s="24" t="s">
        <v>225</v>
      </c>
      <c r="K51" s="24"/>
      <c r="L51" s="24"/>
      <c r="M51" s="24"/>
      <c r="N51" s="24" t="s">
        <v>1647</v>
      </c>
      <c r="O51" s="24"/>
    </row>
    <row r="52" spans="1:15" s="23" customFormat="1" ht="33" x14ac:dyDescent="0.25">
      <c r="A52" s="24">
        <f t="shared" si="0"/>
        <v>40</v>
      </c>
      <c r="B52" s="24">
        <v>3</v>
      </c>
      <c r="C52" s="24" t="s">
        <v>314</v>
      </c>
      <c r="D52" s="24">
        <v>25202900117</v>
      </c>
      <c r="E52" s="24" t="str">
        <f>VLOOKUP(D52,'[1]Chiều 11.7.23'!$B$3:$D$222,3,0)</f>
        <v>Nguyễn Phạm Thanh</v>
      </c>
      <c r="F52" s="24" t="str">
        <f>VLOOKUP(D52,'[1]Chiều 11.7.23'!$B$3:$E$222,4,0)</f>
        <v>Nga</v>
      </c>
      <c r="G52" s="24" t="str">
        <f>VLOOKUP(D52,'[1]Chiều 11.7.23'!$B$3:$F$222,5,0)</f>
        <v>K25DLK15</v>
      </c>
      <c r="H52" s="24" t="str">
        <f>VLOOKUP(D52,'[1]Chiều 11.7.23'!$B$3:$H$222,7,0)</f>
        <v>Quản trị Du lịch &amp; Khách sạn</v>
      </c>
      <c r="I52" s="24" t="str">
        <f>VLOOKUP(D52,'[1]Chiều 11.7.23'!$B$3:$I$222,8,0)</f>
        <v>0375199753</v>
      </c>
      <c r="J52" s="24" t="s">
        <v>229</v>
      </c>
      <c r="K52" s="24"/>
      <c r="L52" s="24"/>
      <c r="M52" s="24"/>
      <c r="N52" s="24" t="s">
        <v>1647</v>
      </c>
      <c r="O52" s="24"/>
    </row>
    <row r="53" spans="1:15" s="23" customFormat="1" ht="33" x14ac:dyDescent="0.25">
      <c r="A53" s="24">
        <f t="shared" si="0"/>
        <v>41</v>
      </c>
      <c r="B53" s="24">
        <v>3</v>
      </c>
      <c r="C53" s="24" t="s">
        <v>319</v>
      </c>
      <c r="D53" s="24">
        <v>25207105636</v>
      </c>
      <c r="E53" s="24" t="str">
        <f>VLOOKUP(D53,'[1]Chiều 11.7.23'!$B$3:$D$222,3,0)</f>
        <v>Nguyễn Thị</v>
      </c>
      <c r="F53" s="24" t="str">
        <f>VLOOKUP(D53,'[1]Chiều 11.7.23'!$B$3:$E$222,4,0)</f>
        <v>Nga</v>
      </c>
      <c r="G53" s="24" t="str">
        <f>VLOOKUP(D53,'[1]Chiều 11.7.23'!$B$3:$F$222,5,0)</f>
        <v>K25DLK6</v>
      </c>
      <c r="H53" s="24" t="str">
        <f>VLOOKUP(D53,'[1]Chiều 11.7.23'!$B$3:$H$222,7,0)</f>
        <v>Quản trị Du lịch &amp; Khách sạn</v>
      </c>
      <c r="I53" s="24" t="str">
        <f>VLOOKUP(D53,'[1]Chiều 11.7.23'!$B$3:$I$222,8,0)</f>
        <v>0368761210</v>
      </c>
      <c r="J53" s="24" t="s">
        <v>234</v>
      </c>
      <c r="K53" s="24"/>
      <c r="L53" s="24"/>
      <c r="M53" s="24"/>
      <c r="N53" s="24" t="s">
        <v>1647</v>
      </c>
      <c r="O53" s="24"/>
    </row>
    <row r="54" spans="1:15" s="23" customFormat="1" ht="33" x14ac:dyDescent="0.25">
      <c r="A54" s="24">
        <f t="shared" si="0"/>
        <v>42</v>
      </c>
      <c r="B54" s="24">
        <v>3</v>
      </c>
      <c r="C54" s="24" t="s">
        <v>323</v>
      </c>
      <c r="D54" s="24">
        <v>25207108206</v>
      </c>
      <c r="E54" s="24" t="str">
        <f>VLOOKUP(D54,'[1]Chiều 11.7.23'!$B$3:$D$222,3,0)</f>
        <v>Nguyễn Thị Thuý</v>
      </c>
      <c r="F54" s="24" t="str">
        <f>VLOOKUP(D54,'[1]Chiều 11.7.23'!$B$3:$E$222,4,0)</f>
        <v>Nga</v>
      </c>
      <c r="G54" s="24" t="str">
        <f>VLOOKUP(D54,'[1]Chiều 11.7.23'!$B$3:$F$222,5,0)</f>
        <v>K25DLK14</v>
      </c>
      <c r="H54" s="24" t="str">
        <f>VLOOKUP(D54,'[1]Chiều 11.7.23'!$B$3:$H$222,7,0)</f>
        <v>Quản trị Du lịch &amp; Khách sạn</v>
      </c>
      <c r="I54" s="24" t="str">
        <f>VLOOKUP(D54,'[1]Chiều 11.7.23'!$B$3:$I$222,8,0)</f>
        <v>0932447320</v>
      </c>
      <c r="J54" s="24" t="s">
        <v>240</v>
      </c>
      <c r="K54" s="24"/>
      <c r="L54" s="24"/>
      <c r="M54" s="24"/>
      <c r="N54" s="24" t="s">
        <v>1647</v>
      </c>
      <c r="O54" s="24"/>
    </row>
    <row r="55" spans="1:15" s="23" customFormat="1" ht="33" x14ac:dyDescent="0.25">
      <c r="A55" s="24">
        <f t="shared" si="0"/>
        <v>43</v>
      </c>
      <c r="B55" s="24">
        <v>3</v>
      </c>
      <c r="C55" s="24" t="s">
        <v>328</v>
      </c>
      <c r="D55" s="24">
        <v>25207117003</v>
      </c>
      <c r="E55" s="24" t="str">
        <f>VLOOKUP(D55,'[1]Chiều 11.7.23'!$B$3:$D$222,3,0)</f>
        <v>Phạm Dương Thuý</v>
      </c>
      <c r="F55" s="24" t="str">
        <f>VLOOKUP(D55,'[1]Chiều 11.7.23'!$B$3:$E$222,4,0)</f>
        <v>Nga</v>
      </c>
      <c r="G55" s="24" t="str">
        <f>VLOOKUP(D55,'[1]Chiều 11.7.23'!$B$3:$F$222,5,0)</f>
        <v>K25DLK14</v>
      </c>
      <c r="H55" s="24" t="str">
        <f>VLOOKUP(D55,'[1]Chiều 11.7.23'!$B$3:$H$222,7,0)</f>
        <v>Quản trị Du lịch &amp; Khách sạn</v>
      </c>
      <c r="I55" s="24" t="str">
        <f>VLOOKUP(D55,'[1]Chiều 11.7.23'!$B$3:$I$222,8,0)</f>
        <v>0773713445</v>
      </c>
      <c r="J55" s="24" t="s">
        <v>245</v>
      </c>
      <c r="K55" s="24"/>
      <c r="L55" s="24"/>
      <c r="M55" s="24"/>
      <c r="N55" s="24" t="s">
        <v>1647</v>
      </c>
      <c r="O55" s="24"/>
    </row>
    <row r="56" spans="1:15" s="23" customFormat="1" ht="33" x14ac:dyDescent="0.25">
      <c r="A56" s="24">
        <f t="shared" si="0"/>
        <v>44</v>
      </c>
      <c r="B56" s="24">
        <v>3</v>
      </c>
      <c r="C56" s="24" t="s">
        <v>333</v>
      </c>
      <c r="D56" s="24">
        <v>25207212975</v>
      </c>
      <c r="E56" s="24" t="str">
        <f>VLOOKUP(D56,'[1]Chiều 11.7.23'!$B$3:$D$222,3,0)</f>
        <v>Phạm Thị</v>
      </c>
      <c r="F56" s="24" t="str">
        <f>VLOOKUP(D56,'[1]Chiều 11.7.23'!$B$3:$E$222,4,0)</f>
        <v>Nga</v>
      </c>
      <c r="G56" s="24" t="str">
        <f>VLOOKUP(D56,'[1]Chiều 11.7.23'!$B$3:$F$222,5,0)</f>
        <v>K25DLK19</v>
      </c>
      <c r="H56" s="24" t="str">
        <f>VLOOKUP(D56,'[1]Chiều 11.7.23'!$B$3:$H$222,7,0)</f>
        <v>Quản trị Du lịch &amp; Khách sạn</v>
      </c>
      <c r="I56" s="24" t="str">
        <f>VLOOKUP(D56,'[1]Chiều 11.7.23'!$B$3:$I$222,8,0)</f>
        <v>0794099869</v>
      </c>
      <c r="J56" s="24" t="s">
        <v>250</v>
      </c>
      <c r="K56" s="24"/>
      <c r="L56" s="24"/>
      <c r="M56" s="24"/>
      <c r="N56" s="24" t="s">
        <v>1647</v>
      </c>
      <c r="O56" s="24"/>
    </row>
    <row r="57" spans="1:15" s="23" customFormat="1" ht="33" x14ac:dyDescent="0.25">
      <c r="A57" s="24">
        <f t="shared" si="0"/>
        <v>45</v>
      </c>
      <c r="B57" s="24">
        <v>3</v>
      </c>
      <c r="C57" s="24" t="s">
        <v>337</v>
      </c>
      <c r="D57" s="24">
        <v>25207108594</v>
      </c>
      <c r="E57" s="24" t="str">
        <f>VLOOKUP(D57,'[1]Chiều 11.7.23'!$B$3:$D$222,3,0)</f>
        <v>Nguyễn Ngọc</v>
      </c>
      <c r="F57" s="24" t="str">
        <f>VLOOKUP(D57,'[1]Chiều 11.7.23'!$B$3:$E$222,4,0)</f>
        <v>Ngân</v>
      </c>
      <c r="G57" s="24" t="str">
        <f>VLOOKUP(D57,'[1]Chiều 11.7.23'!$B$3:$F$222,5,0)</f>
        <v>K25DLK11</v>
      </c>
      <c r="H57" s="24" t="str">
        <f>VLOOKUP(D57,'[1]Chiều 11.7.23'!$B$3:$H$222,7,0)</f>
        <v>Quản trị Du lịch &amp; Khách sạn</v>
      </c>
      <c r="I57" s="24" t="str">
        <f>VLOOKUP(D57,'[1]Chiều 11.7.23'!$B$3:$I$222,8,0)</f>
        <v>0932583592</v>
      </c>
      <c r="J57" s="24" t="s">
        <v>254</v>
      </c>
      <c r="K57" s="24"/>
      <c r="L57" s="24"/>
      <c r="M57" s="24"/>
      <c r="N57" s="24" t="s">
        <v>1647</v>
      </c>
      <c r="O57" s="24"/>
    </row>
    <row r="58" spans="1:15" s="23" customFormat="1" ht="33" x14ac:dyDescent="0.25">
      <c r="A58" s="24">
        <f t="shared" si="0"/>
        <v>46</v>
      </c>
      <c r="B58" s="24">
        <v>3</v>
      </c>
      <c r="C58" s="24" t="s">
        <v>343</v>
      </c>
      <c r="D58" s="24">
        <v>25207100265</v>
      </c>
      <c r="E58" s="24" t="str">
        <f>VLOOKUP(D58,'[1]Chiều 11.7.23'!$B$3:$D$222,3,0)</f>
        <v>Nguyễn Thị Điệp</v>
      </c>
      <c r="F58" s="24" t="str">
        <f>VLOOKUP(D58,'[1]Chiều 11.7.23'!$B$3:$E$222,4,0)</f>
        <v>Ngân</v>
      </c>
      <c r="G58" s="24" t="str">
        <f>VLOOKUP(D58,'[1]Chiều 11.7.23'!$B$3:$F$222,5,0)</f>
        <v>K25DLK14</v>
      </c>
      <c r="H58" s="24" t="str">
        <f>VLOOKUP(D58,'[1]Chiều 11.7.23'!$B$3:$H$222,7,0)</f>
        <v>Quản trị Du lịch &amp; Khách sạn</v>
      </c>
      <c r="I58" s="24" t="str">
        <f>VLOOKUP(D58,'[1]Chiều 11.7.23'!$B$3:$I$222,8,0)</f>
        <v>0379545189</v>
      </c>
      <c r="J58" s="24" t="s">
        <v>257</v>
      </c>
      <c r="K58" s="24"/>
      <c r="L58" s="24"/>
      <c r="M58" s="24"/>
      <c r="N58" s="24" t="s">
        <v>1647</v>
      </c>
      <c r="O58" s="24"/>
    </row>
    <row r="59" spans="1:15" s="23" customFormat="1" ht="33" x14ac:dyDescent="0.25">
      <c r="A59" s="24">
        <f t="shared" si="0"/>
        <v>47</v>
      </c>
      <c r="B59" s="24">
        <v>3</v>
      </c>
      <c r="C59" s="24" t="s">
        <v>349</v>
      </c>
      <c r="D59" s="24">
        <v>25207105186</v>
      </c>
      <c r="E59" s="24" t="str">
        <f>VLOOKUP(D59,'[1]Chiều 11.7.23'!$B$3:$D$222,3,0)</f>
        <v>Nguyễn Thị Hoài</v>
      </c>
      <c r="F59" s="24" t="str">
        <f>VLOOKUP(D59,'[1]Chiều 11.7.23'!$B$3:$E$222,4,0)</f>
        <v>Ngân</v>
      </c>
      <c r="G59" s="24" t="str">
        <f>VLOOKUP(D59,'[1]Chiều 11.7.23'!$B$3:$F$222,5,0)</f>
        <v>K25DLK20</v>
      </c>
      <c r="H59" s="24" t="str">
        <f>VLOOKUP(D59,'[1]Chiều 11.7.23'!$B$3:$H$222,7,0)</f>
        <v>Quản trị Du lịch &amp; Khách sạn</v>
      </c>
      <c r="I59" s="24" t="str">
        <f>VLOOKUP(D59,'[1]Chiều 11.7.23'!$B$3:$I$222,8,0)</f>
        <v>0393354748</v>
      </c>
      <c r="J59" s="24" t="s">
        <v>262</v>
      </c>
      <c r="K59" s="24"/>
      <c r="L59" s="24"/>
      <c r="M59" s="24"/>
      <c r="N59" s="24" t="s">
        <v>1647</v>
      </c>
      <c r="O59" s="24"/>
    </row>
    <row r="60" spans="1:15" s="23" customFormat="1" ht="33" x14ac:dyDescent="0.25">
      <c r="A60" s="24">
        <f t="shared" si="0"/>
        <v>48</v>
      </c>
      <c r="B60" s="24">
        <v>3</v>
      </c>
      <c r="C60" s="24" t="s">
        <v>354</v>
      </c>
      <c r="D60" s="24">
        <v>25207213021</v>
      </c>
      <c r="E60" s="24" t="str">
        <f>VLOOKUP(D60,'[1]Chiều 11.7.23'!$B$3:$D$222,3,0)</f>
        <v>Nguyễn Thị Khánh</v>
      </c>
      <c r="F60" s="24" t="str">
        <f>VLOOKUP(D60,'[1]Chiều 11.7.23'!$B$3:$E$222,4,0)</f>
        <v>Ngân</v>
      </c>
      <c r="G60" s="24" t="str">
        <f>VLOOKUP(D60,'[1]Chiều 11.7.23'!$B$3:$F$222,5,0)</f>
        <v>K25DLK1</v>
      </c>
      <c r="H60" s="24" t="str">
        <f>VLOOKUP(D60,'[1]Chiều 11.7.23'!$B$3:$H$222,7,0)</f>
        <v>Quản trị Du lịch &amp; Khách sạn</v>
      </c>
      <c r="I60" s="24" t="str">
        <f>VLOOKUP(D60,'[1]Chiều 11.7.23'!$B$3:$I$222,8,0)</f>
        <v>0369378465</v>
      </c>
      <c r="J60" s="24" t="s">
        <v>267</v>
      </c>
      <c r="K60" s="24"/>
      <c r="L60" s="24"/>
      <c r="M60" s="24"/>
      <c r="N60" s="24" t="s">
        <v>1647</v>
      </c>
      <c r="O60" s="24"/>
    </row>
    <row r="61" spans="1:15" s="23" customFormat="1" ht="33" x14ac:dyDescent="0.25">
      <c r="A61" s="24">
        <f t="shared" si="0"/>
        <v>49</v>
      </c>
      <c r="B61" s="24">
        <v>3</v>
      </c>
      <c r="C61" s="24" t="s">
        <v>360</v>
      </c>
      <c r="D61" s="24">
        <v>25207104617</v>
      </c>
      <c r="E61" s="24" t="str">
        <f>VLOOKUP(D61,'[1]Chiều 11.7.23'!$B$3:$D$222,3,0)</f>
        <v>Phan Thị Kim</v>
      </c>
      <c r="F61" s="24" t="str">
        <f>VLOOKUP(D61,'[1]Chiều 11.7.23'!$B$3:$E$222,4,0)</f>
        <v>Ngân</v>
      </c>
      <c r="G61" s="24" t="str">
        <f>VLOOKUP(D61,'[1]Chiều 11.7.23'!$B$3:$F$222,5,0)</f>
        <v>K25DLK3</v>
      </c>
      <c r="H61" s="24" t="str">
        <f>VLOOKUP(D61,'[1]Chiều 11.7.23'!$B$3:$H$222,7,0)</f>
        <v>Quản trị Du lịch &amp; Khách sạn</v>
      </c>
      <c r="I61" s="24" t="str">
        <f>VLOOKUP(D61,'[1]Chiều 11.7.23'!$B$3:$I$222,8,0)</f>
        <v>0905208805</v>
      </c>
      <c r="J61" s="24" t="s">
        <v>271</v>
      </c>
      <c r="K61" s="24"/>
      <c r="L61" s="24"/>
      <c r="M61" s="24"/>
      <c r="N61" s="24" t="s">
        <v>1647</v>
      </c>
      <c r="O61" s="24"/>
    </row>
    <row r="62" spans="1:15" s="23" customFormat="1" ht="33" x14ac:dyDescent="0.25">
      <c r="A62" s="24">
        <f t="shared" si="0"/>
        <v>50</v>
      </c>
      <c r="B62" s="24">
        <v>3</v>
      </c>
      <c r="C62" s="24" t="s">
        <v>365</v>
      </c>
      <c r="D62" s="24">
        <v>25207116367</v>
      </c>
      <c r="E62" s="24" t="str">
        <f>VLOOKUP(D62,'[1]Chiều 11.7.23'!$B$3:$D$222,3,0)</f>
        <v>Huỳnh Thị Mỹ</v>
      </c>
      <c r="F62" s="24" t="str">
        <f>VLOOKUP(D62,'[1]Chiều 11.7.23'!$B$3:$E$222,4,0)</f>
        <v>Ngọc</v>
      </c>
      <c r="G62" s="24" t="str">
        <f>VLOOKUP(D62,'[1]Chiều 11.7.23'!$B$3:$F$222,5,0)</f>
        <v>K25DLK21</v>
      </c>
      <c r="H62" s="24" t="str">
        <f>VLOOKUP(D62,'[1]Chiều 11.7.23'!$B$3:$H$222,7,0)</f>
        <v>Quản trị Du lịch &amp; Khách sạn</v>
      </c>
      <c r="I62" s="24" t="str">
        <f>VLOOKUP(D62,'[1]Chiều 11.7.23'!$B$3:$I$222,8,0)</f>
        <v>0836315062</v>
      </c>
      <c r="J62" s="24" t="s">
        <v>276</v>
      </c>
      <c r="K62" s="24"/>
      <c r="L62" s="24"/>
      <c r="M62" s="24"/>
      <c r="N62" s="24" t="s">
        <v>1647</v>
      </c>
      <c r="O62" s="24"/>
    </row>
    <row r="63" spans="1:15" s="23" customFormat="1" ht="33" x14ac:dyDescent="0.25">
      <c r="A63" s="24">
        <f t="shared" si="0"/>
        <v>51</v>
      </c>
      <c r="B63" s="24">
        <v>3</v>
      </c>
      <c r="C63" s="24" t="s">
        <v>370</v>
      </c>
      <c r="D63" s="24">
        <v>25207105301</v>
      </c>
      <c r="E63" s="24" t="str">
        <f>VLOOKUP(D63,'[1]Chiều 11.7.23'!$B$3:$D$222,3,0)</f>
        <v>Ngô Thị Hồng</v>
      </c>
      <c r="F63" s="24" t="str">
        <f>VLOOKUP(D63,'[1]Chiều 11.7.23'!$B$3:$E$222,4,0)</f>
        <v>Ngọc</v>
      </c>
      <c r="G63" s="24" t="str">
        <f>VLOOKUP(D63,'[1]Chiều 11.7.23'!$B$3:$F$222,5,0)</f>
        <v>K25DLK16</v>
      </c>
      <c r="H63" s="24" t="str">
        <f>VLOOKUP(D63,'[1]Chiều 11.7.23'!$B$3:$H$222,7,0)</f>
        <v>Quản trị Du lịch &amp; Khách sạn</v>
      </c>
      <c r="I63" s="24" t="str">
        <f>VLOOKUP(D63,'[1]Chiều 11.7.23'!$B$3:$I$222,8,0)</f>
        <v>0788073605</v>
      </c>
      <c r="J63" s="24" t="s">
        <v>281</v>
      </c>
      <c r="K63" s="24"/>
      <c r="L63" s="24"/>
      <c r="M63" s="24"/>
      <c r="N63" s="24" t="s">
        <v>1647</v>
      </c>
      <c r="O63" s="24"/>
    </row>
    <row r="64" spans="1:15" s="23" customFormat="1" ht="33" x14ac:dyDescent="0.25">
      <c r="A64" s="24">
        <f t="shared" si="0"/>
        <v>52</v>
      </c>
      <c r="B64" s="24">
        <v>3</v>
      </c>
      <c r="C64" s="24" t="s">
        <v>375</v>
      </c>
      <c r="D64" s="24">
        <v>25207100432</v>
      </c>
      <c r="E64" s="24" t="str">
        <f>VLOOKUP(D64,'[1]Chiều 11.7.23'!$B$3:$D$222,3,0)</f>
        <v>Nguyễn Thị Thảo</v>
      </c>
      <c r="F64" s="24" t="str">
        <f>VLOOKUP(D64,'[1]Chiều 11.7.23'!$B$3:$E$222,4,0)</f>
        <v>Ngọc</v>
      </c>
      <c r="G64" s="24" t="str">
        <f>VLOOKUP(D64,'[1]Chiều 11.7.23'!$B$3:$F$222,5,0)</f>
        <v>K25DLK1</v>
      </c>
      <c r="H64" s="24" t="str">
        <f>VLOOKUP(D64,'[1]Chiều 11.7.23'!$B$3:$H$222,7,0)</f>
        <v>Quản trị Du lịch &amp; Khách sạn</v>
      </c>
      <c r="I64" s="24" t="str">
        <f>VLOOKUP(D64,'[1]Chiều 11.7.23'!$B$3:$I$222,8,0)</f>
        <v>0852266848</v>
      </c>
      <c r="J64" s="24" t="s">
        <v>285</v>
      </c>
      <c r="K64" s="24"/>
      <c r="L64" s="24"/>
      <c r="M64" s="24"/>
      <c r="N64" s="24" t="s">
        <v>1647</v>
      </c>
      <c r="O64" s="24"/>
    </row>
    <row r="65" spans="1:15" s="23" customFormat="1" ht="33" x14ac:dyDescent="0.25">
      <c r="A65" s="24">
        <f t="shared" si="0"/>
        <v>53</v>
      </c>
      <c r="B65" s="24">
        <v>3</v>
      </c>
      <c r="C65" s="24" t="s">
        <v>379</v>
      </c>
      <c r="D65" s="24">
        <v>25207103878</v>
      </c>
      <c r="E65" s="24" t="str">
        <f>VLOOKUP(D65,'[1]Chiều 11.7.23'!$B$3:$D$222,3,0)</f>
        <v>Trương Thị Bích</v>
      </c>
      <c r="F65" s="24" t="str">
        <f>VLOOKUP(D65,'[1]Chiều 11.7.23'!$B$3:$E$222,4,0)</f>
        <v>Ngọc</v>
      </c>
      <c r="G65" s="24" t="str">
        <f>VLOOKUP(D65,'[1]Chiều 11.7.23'!$B$3:$F$222,5,0)</f>
        <v>K25DLK7</v>
      </c>
      <c r="H65" s="24" t="str">
        <f>VLOOKUP(D65,'[1]Chiều 11.7.23'!$B$3:$H$222,7,0)</f>
        <v>Quản trị Du lịch &amp; Khách sạn</v>
      </c>
      <c r="I65" s="24" t="str">
        <f>VLOOKUP(D65,'[1]Chiều 11.7.23'!$B$3:$I$222,8,0)</f>
        <v>0779410333</v>
      </c>
      <c r="J65" s="24" t="s">
        <v>290</v>
      </c>
      <c r="K65" s="24"/>
      <c r="L65" s="24"/>
      <c r="M65" s="24"/>
      <c r="N65" s="24" t="s">
        <v>1647</v>
      </c>
      <c r="O65" s="24"/>
    </row>
    <row r="66" spans="1:15" s="23" customFormat="1" ht="33" x14ac:dyDescent="0.25">
      <c r="A66" s="24">
        <f t="shared" si="0"/>
        <v>54</v>
      </c>
      <c r="B66" s="24">
        <v>3</v>
      </c>
      <c r="C66" s="24" t="s">
        <v>383</v>
      </c>
      <c r="D66" s="24">
        <v>25207116061</v>
      </c>
      <c r="E66" s="24" t="str">
        <f>VLOOKUP(D66,'[1]Chiều 11.7.23'!$B$3:$D$222,3,0)</f>
        <v>Lê Thị Thảo</v>
      </c>
      <c r="F66" s="24" t="str">
        <f>VLOOKUP(D66,'[1]Chiều 11.7.23'!$B$3:$E$222,4,0)</f>
        <v>Nguyên</v>
      </c>
      <c r="G66" s="24" t="str">
        <f>VLOOKUP(D66,'[1]Chiều 11.7.23'!$B$3:$F$222,5,0)</f>
        <v>K25DLK6</v>
      </c>
      <c r="H66" s="24" t="str">
        <f>VLOOKUP(D66,'[1]Chiều 11.7.23'!$B$3:$H$222,7,0)</f>
        <v>Quản trị Du lịch &amp; Khách sạn</v>
      </c>
      <c r="I66" s="24" t="str">
        <f>VLOOKUP(D66,'[1]Chiều 11.7.23'!$B$3:$I$222,8,0)</f>
        <v>0867568327</v>
      </c>
      <c r="J66" s="24" t="s">
        <v>294</v>
      </c>
      <c r="K66" s="24"/>
      <c r="L66" s="24"/>
      <c r="M66" s="24"/>
      <c r="N66" s="24" t="s">
        <v>1647</v>
      </c>
      <c r="O66" s="24"/>
    </row>
    <row r="67" spans="1:15" s="23" customFormat="1" ht="33" x14ac:dyDescent="0.25">
      <c r="A67" s="24">
        <f t="shared" si="0"/>
        <v>55</v>
      </c>
      <c r="B67" s="24">
        <v>3</v>
      </c>
      <c r="C67" s="24" t="s">
        <v>388</v>
      </c>
      <c r="D67" s="24">
        <v>25207107219</v>
      </c>
      <c r="E67" s="24" t="str">
        <f>VLOOKUP(D67,'[1]Chiều 11.7.23'!$B$3:$D$222,3,0)</f>
        <v>Lương Thị Nhật</v>
      </c>
      <c r="F67" s="24" t="str">
        <f>VLOOKUP(D67,'[1]Chiều 11.7.23'!$B$3:$E$222,4,0)</f>
        <v>Nguyên</v>
      </c>
      <c r="G67" s="24" t="str">
        <f>VLOOKUP(D67,'[1]Chiều 11.7.23'!$B$3:$F$222,5,0)</f>
        <v>K25DLK5</v>
      </c>
      <c r="H67" s="24" t="str">
        <f>VLOOKUP(D67,'[1]Chiều 11.7.23'!$B$3:$H$222,7,0)</f>
        <v>Quản trị Du lịch &amp; Khách sạn</v>
      </c>
      <c r="I67" s="24" t="str">
        <f>VLOOKUP(D67,'[1]Chiều 11.7.23'!$B$3:$I$222,8,0)</f>
        <v>0387941750</v>
      </c>
      <c r="J67" s="24" t="s">
        <v>298</v>
      </c>
      <c r="K67" s="24"/>
      <c r="L67" s="24"/>
      <c r="M67" s="24"/>
      <c r="N67" s="24" t="s">
        <v>1647</v>
      </c>
      <c r="O67" s="24"/>
    </row>
    <row r="68" spans="1:15" s="23" customFormat="1" ht="33" x14ac:dyDescent="0.25">
      <c r="A68" s="24">
        <f t="shared" si="0"/>
        <v>56</v>
      </c>
      <c r="B68" s="24">
        <v>3</v>
      </c>
      <c r="C68" s="24" t="s">
        <v>392</v>
      </c>
      <c r="D68" s="24">
        <v>24207115718</v>
      </c>
      <c r="E68" s="24" t="str">
        <f>VLOOKUP(D68,'[1]Chiều 11.7.23'!$B$3:$D$222,3,0)</f>
        <v>Phan Hạnh</v>
      </c>
      <c r="F68" s="24" t="str">
        <f>VLOOKUP(D68,'[1]Chiều 11.7.23'!$B$3:$E$222,4,0)</f>
        <v>Nguyên</v>
      </c>
      <c r="G68" s="24" t="str">
        <f>VLOOKUP(D68,'[1]Chiều 11.7.23'!$B$3:$F$222,5,0)</f>
        <v>K24DLK17</v>
      </c>
      <c r="H68" s="24" t="str">
        <f>VLOOKUP(D68,'[1]Chiều 11.7.23'!$B$3:$H$222,7,0)</f>
        <v>Quản trị Du lịch &amp; Khách sạn</v>
      </c>
      <c r="I68" s="24" t="str">
        <f>VLOOKUP(D68,'[1]Chiều 11.7.23'!$B$3:$I$222,8,0)</f>
        <v>0982264007</v>
      </c>
      <c r="J68" s="24" t="s">
        <v>302</v>
      </c>
      <c r="K68" s="24"/>
      <c r="L68" s="24"/>
      <c r="M68" s="24"/>
      <c r="N68" s="24" t="s">
        <v>1647</v>
      </c>
      <c r="O68" s="24"/>
    </row>
    <row r="69" spans="1:15" s="23" customFormat="1" ht="33" x14ac:dyDescent="0.25">
      <c r="A69" s="24">
        <f t="shared" si="0"/>
        <v>57</v>
      </c>
      <c r="B69" s="24">
        <v>4</v>
      </c>
      <c r="C69" s="24" t="s">
        <v>398</v>
      </c>
      <c r="D69" s="24">
        <v>24207108265</v>
      </c>
      <c r="E69" s="24" t="str">
        <f>VLOOKUP(D69,'[1]Chiều 11.7.23'!$B$3:$D$222,3,0)</f>
        <v>Võ Thị Tú</v>
      </c>
      <c r="F69" s="24" t="str">
        <f>VLOOKUP(D69,'[1]Chiều 11.7.23'!$B$3:$E$222,4,0)</f>
        <v>Nguyên</v>
      </c>
      <c r="G69" s="24" t="str">
        <f>VLOOKUP(D69,'[1]Chiều 11.7.23'!$B$3:$F$222,5,0)</f>
        <v>K24DLK20</v>
      </c>
      <c r="H69" s="24" t="str">
        <f>VLOOKUP(D69,'[1]Chiều 11.7.23'!$B$3:$H$222,7,0)</f>
        <v>Quản trị Du lịch &amp; Khách sạn</v>
      </c>
      <c r="I69" s="24" t="str">
        <f>VLOOKUP(D69,'[1]Chiều 11.7.23'!$B$3:$I$222,8,0)</f>
        <v>0829692422</v>
      </c>
      <c r="J69" s="24" t="s">
        <v>307</v>
      </c>
      <c r="K69" s="24"/>
      <c r="L69" s="24"/>
      <c r="M69" s="24"/>
      <c r="N69" s="24" t="s">
        <v>1647</v>
      </c>
      <c r="O69" s="24"/>
    </row>
    <row r="70" spans="1:15" s="23" customFormat="1" ht="33" x14ac:dyDescent="0.25">
      <c r="A70" s="24">
        <f t="shared" si="0"/>
        <v>58</v>
      </c>
      <c r="B70" s="24">
        <v>4</v>
      </c>
      <c r="C70" s="24" t="s">
        <v>404</v>
      </c>
      <c r="D70" s="24">
        <v>25207100532</v>
      </c>
      <c r="E70" s="24" t="str">
        <f>VLOOKUP(D70,'[1]Chiều 11.7.23'!$B$3:$D$222,3,0)</f>
        <v>Châu Thị Như</v>
      </c>
      <c r="F70" s="24" t="str">
        <f>VLOOKUP(D70,'[1]Chiều 11.7.23'!$B$3:$E$222,4,0)</f>
        <v>Nguyệt</v>
      </c>
      <c r="G70" s="24" t="str">
        <f>VLOOKUP(D70,'[1]Chiều 11.7.23'!$B$3:$F$222,5,0)</f>
        <v>K25DLK1</v>
      </c>
      <c r="H70" s="24" t="str">
        <f>VLOOKUP(D70,'[1]Chiều 11.7.23'!$B$3:$H$222,7,0)</f>
        <v>Quản trị Du lịch &amp; Khách sạn</v>
      </c>
      <c r="I70" s="24" t="str">
        <f>VLOOKUP(D70,'[1]Chiều 11.7.23'!$B$3:$I$222,8,0)</f>
        <v>0397183104</v>
      </c>
      <c r="J70" s="24" t="s">
        <v>313</v>
      </c>
      <c r="K70" s="24"/>
      <c r="L70" s="24"/>
      <c r="M70" s="24"/>
      <c r="N70" s="24" t="s">
        <v>1647</v>
      </c>
      <c r="O70" s="24"/>
    </row>
    <row r="71" spans="1:15" s="23" customFormat="1" ht="33" x14ac:dyDescent="0.25">
      <c r="A71" s="24">
        <f t="shared" si="0"/>
        <v>59</v>
      </c>
      <c r="B71" s="24">
        <v>4</v>
      </c>
      <c r="C71" s="24" t="s">
        <v>408</v>
      </c>
      <c r="D71" s="24">
        <v>25207109253</v>
      </c>
      <c r="E71" s="24" t="str">
        <f>VLOOKUP(D71,'[1]Chiều 11.7.23'!$B$3:$D$222,3,0)</f>
        <v>Võ Trần Như</v>
      </c>
      <c r="F71" s="24" t="str">
        <f>VLOOKUP(D71,'[1]Chiều 11.7.23'!$B$3:$E$222,4,0)</f>
        <v>Nguyệt</v>
      </c>
      <c r="G71" s="24" t="str">
        <f>VLOOKUP(D71,'[1]Chiều 11.7.23'!$B$3:$F$222,5,0)</f>
        <v>K25DLK7</v>
      </c>
      <c r="H71" s="24" t="str">
        <f>VLOOKUP(D71,'[1]Chiều 11.7.23'!$B$3:$H$222,7,0)</f>
        <v>Quản trị Du lịch &amp; Khách sạn</v>
      </c>
      <c r="I71" s="24" t="str">
        <f>VLOOKUP(D71,'[1]Chiều 11.7.23'!$B$3:$I$222,8,0)</f>
        <v>0794083945</v>
      </c>
      <c r="J71" s="24" t="s">
        <v>318</v>
      </c>
      <c r="K71" s="24"/>
      <c r="L71" s="24"/>
      <c r="M71" s="24"/>
      <c r="N71" s="24" t="s">
        <v>1647</v>
      </c>
      <c r="O71" s="24"/>
    </row>
    <row r="72" spans="1:15" s="23" customFormat="1" ht="33" x14ac:dyDescent="0.25">
      <c r="A72" s="24">
        <f t="shared" si="0"/>
        <v>60</v>
      </c>
      <c r="B72" s="24">
        <v>4</v>
      </c>
      <c r="C72" s="24" t="s">
        <v>412</v>
      </c>
      <c r="D72" s="24">
        <v>25202501441</v>
      </c>
      <c r="E72" s="24" t="str">
        <f>VLOOKUP(D72,'[1]Chiều 11.7.23'!$B$3:$D$222,3,0)</f>
        <v>Nguyễn Thị</v>
      </c>
      <c r="F72" s="24" t="str">
        <f>VLOOKUP(D72,'[1]Chiều 11.7.23'!$B$3:$E$222,4,0)</f>
        <v>Nhàn</v>
      </c>
      <c r="G72" s="24" t="str">
        <f>VLOOKUP(D72,'[1]Chiều 11.7.23'!$B$3:$F$222,5,0)</f>
        <v>K25DLK3</v>
      </c>
      <c r="H72" s="24" t="str">
        <f>VLOOKUP(D72,'[1]Chiều 11.7.23'!$B$3:$H$222,7,0)</f>
        <v>Quản trị Du lịch &amp; Khách sạn</v>
      </c>
      <c r="I72" s="24" t="str">
        <f>VLOOKUP(D72,'[1]Chiều 11.7.23'!$B$3:$I$222,8,0)</f>
        <v>0359637497</v>
      </c>
      <c r="J72" s="24" t="s">
        <v>322</v>
      </c>
      <c r="K72" s="24"/>
      <c r="L72" s="24"/>
      <c r="M72" s="24"/>
      <c r="N72" s="24" t="s">
        <v>1647</v>
      </c>
      <c r="O72" s="24"/>
    </row>
    <row r="73" spans="1:15" s="23" customFormat="1" ht="33" x14ac:dyDescent="0.25">
      <c r="A73" s="24">
        <f t="shared" si="0"/>
        <v>61</v>
      </c>
      <c r="B73" s="24">
        <v>4</v>
      </c>
      <c r="C73" s="24" t="s">
        <v>416</v>
      </c>
      <c r="D73" s="24">
        <v>25207109403</v>
      </c>
      <c r="E73" s="24" t="str">
        <f>VLOOKUP(D73,'[1]Chiều 11.7.23'!$B$3:$D$222,3,0)</f>
        <v>Trần Thị Lệ</v>
      </c>
      <c r="F73" s="24" t="str">
        <f>VLOOKUP(D73,'[1]Chiều 11.7.23'!$B$3:$E$222,4,0)</f>
        <v>Nhật</v>
      </c>
      <c r="G73" s="24" t="str">
        <f>VLOOKUP(D73,'[1]Chiều 11.7.23'!$B$3:$F$222,5,0)</f>
        <v>K25DLK20</v>
      </c>
      <c r="H73" s="24" t="str">
        <f>VLOOKUP(D73,'[1]Chiều 11.7.23'!$B$3:$H$222,7,0)</f>
        <v>Quản trị Du lịch &amp; Khách sạn</v>
      </c>
      <c r="I73" s="24" t="str">
        <f>VLOOKUP(D73,'[1]Chiều 11.7.23'!$B$3:$I$222,8,0)</f>
        <v>0911855393</v>
      </c>
      <c r="J73" s="24" t="s">
        <v>327</v>
      </c>
      <c r="K73" s="24"/>
      <c r="L73" s="24"/>
      <c r="M73" s="24"/>
      <c r="N73" s="24" t="s">
        <v>1647</v>
      </c>
      <c r="O73" s="24"/>
    </row>
    <row r="74" spans="1:15" s="23" customFormat="1" ht="33" x14ac:dyDescent="0.25">
      <c r="A74" s="24">
        <f t="shared" si="0"/>
        <v>62</v>
      </c>
      <c r="B74" s="24">
        <v>4</v>
      </c>
      <c r="C74" s="24" t="s">
        <v>420</v>
      </c>
      <c r="D74" s="24">
        <v>25203302617</v>
      </c>
      <c r="E74" s="24" t="str">
        <f>VLOOKUP(D74,'[1]Chiều 11.7.23'!$B$3:$D$222,3,0)</f>
        <v>Hồ Thị Phương</v>
      </c>
      <c r="F74" s="24" t="str">
        <f>VLOOKUP(D74,'[1]Chiều 11.7.23'!$B$3:$E$222,4,0)</f>
        <v>Nhi</v>
      </c>
      <c r="G74" s="24" t="str">
        <f>VLOOKUP(D74,'[1]Chiều 11.7.23'!$B$3:$F$222,5,0)</f>
        <v>K25DLK7</v>
      </c>
      <c r="H74" s="24" t="str">
        <f>VLOOKUP(D74,'[1]Chiều 11.7.23'!$B$3:$H$222,7,0)</f>
        <v>Quản trị Du lịch &amp; Khách sạn</v>
      </c>
      <c r="I74" s="24" t="str">
        <f>VLOOKUP(D74,'[1]Chiều 11.7.23'!$B$3:$I$222,8,0)</f>
        <v>0765841220</v>
      </c>
      <c r="J74" s="24" t="s">
        <v>332</v>
      </c>
      <c r="K74" s="24"/>
      <c r="L74" s="24"/>
      <c r="M74" s="24"/>
      <c r="N74" s="24" t="s">
        <v>1647</v>
      </c>
      <c r="O74" s="24"/>
    </row>
    <row r="75" spans="1:15" s="23" customFormat="1" ht="33" x14ac:dyDescent="0.25">
      <c r="A75" s="24">
        <f t="shared" si="0"/>
        <v>63</v>
      </c>
      <c r="B75" s="24">
        <v>4</v>
      </c>
      <c r="C75" s="24" t="s">
        <v>426</v>
      </c>
      <c r="D75" s="24">
        <v>25207115992</v>
      </c>
      <c r="E75" s="24" t="str">
        <f>VLOOKUP(D75,'[1]Chiều 11.7.23'!$B$3:$D$222,3,0)</f>
        <v>Lê Hà Uyển</v>
      </c>
      <c r="F75" s="24" t="str">
        <f>VLOOKUP(D75,'[1]Chiều 11.7.23'!$B$3:$E$222,4,0)</f>
        <v>Nhi</v>
      </c>
      <c r="G75" s="24" t="str">
        <f>VLOOKUP(D75,'[1]Chiều 11.7.23'!$B$3:$F$222,5,0)</f>
        <v>K25DLK5</v>
      </c>
      <c r="H75" s="24" t="str">
        <f>VLOOKUP(D75,'[1]Chiều 11.7.23'!$B$3:$H$222,7,0)</f>
        <v>Quản trị Du lịch &amp; Khách sạn</v>
      </c>
      <c r="I75" s="24" t="str">
        <f>VLOOKUP(D75,'[1]Chiều 11.7.23'!$B$3:$I$222,8,0)</f>
        <v>0906456280</v>
      </c>
      <c r="J75" s="24" t="s">
        <v>336</v>
      </c>
      <c r="K75" s="24"/>
      <c r="L75" s="24"/>
      <c r="M75" s="24"/>
      <c r="N75" s="24" t="s">
        <v>1647</v>
      </c>
      <c r="O75" s="24"/>
    </row>
    <row r="76" spans="1:15" s="23" customFormat="1" ht="33" x14ac:dyDescent="0.25">
      <c r="A76" s="24">
        <f t="shared" si="0"/>
        <v>64</v>
      </c>
      <c r="B76" s="24">
        <v>4</v>
      </c>
      <c r="C76" s="24" t="s">
        <v>429</v>
      </c>
      <c r="D76" s="24">
        <v>25207109197</v>
      </c>
      <c r="E76" s="24" t="str">
        <f>VLOOKUP(D76,'[1]Chiều 11.7.23'!$B$3:$D$222,3,0)</f>
        <v>Lê Thị Kiều</v>
      </c>
      <c r="F76" s="24" t="str">
        <f>VLOOKUP(D76,'[1]Chiều 11.7.23'!$B$3:$E$222,4,0)</f>
        <v>Nhi</v>
      </c>
      <c r="G76" s="24" t="str">
        <f>VLOOKUP(D76,'[1]Chiều 11.7.23'!$B$3:$F$222,5,0)</f>
        <v>K25DLK12</v>
      </c>
      <c r="H76" s="24" t="str">
        <f>VLOOKUP(D76,'[1]Chiều 11.7.23'!$B$3:$H$222,7,0)</f>
        <v>Quản trị Du lịch &amp; Khách sạn</v>
      </c>
      <c r="I76" s="24" t="str">
        <f>VLOOKUP(D76,'[1]Chiều 11.7.23'!$B$3:$I$222,8,0)</f>
        <v>0703415705</v>
      </c>
      <c r="J76" s="24" t="s">
        <v>342</v>
      </c>
      <c r="K76" s="24"/>
      <c r="L76" s="24"/>
      <c r="M76" s="24"/>
      <c r="N76" s="24" t="s">
        <v>1647</v>
      </c>
      <c r="O76" s="24"/>
    </row>
    <row r="77" spans="1:15" s="23" customFormat="1" ht="33" x14ac:dyDescent="0.25">
      <c r="A77" s="24">
        <f t="shared" si="0"/>
        <v>65</v>
      </c>
      <c r="B77" s="24">
        <v>4</v>
      </c>
      <c r="C77" s="24" t="s">
        <v>434</v>
      </c>
      <c r="D77" s="24">
        <v>24207116652</v>
      </c>
      <c r="E77" s="24" t="str">
        <f>VLOOKUP(D77,'[1]Chiều 11.7.23'!$B$3:$D$222,3,0)</f>
        <v>Nguyễn Thị Lệ</v>
      </c>
      <c r="F77" s="24" t="str">
        <f>VLOOKUP(D77,'[1]Chiều 11.7.23'!$B$3:$E$222,4,0)</f>
        <v>Nhi</v>
      </c>
      <c r="G77" s="24" t="str">
        <f>VLOOKUP(D77,'[1]Chiều 11.7.23'!$B$3:$F$222,5,0)</f>
        <v>K24DLK7</v>
      </c>
      <c r="H77" s="24" t="str">
        <f>VLOOKUP(D77,'[1]Chiều 11.7.23'!$B$3:$H$222,7,0)</f>
        <v>Quản trị Du lịch &amp; Khách sạn</v>
      </c>
      <c r="I77" s="24" t="str">
        <f>VLOOKUP(D77,'[1]Chiều 11.7.23'!$B$3:$I$222,8,0)</f>
        <v>0935357064</v>
      </c>
      <c r="J77" s="24" t="s">
        <v>348</v>
      </c>
      <c r="K77" s="24"/>
      <c r="L77" s="24"/>
      <c r="M77" s="24"/>
      <c r="N77" s="24" t="s">
        <v>1647</v>
      </c>
      <c r="O77" s="24"/>
    </row>
    <row r="78" spans="1:15" s="23" customFormat="1" ht="33" x14ac:dyDescent="0.25">
      <c r="A78" s="24">
        <f t="shared" si="0"/>
        <v>66</v>
      </c>
      <c r="B78" s="24">
        <v>4</v>
      </c>
      <c r="C78" s="24" t="s">
        <v>439</v>
      </c>
      <c r="D78" s="24">
        <v>25207116619</v>
      </c>
      <c r="E78" s="24" t="str">
        <f>VLOOKUP(D78,'[1]Chiều 11.7.23'!$B$3:$D$222,3,0)</f>
        <v>Nguyễn Thị Phương</v>
      </c>
      <c r="F78" s="24" t="str">
        <f>VLOOKUP(D78,'[1]Chiều 11.7.23'!$B$3:$E$222,4,0)</f>
        <v>Nhi</v>
      </c>
      <c r="G78" s="24" t="str">
        <f>VLOOKUP(D78,'[1]Chiều 11.7.23'!$B$3:$F$222,5,0)</f>
        <v>K25DLK17</v>
      </c>
      <c r="H78" s="24" t="str">
        <f>VLOOKUP(D78,'[1]Chiều 11.7.23'!$B$3:$H$222,7,0)</f>
        <v>Quản trị Du lịch &amp; Khách sạn</v>
      </c>
      <c r="I78" s="24" t="str">
        <f>VLOOKUP(D78,'[1]Chiều 11.7.23'!$B$3:$I$222,8,0)</f>
        <v>0896205931</v>
      </c>
      <c r="J78" s="24" t="s">
        <v>353</v>
      </c>
      <c r="K78" s="24"/>
      <c r="L78" s="24"/>
      <c r="M78" s="24"/>
      <c r="N78" s="24" t="s">
        <v>1647</v>
      </c>
      <c r="O78" s="24"/>
    </row>
    <row r="79" spans="1:15" s="23" customFormat="1" ht="33" x14ac:dyDescent="0.25">
      <c r="A79" s="24">
        <f t="shared" ref="A79:A142" si="1">A78+1</f>
        <v>67</v>
      </c>
      <c r="B79" s="24">
        <v>4</v>
      </c>
      <c r="C79" s="24" t="s">
        <v>444</v>
      </c>
      <c r="D79" s="24">
        <v>25207116020</v>
      </c>
      <c r="E79" s="24" t="str">
        <f>VLOOKUP(D79,'[1]Chiều 11.7.23'!$B$3:$D$222,3,0)</f>
        <v>Nguyễn Thị Yến</v>
      </c>
      <c r="F79" s="24" t="str">
        <f>VLOOKUP(D79,'[1]Chiều 11.7.23'!$B$3:$E$222,4,0)</f>
        <v>Nhi</v>
      </c>
      <c r="G79" s="24" t="str">
        <f>VLOOKUP(D79,'[1]Chiều 11.7.23'!$B$3:$F$222,5,0)</f>
        <v>K25DLK21</v>
      </c>
      <c r="H79" s="24" t="str">
        <f>VLOOKUP(D79,'[1]Chiều 11.7.23'!$B$3:$H$222,7,0)</f>
        <v>Quản trị Du lịch &amp; Khách sạn</v>
      </c>
      <c r="I79" s="24" t="str">
        <f>VLOOKUP(D79,'[1]Chiều 11.7.23'!$B$3:$I$222,8,0)</f>
        <v>0847434924</v>
      </c>
      <c r="J79" s="24" t="s">
        <v>359</v>
      </c>
      <c r="K79" s="24"/>
      <c r="L79" s="24"/>
      <c r="M79" s="24"/>
      <c r="N79" s="24" t="s">
        <v>1647</v>
      </c>
      <c r="O79" s="24"/>
    </row>
    <row r="80" spans="1:15" s="23" customFormat="1" ht="33" x14ac:dyDescent="0.25">
      <c r="A80" s="24">
        <f t="shared" si="1"/>
        <v>68</v>
      </c>
      <c r="B80" s="24">
        <v>4</v>
      </c>
      <c r="C80" s="24" t="s">
        <v>449</v>
      </c>
      <c r="D80" s="24">
        <v>24203106621</v>
      </c>
      <c r="E80" s="24" t="str">
        <f>VLOOKUP(D80,'[1]Chiều 11.7.23'!$B$3:$D$222,3,0)</f>
        <v>Trần Hoàng</v>
      </c>
      <c r="F80" s="24" t="str">
        <f>VLOOKUP(D80,'[1]Chiều 11.7.23'!$B$3:$E$222,4,0)</f>
        <v>Nhi</v>
      </c>
      <c r="G80" s="24" t="str">
        <f>VLOOKUP(D80,'[1]Chiều 11.7.23'!$B$3:$F$222,5,0)</f>
        <v>K24DLK7</v>
      </c>
      <c r="H80" s="24" t="str">
        <f>VLOOKUP(D80,'[1]Chiều 11.7.23'!$B$3:$H$222,7,0)</f>
        <v>Quản trị Du lịch &amp; Khách sạn</v>
      </c>
      <c r="I80" s="24" t="str">
        <f>VLOOKUP(D80,'[1]Chiều 11.7.23'!$B$3:$I$222,8,0)</f>
        <v>0817211120</v>
      </c>
      <c r="J80" s="24" t="s">
        <v>364</v>
      </c>
      <c r="K80" s="24"/>
      <c r="L80" s="24"/>
      <c r="M80" s="24"/>
      <c r="N80" s="24" t="s">
        <v>1647</v>
      </c>
      <c r="O80" s="24"/>
    </row>
    <row r="81" spans="1:15" s="23" customFormat="1" ht="33" x14ac:dyDescent="0.25">
      <c r="A81" s="24">
        <f t="shared" si="1"/>
        <v>69</v>
      </c>
      <c r="B81" s="24">
        <v>4</v>
      </c>
      <c r="C81" s="24" t="s">
        <v>453</v>
      </c>
      <c r="D81" s="24">
        <v>25202102815</v>
      </c>
      <c r="E81" s="24" t="str">
        <f>VLOOKUP(D81,'[1]Chiều 11.7.23'!$B$3:$D$222,3,0)</f>
        <v>Bùi Thị Phi</v>
      </c>
      <c r="F81" s="24" t="str">
        <f>VLOOKUP(D81,'[1]Chiều 11.7.23'!$B$3:$E$222,4,0)</f>
        <v>Nhung</v>
      </c>
      <c r="G81" s="24" t="str">
        <f>VLOOKUP(D81,'[1]Chiều 11.7.23'!$B$3:$F$222,5,0)</f>
        <v>K25DLK25</v>
      </c>
      <c r="H81" s="24" t="str">
        <f>VLOOKUP(D81,'[1]Chiều 11.7.23'!$B$3:$H$222,7,0)</f>
        <v>Quản trị Du lịch &amp; Khách sạn</v>
      </c>
      <c r="I81" s="24" t="str">
        <f>VLOOKUP(D81,'[1]Chiều 11.7.23'!$B$3:$I$222,8,0)</f>
        <v>0984480236</v>
      </c>
      <c r="J81" s="24" t="s">
        <v>369</v>
      </c>
      <c r="K81" s="24"/>
      <c r="L81" s="24"/>
      <c r="M81" s="24"/>
      <c r="N81" s="24" t="s">
        <v>1647</v>
      </c>
      <c r="O81" s="24"/>
    </row>
    <row r="82" spans="1:15" s="23" customFormat="1" ht="33" x14ac:dyDescent="0.25">
      <c r="A82" s="24">
        <f t="shared" si="1"/>
        <v>70</v>
      </c>
      <c r="B82" s="24">
        <v>4</v>
      </c>
      <c r="C82" s="24" t="s">
        <v>459</v>
      </c>
      <c r="D82" s="24">
        <v>25207213412</v>
      </c>
      <c r="E82" s="24" t="str">
        <f>VLOOKUP(D82,'[1]Chiều 11.7.23'!$B$3:$D$222,3,0)</f>
        <v>Lê Thị Tuyết</v>
      </c>
      <c r="F82" s="24" t="str">
        <f>VLOOKUP(D82,'[1]Chiều 11.7.23'!$B$3:$E$222,4,0)</f>
        <v>Nhung</v>
      </c>
      <c r="G82" s="24" t="str">
        <f>VLOOKUP(D82,'[1]Chiều 11.7.23'!$B$3:$F$222,5,0)</f>
        <v>K25DLK24</v>
      </c>
      <c r="H82" s="24" t="str">
        <f>VLOOKUP(D82,'[1]Chiều 11.7.23'!$B$3:$H$222,7,0)</f>
        <v>Quản trị Du lịch &amp; Khách sạn</v>
      </c>
      <c r="I82" s="24" t="str">
        <f>VLOOKUP(D82,'[1]Chiều 11.7.23'!$B$3:$I$222,8,0)</f>
        <v>0397797230</v>
      </c>
      <c r="J82" s="24" t="s">
        <v>374</v>
      </c>
      <c r="K82" s="24"/>
      <c r="L82" s="24"/>
      <c r="M82" s="24"/>
      <c r="N82" s="24" t="s">
        <v>1647</v>
      </c>
      <c r="O82" s="24"/>
    </row>
    <row r="83" spans="1:15" s="23" customFormat="1" ht="33" x14ac:dyDescent="0.25">
      <c r="A83" s="24">
        <f t="shared" si="1"/>
        <v>71</v>
      </c>
      <c r="B83" s="24">
        <v>4</v>
      </c>
      <c r="C83" s="24" t="s">
        <v>465</v>
      </c>
      <c r="D83" s="24">
        <v>25207117030</v>
      </c>
      <c r="E83" s="24" t="str">
        <f>VLOOKUP(D83,'[1]Chiều 11.7.23'!$B$3:$D$222,3,0)</f>
        <v>Nguyễn Thị Hồng</v>
      </c>
      <c r="F83" s="24" t="str">
        <f>VLOOKUP(D83,'[1]Chiều 11.7.23'!$B$3:$E$222,4,0)</f>
        <v>Nhung</v>
      </c>
      <c r="G83" s="24" t="str">
        <f>VLOOKUP(D83,'[1]Chiều 11.7.23'!$B$3:$F$222,5,0)</f>
        <v>K25DLK22</v>
      </c>
      <c r="H83" s="24" t="str">
        <f>VLOOKUP(D83,'[1]Chiều 11.7.23'!$B$3:$H$222,7,0)</f>
        <v>Quản trị Du lịch &amp; Khách sạn</v>
      </c>
      <c r="I83" s="24" t="str">
        <f>VLOOKUP(D83,'[1]Chiều 11.7.23'!$B$3:$I$222,8,0)</f>
        <v>0828990801</v>
      </c>
      <c r="J83" s="24" t="s">
        <v>378</v>
      </c>
      <c r="K83" s="24"/>
      <c r="L83" s="24"/>
      <c r="M83" s="24"/>
      <c r="N83" s="24" t="s">
        <v>1647</v>
      </c>
      <c r="O83" s="24"/>
    </row>
    <row r="84" spans="1:15" s="23" customFormat="1" ht="33" x14ac:dyDescent="0.25">
      <c r="A84" s="24">
        <f t="shared" si="1"/>
        <v>72</v>
      </c>
      <c r="B84" s="24">
        <v>4</v>
      </c>
      <c r="C84" s="24" t="s">
        <v>470</v>
      </c>
      <c r="D84" s="24">
        <v>25207105982</v>
      </c>
      <c r="E84" s="24" t="str">
        <f>VLOOKUP(D84,'[1]Chiều 11.7.23'!$B$3:$D$222,3,0)</f>
        <v>Trần Phi</v>
      </c>
      <c r="F84" s="24" t="str">
        <f>VLOOKUP(D84,'[1]Chiều 11.7.23'!$B$3:$E$222,4,0)</f>
        <v>Nhung</v>
      </c>
      <c r="G84" s="24" t="str">
        <f>VLOOKUP(D84,'[1]Chiều 11.7.23'!$B$3:$F$222,5,0)</f>
        <v>K25DLK4</v>
      </c>
      <c r="H84" s="24" t="str">
        <f>VLOOKUP(D84,'[1]Chiều 11.7.23'!$B$3:$H$222,7,0)</f>
        <v>Quản trị Du lịch &amp; Khách sạn</v>
      </c>
      <c r="I84" s="24" t="str">
        <f>VLOOKUP(D84,'[1]Chiều 11.7.23'!$B$3:$I$222,8,0)</f>
        <v>0962148409</v>
      </c>
      <c r="J84" s="24" t="s">
        <v>382</v>
      </c>
      <c r="K84" s="24"/>
      <c r="L84" s="24"/>
      <c r="M84" s="24"/>
      <c r="N84" s="24" t="s">
        <v>1647</v>
      </c>
      <c r="O84" s="24"/>
    </row>
    <row r="85" spans="1:15" s="23" customFormat="1" ht="33" x14ac:dyDescent="0.25">
      <c r="A85" s="24">
        <f t="shared" si="1"/>
        <v>73</v>
      </c>
      <c r="B85" s="24">
        <v>4</v>
      </c>
      <c r="C85" s="24" t="s">
        <v>475</v>
      </c>
      <c r="D85" s="24">
        <v>25207105351</v>
      </c>
      <c r="E85" s="24" t="str">
        <f>VLOOKUP(D85,'[1]Chiều 11.7.23'!$B$3:$D$222,3,0)</f>
        <v>Trần Thị Mỹ</v>
      </c>
      <c r="F85" s="24" t="str">
        <f>VLOOKUP(D85,'[1]Chiều 11.7.23'!$B$3:$E$222,4,0)</f>
        <v>Nhung</v>
      </c>
      <c r="G85" s="24" t="str">
        <f>VLOOKUP(D85,'[1]Chiều 11.7.23'!$B$3:$F$222,5,0)</f>
        <v>K25DLK25</v>
      </c>
      <c r="H85" s="24" t="str">
        <f>VLOOKUP(D85,'[1]Chiều 11.7.23'!$B$3:$H$222,7,0)</f>
        <v>Quản trị Du lịch &amp; Khách sạn</v>
      </c>
      <c r="I85" s="24" t="str">
        <f>VLOOKUP(D85,'[1]Chiều 11.7.23'!$B$3:$I$222,8,0)</f>
        <v>0364572384</v>
      </c>
      <c r="J85" s="24" t="s">
        <v>387</v>
      </c>
      <c r="K85" s="24"/>
      <c r="L85" s="24"/>
      <c r="M85" s="24"/>
      <c r="N85" s="24" t="s">
        <v>1647</v>
      </c>
      <c r="O85" s="24"/>
    </row>
    <row r="86" spans="1:15" s="23" customFormat="1" ht="33" x14ac:dyDescent="0.25">
      <c r="A86" s="24">
        <f t="shared" si="1"/>
        <v>74</v>
      </c>
      <c r="B86" s="24">
        <v>4</v>
      </c>
      <c r="C86" s="24" t="s">
        <v>480</v>
      </c>
      <c r="D86" s="24">
        <v>25207102629</v>
      </c>
      <c r="E86" s="24" t="str">
        <f>VLOOKUP(D86,'[1]Chiều 11.7.23'!$B$3:$D$222,3,0)</f>
        <v>Võ Thị Kim</v>
      </c>
      <c r="F86" s="24" t="str">
        <f>VLOOKUP(D86,'[1]Chiều 11.7.23'!$B$3:$E$222,4,0)</f>
        <v>Nhung</v>
      </c>
      <c r="G86" s="24" t="str">
        <f>VLOOKUP(D86,'[1]Chiều 11.7.23'!$B$3:$F$222,5,0)</f>
        <v>K25DLK8</v>
      </c>
      <c r="H86" s="24" t="str">
        <f>VLOOKUP(D86,'[1]Chiều 11.7.23'!$B$3:$H$222,7,0)</f>
        <v>Quản trị Du lịch &amp; Khách sạn</v>
      </c>
      <c r="I86" s="24" t="str">
        <f>VLOOKUP(D86,'[1]Chiều 11.7.23'!$B$3:$I$222,8,0)</f>
        <v>0396927482</v>
      </c>
      <c r="J86" s="24" t="s">
        <v>391</v>
      </c>
      <c r="K86" s="24"/>
      <c r="L86" s="24"/>
      <c r="M86" s="24"/>
      <c r="N86" s="24" t="s">
        <v>1647</v>
      </c>
      <c r="O86" s="24"/>
    </row>
    <row r="87" spans="1:15" s="23" customFormat="1" ht="33" x14ac:dyDescent="0.25">
      <c r="A87" s="24">
        <f t="shared" si="1"/>
        <v>75</v>
      </c>
      <c r="B87" s="24">
        <v>5</v>
      </c>
      <c r="C87" s="24" t="s">
        <v>484</v>
      </c>
      <c r="D87" s="24">
        <v>24207115853</v>
      </c>
      <c r="E87" s="24" t="str">
        <f>VLOOKUP(D87,'[1]Chiều 11.7.23'!$B$3:$D$222,3,0)</f>
        <v>Biện Thị Huyền</v>
      </c>
      <c r="F87" s="24" t="str">
        <f>VLOOKUP(D87,'[1]Chiều 11.7.23'!$B$3:$E$222,4,0)</f>
        <v>Như</v>
      </c>
      <c r="G87" s="24" t="str">
        <f>VLOOKUP(D87,'[1]Chiều 11.7.23'!$B$3:$F$222,5,0)</f>
        <v>K24DLK19</v>
      </c>
      <c r="H87" s="24" t="str">
        <f>VLOOKUP(D87,'[1]Chiều 11.7.23'!$B$3:$H$222,7,0)</f>
        <v>Quản trị Du lịch &amp; Khách sạn</v>
      </c>
      <c r="I87" s="24" t="str">
        <f>VLOOKUP(D87,'[1]Chiều 11.7.23'!$B$3:$I$222,8,0)</f>
        <v>0915326566</v>
      </c>
      <c r="J87" s="24" t="s">
        <v>397</v>
      </c>
      <c r="K87" s="24"/>
      <c r="L87" s="24"/>
      <c r="M87" s="24"/>
      <c r="N87" s="24" t="s">
        <v>1648</v>
      </c>
      <c r="O87" s="24"/>
    </row>
    <row r="88" spans="1:15" s="23" customFormat="1" ht="33" x14ac:dyDescent="0.25">
      <c r="A88" s="24">
        <f t="shared" si="1"/>
        <v>76</v>
      </c>
      <c r="B88" s="24">
        <v>5</v>
      </c>
      <c r="C88" s="24" t="s">
        <v>489</v>
      </c>
      <c r="D88" s="24">
        <v>25207107966</v>
      </c>
      <c r="E88" s="24" t="str">
        <f>VLOOKUP(D88,'[1]Chiều 11.7.23'!$B$3:$D$222,3,0)</f>
        <v>Nguyễn Thị Kiều</v>
      </c>
      <c r="F88" s="24" t="str">
        <f>VLOOKUP(D88,'[1]Chiều 11.7.23'!$B$3:$E$222,4,0)</f>
        <v>Oanh</v>
      </c>
      <c r="G88" s="24" t="str">
        <f>VLOOKUP(D88,'[1]Chiều 11.7.23'!$B$3:$F$222,5,0)</f>
        <v>K25DLK2</v>
      </c>
      <c r="H88" s="24" t="str">
        <f>VLOOKUP(D88,'[1]Chiều 11.7.23'!$B$3:$H$222,7,0)</f>
        <v>Quản trị Du lịch &amp; Khách sạn</v>
      </c>
      <c r="I88" s="24" t="str">
        <f>VLOOKUP(D88,'[1]Chiều 11.7.23'!$B$3:$I$222,8,0)</f>
        <v>0329353507</v>
      </c>
      <c r="J88" s="24" t="s">
        <v>403</v>
      </c>
      <c r="K88" s="24"/>
      <c r="L88" s="24"/>
      <c r="M88" s="24"/>
      <c r="N88" s="24" t="s">
        <v>1648</v>
      </c>
      <c r="O88" s="24"/>
    </row>
    <row r="89" spans="1:15" s="23" customFormat="1" ht="33" x14ac:dyDescent="0.25">
      <c r="A89" s="24">
        <f t="shared" si="1"/>
        <v>77</v>
      </c>
      <c r="B89" s="24">
        <v>5</v>
      </c>
      <c r="C89" s="24" t="s">
        <v>494</v>
      </c>
      <c r="D89" s="24">
        <v>25217103787</v>
      </c>
      <c r="E89" s="24" t="str">
        <f>VLOOKUP(D89,'[1]Chiều 11.7.23'!$B$3:$D$222,3,0)</f>
        <v>Ngô Lê Hồng</v>
      </c>
      <c r="F89" s="24" t="str">
        <f>VLOOKUP(D89,'[1]Chiều 11.7.23'!$B$3:$E$222,4,0)</f>
        <v>Phong</v>
      </c>
      <c r="G89" s="24" t="str">
        <f>VLOOKUP(D89,'[1]Chiều 11.7.23'!$B$3:$F$222,5,0)</f>
        <v>K25DLK13</v>
      </c>
      <c r="H89" s="24" t="str">
        <f>VLOOKUP(D89,'[1]Chiều 11.7.23'!$B$3:$H$222,7,0)</f>
        <v>Quản trị Du lịch &amp; Khách sạn</v>
      </c>
      <c r="I89" s="24" t="str">
        <f>VLOOKUP(D89,'[1]Chiều 11.7.23'!$B$3:$I$222,8,0)</f>
        <v>0769973950</v>
      </c>
      <c r="J89" s="24" t="s">
        <v>407</v>
      </c>
      <c r="K89" s="24"/>
      <c r="L89" s="24"/>
      <c r="M89" s="24"/>
      <c r="N89" s="24" t="s">
        <v>1648</v>
      </c>
      <c r="O89" s="24"/>
    </row>
    <row r="90" spans="1:15" s="23" customFormat="1" ht="33" x14ac:dyDescent="0.25">
      <c r="A90" s="24">
        <f t="shared" si="1"/>
        <v>78</v>
      </c>
      <c r="B90" s="24">
        <v>5</v>
      </c>
      <c r="C90" s="24" t="s">
        <v>499</v>
      </c>
      <c r="D90" s="24">
        <v>25217108453</v>
      </c>
      <c r="E90" s="24" t="str">
        <f>VLOOKUP(D90,'[1]Chiều 11.7.23'!$B$3:$D$222,3,0)</f>
        <v>Nguyễn Quốc Duy</v>
      </c>
      <c r="F90" s="24" t="str">
        <f>VLOOKUP(D90,'[1]Chiều 11.7.23'!$B$3:$E$222,4,0)</f>
        <v>Phúc</v>
      </c>
      <c r="G90" s="24" t="str">
        <f>VLOOKUP(D90,'[1]Chiều 11.7.23'!$B$3:$F$222,5,0)</f>
        <v>K25DLK25</v>
      </c>
      <c r="H90" s="24" t="str">
        <f>VLOOKUP(D90,'[1]Chiều 11.7.23'!$B$3:$H$222,7,0)</f>
        <v>Quản trị Du lịch &amp; Khách sạn</v>
      </c>
      <c r="I90" s="24" t="str">
        <f>VLOOKUP(D90,'[1]Chiều 11.7.23'!$B$3:$I$222,8,0)</f>
        <v>0935506845</v>
      </c>
      <c r="J90" s="24" t="s">
        <v>411</v>
      </c>
      <c r="K90" s="24"/>
      <c r="L90" s="24"/>
      <c r="M90" s="24"/>
      <c r="N90" s="24" t="s">
        <v>1648</v>
      </c>
      <c r="O90" s="24"/>
    </row>
    <row r="91" spans="1:15" s="23" customFormat="1" ht="33" x14ac:dyDescent="0.25">
      <c r="A91" s="24">
        <f t="shared" si="1"/>
        <v>79</v>
      </c>
      <c r="B91" s="24">
        <v>5</v>
      </c>
      <c r="C91" s="24" t="s">
        <v>504</v>
      </c>
      <c r="D91" s="24">
        <v>25207107227</v>
      </c>
      <c r="E91" s="24" t="str">
        <f>VLOOKUP(D91,'[1]Chiều 11.7.23'!$B$3:$D$222,3,0)</f>
        <v>Đỗ Thị Duy</v>
      </c>
      <c r="F91" s="24" t="str">
        <f>VLOOKUP(D91,'[1]Chiều 11.7.23'!$B$3:$E$222,4,0)</f>
        <v>Phương</v>
      </c>
      <c r="G91" s="24" t="str">
        <f>VLOOKUP(D91,'[1]Chiều 11.7.23'!$B$3:$F$222,5,0)</f>
        <v>K25DLK10</v>
      </c>
      <c r="H91" s="24" t="str">
        <f>VLOOKUP(D91,'[1]Chiều 11.7.23'!$B$3:$H$222,7,0)</f>
        <v>Quản trị Du lịch &amp; Khách sạn</v>
      </c>
      <c r="I91" s="24" t="str">
        <f>VLOOKUP(D91,'[1]Chiều 11.7.23'!$B$3:$I$222,8,0)</f>
        <v>0373635016</v>
      </c>
      <c r="J91" s="24" t="s">
        <v>415</v>
      </c>
      <c r="K91" s="24"/>
      <c r="L91" s="24"/>
      <c r="M91" s="24"/>
      <c r="N91" s="24" t="s">
        <v>1648</v>
      </c>
      <c r="O91" s="24"/>
    </row>
    <row r="92" spans="1:15" s="23" customFormat="1" ht="33" x14ac:dyDescent="0.25">
      <c r="A92" s="24">
        <f t="shared" si="1"/>
        <v>80</v>
      </c>
      <c r="B92" s="24">
        <v>5</v>
      </c>
      <c r="C92" s="24" t="s">
        <v>508</v>
      </c>
      <c r="D92" s="24">
        <v>25207109782</v>
      </c>
      <c r="E92" s="24" t="str">
        <f>VLOOKUP(D92,'[1]Chiều 11.7.23'!$B$3:$D$222,3,0)</f>
        <v>Hồ Thị Thu</v>
      </c>
      <c r="F92" s="24" t="str">
        <f>VLOOKUP(D92,'[1]Chiều 11.7.23'!$B$3:$E$222,4,0)</f>
        <v>Phương</v>
      </c>
      <c r="G92" s="24" t="str">
        <f>VLOOKUP(D92,'[1]Chiều 11.7.23'!$B$3:$F$222,5,0)</f>
        <v>K25DLK25</v>
      </c>
      <c r="H92" s="24" t="str">
        <f>VLOOKUP(D92,'[1]Chiều 11.7.23'!$B$3:$H$222,7,0)</f>
        <v>Quản trị Du lịch &amp; Khách sạn</v>
      </c>
      <c r="I92" s="24" t="str">
        <f>VLOOKUP(D92,'[1]Chiều 11.7.23'!$B$3:$I$222,8,0)</f>
        <v>0782088425</v>
      </c>
      <c r="J92" s="24" t="s">
        <v>419</v>
      </c>
      <c r="K92" s="24"/>
      <c r="L92" s="24"/>
      <c r="M92" s="24"/>
      <c r="N92" s="24" t="s">
        <v>1648</v>
      </c>
      <c r="O92" s="24"/>
    </row>
    <row r="93" spans="1:15" s="23" customFormat="1" ht="33" x14ac:dyDescent="0.25">
      <c r="A93" s="24">
        <f t="shared" si="1"/>
        <v>81</v>
      </c>
      <c r="B93" s="24">
        <v>5</v>
      </c>
      <c r="C93" s="24" t="s">
        <v>512</v>
      </c>
      <c r="D93" s="24">
        <v>25207117243</v>
      </c>
      <c r="E93" s="24" t="str">
        <f>VLOOKUP(D93,'[1]Chiều 11.7.23'!$B$3:$D$222,3,0)</f>
        <v>Nguyễn Bùi Nam</v>
      </c>
      <c r="F93" s="24" t="str">
        <f>VLOOKUP(D93,'[1]Chiều 11.7.23'!$B$3:$E$222,4,0)</f>
        <v>Phương</v>
      </c>
      <c r="G93" s="24" t="str">
        <f>VLOOKUP(D93,'[1]Chiều 11.7.23'!$B$3:$F$222,5,0)</f>
        <v>K25DLK1</v>
      </c>
      <c r="H93" s="24" t="str">
        <f>VLOOKUP(D93,'[1]Chiều 11.7.23'!$B$3:$H$222,7,0)</f>
        <v>Quản trị Du lịch &amp; Khách sạn</v>
      </c>
      <c r="I93" s="24" t="str">
        <f>VLOOKUP(D93,'[1]Chiều 11.7.23'!$B$3:$I$222,8,0)</f>
        <v>0914859304</v>
      </c>
      <c r="J93" s="24" t="s">
        <v>425</v>
      </c>
      <c r="K93" s="24"/>
      <c r="L93" s="24"/>
      <c r="M93" s="24"/>
      <c r="N93" s="24" t="s">
        <v>1648</v>
      </c>
      <c r="O93" s="24"/>
    </row>
    <row r="94" spans="1:15" s="23" customFormat="1" ht="33" x14ac:dyDescent="0.25">
      <c r="A94" s="24">
        <f t="shared" si="1"/>
        <v>82</v>
      </c>
      <c r="B94" s="24">
        <v>5</v>
      </c>
      <c r="C94" s="24" t="s">
        <v>516</v>
      </c>
      <c r="D94" s="24">
        <v>25207101263</v>
      </c>
      <c r="E94" s="24" t="str">
        <f>VLOOKUP(D94,'[1]Chiều 11.7.23'!$B$3:$D$222,3,0)</f>
        <v>Nguyễn Hoàng Thanh</v>
      </c>
      <c r="F94" s="24" t="str">
        <f>VLOOKUP(D94,'[1]Chiều 11.7.23'!$B$3:$E$222,4,0)</f>
        <v>Phương</v>
      </c>
      <c r="G94" s="24" t="str">
        <f>VLOOKUP(D94,'[1]Chiều 11.7.23'!$B$3:$F$222,5,0)</f>
        <v>K25DLK2</v>
      </c>
      <c r="H94" s="24" t="str">
        <f>VLOOKUP(D94,'[1]Chiều 11.7.23'!$B$3:$H$222,7,0)</f>
        <v>Quản trị Du lịch &amp; Khách sạn</v>
      </c>
      <c r="I94" s="24" t="str">
        <f>VLOOKUP(D94,'[1]Chiều 11.7.23'!$B$3:$I$222,8,0)</f>
        <v>0858065348</v>
      </c>
      <c r="J94" s="24" t="s">
        <v>428</v>
      </c>
      <c r="K94" s="24"/>
      <c r="L94" s="24"/>
      <c r="M94" s="24"/>
      <c r="N94" s="24" t="s">
        <v>1648</v>
      </c>
      <c r="O94" s="24"/>
    </row>
    <row r="95" spans="1:15" s="23" customFormat="1" ht="33" x14ac:dyDescent="0.25">
      <c r="A95" s="24">
        <f t="shared" si="1"/>
        <v>83</v>
      </c>
      <c r="B95" s="24">
        <v>5</v>
      </c>
      <c r="C95" s="24" t="s">
        <v>521</v>
      </c>
      <c r="D95" s="24">
        <v>25217107578</v>
      </c>
      <c r="E95" s="24" t="str">
        <f>VLOOKUP(D95,'[1]Chiều 11.7.23'!$B$3:$D$222,3,0)</f>
        <v>Nguyễn Tấn Nam</v>
      </c>
      <c r="F95" s="24" t="str">
        <f>VLOOKUP(D95,'[1]Chiều 11.7.23'!$B$3:$E$222,4,0)</f>
        <v>Phương</v>
      </c>
      <c r="G95" s="24" t="str">
        <f>VLOOKUP(D95,'[1]Chiều 11.7.23'!$B$3:$F$222,5,0)</f>
        <v>K25DLK4</v>
      </c>
      <c r="H95" s="24" t="str">
        <f>VLOOKUP(D95,'[1]Chiều 11.7.23'!$B$3:$H$222,7,0)</f>
        <v>Quản trị Du lịch &amp; Khách sạn</v>
      </c>
      <c r="I95" s="24" t="str">
        <f>VLOOKUP(D95,'[1]Chiều 11.7.23'!$B$3:$I$222,8,0)</f>
        <v>0941961409</v>
      </c>
      <c r="J95" s="24" t="s">
        <v>433</v>
      </c>
      <c r="K95" s="24"/>
      <c r="L95" s="24"/>
      <c r="M95" s="24"/>
      <c r="N95" s="24" t="s">
        <v>1648</v>
      </c>
      <c r="O95" s="24"/>
    </row>
    <row r="96" spans="1:15" s="23" customFormat="1" ht="33" x14ac:dyDescent="0.25">
      <c r="A96" s="24">
        <f t="shared" si="1"/>
        <v>84</v>
      </c>
      <c r="B96" s="24">
        <v>5</v>
      </c>
      <c r="C96" s="24" t="s">
        <v>525</v>
      </c>
      <c r="D96" s="24">
        <v>25207117057</v>
      </c>
      <c r="E96" s="24" t="str">
        <f>VLOOKUP(D96,'[1]Chiều 11.7.23'!$B$3:$D$222,3,0)</f>
        <v>Nguyễn Thị Bảo</v>
      </c>
      <c r="F96" s="24" t="str">
        <f>VLOOKUP(D96,'[1]Chiều 11.7.23'!$B$3:$E$222,4,0)</f>
        <v>Phương</v>
      </c>
      <c r="G96" s="24" t="str">
        <f>VLOOKUP(D96,'[1]Chiều 11.7.23'!$B$3:$F$222,5,0)</f>
        <v>K25DLK10</v>
      </c>
      <c r="H96" s="24" t="str">
        <f>VLOOKUP(D96,'[1]Chiều 11.7.23'!$B$3:$H$222,7,0)</f>
        <v>Quản trị Du lịch &amp; Khách sạn</v>
      </c>
      <c r="I96" s="24" t="str">
        <f>VLOOKUP(D96,'[1]Chiều 11.7.23'!$B$3:$I$222,8,0)</f>
        <v>0708118398</v>
      </c>
      <c r="J96" s="24" t="s">
        <v>438</v>
      </c>
      <c r="K96" s="24"/>
      <c r="L96" s="24"/>
      <c r="M96" s="24"/>
      <c r="N96" s="24" t="s">
        <v>1648</v>
      </c>
      <c r="O96" s="24"/>
    </row>
    <row r="97" spans="1:15" s="23" customFormat="1" ht="33" x14ac:dyDescent="0.25">
      <c r="A97" s="24">
        <f t="shared" si="1"/>
        <v>85</v>
      </c>
      <c r="B97" s="24">
        <v>5</v>
      </c>
      <c r="C97" s="24" t="s">
        <v>529</v>
      </c>
      <c r="D97" s="24">
        <v>25207117344</v>
      </c>
      <c r="E97" s="24" t="str">
        <f>VLOOKUP(D97,'[1]Chiều 11.7.23'!$B$3:$D$222,3,0)</f>
        <v>Nguyễn Thị Thu</v>
      </c>
      <c r="F97" s="24" t="str">
        <f>VLOOKUP(D97,'[1]Chiều 11.7.23'!$B$3:$E$222,4,0)</f>
        <v>Phương</v>
      </c>
      <c r="G97" s="24" t="str">
        <f>VLOOKUP(D97,'[1]Chiều 11.7.23'!$B$3:$F$222,5,0)</f>
        <v>K25DLK26</v>
      </c>
      <c r="H97" s="24" t="str">
        <f>VLOOKUP(D97,'[1]Chiều 11.7.23'!$B$3:$H$222,7,0)</f>
        <v>Quản trị Du lịch &amp; Khách sạn</v>
      </c>
      <c r="I97" s="24" t="str">
        <f>VLOOKUP(D97,'[1]Chiều 11.7.23'!$B$3:$I$222,8,0)</f>
        <v>0347392656</v>
      </c>
      <c r="J97" s="24" t="s">
        <v>443</v>
      </c>
      <c r="K97" s="24"/>
      <c r="L97" s="24"/>
      <c r="M97" s="24"/>
      <c r="N97" s="24" t="s">
        <v>1648</v>
      </c>
      <c r="O97" s="24"/>
    </row>
    <row r="98" spans="1:15" s="23" customFormat="1" ht="33" x14ac:dyDescent="0.25">
      <c r="A98" s="24">
        <f t="shared" si="1"/>
        <v>86</v>
      </c>
      <c r="B98" s="24">
        <v>5</v>
      </c>
      <c r="C98" s="24" t="s">
        <v>533</v>
      </c>
      <c r="D98" s="24">
        <v>25207107477</v>
      </c>
      <c r="E98" s="24" t="str">
        <f>VLOOKUP(D98,'[1]Chiều 11.7.23'!$B$3:$D$222,3,0)</f>
        <v>Phạm Uyên</v>
      </c>
      <c r="F98" s="24" t="str">
        <f>VLOOKUP(D98,'[1]Chiều 11.7.23'!$B$3:$E$222,4,0)</f>
        <v>Phương</v>
      </c>
      <c r="G98" s="24" t="str">
        <f>VLOOKUP(D98,'[1]Chiều 11.7.23'!$B$3:$F$222,5,0)</f>
        <v>K25DLK3</v>
      </c>
      <c r="H98" s="24" t="str">
        <f>VLOOKUP(D98,'[1]Chiều 11.7.23'!$B$3:$H$222,7,0)</f>
        <v>Quản trị Du lịch &amp; Khách sạn</v>
      </c>
      <c r="I98" s="24" t="str">
        <f>VLOOKUP(D98,'[1]Chiều 11.7.23'!$B$3:$I$222,8,0)</f>
        <v>0947294932</v>
      </c>
      <c r="J98" s="24" t="s">
        <v>448</v>
      </c>
      <c r="K98" s="24"/>
      <c r="L98" s="24"/>
      <c r="M98" s="24"/>
      <c r="N98" s="24" t="s">
        <v>1648</v>
      </c>
      <c r="O98" s="24"/>
    </row>
    <row r="99" spans="1:15" s="23" customFormat="1" ht="33" x14ac:dyDescent="0.25">
      <c r="A99" s="24">
        <f t="shared" si="1"/>
        <v>87</v>
      </c>
      <c r="B99" s="24">
        <v>5</v>
      </c>
      <c r="C99" s="24" t="s">
        <v>536</v>
      </c>
      <c r="D99" s="24">
        <v>25203307071</v>
      </c>
      <c r="E99" s="24" t="str">
        <f>VLOOKUP(D99,'[1]Chiều 11.7.23'!$B$3:$D$222,3,0)</f>
        <v>Tô Thị Kim</v>
      </c>
      <c r="F99" s="24" t="str">
        <f>VLOOKUP(D99,'[1]Chiều 11.7.23'!$B$3:$E$222,4,0)</f>
        <v>Phương</v>
      </c>
      <c r="G99" s="24" t="str">
        <f>VLOOKUP(D99,'[1]Chiều 11.7.23'!$B$3:$F$222,5,0)</f>
        <v>K25DLK25</v>
      </c>
      <c r="H99" s="24" t="str">
        <f>VLOOKUP(D99,'[1]Chiều 11.7.23'!$B$3:$H$222,7,0)</f>
        <v>Quản trị Du lịch &amp; Khách sạn</v>
      </c>
      <c r="I99" s="24" t="str">
        <f>VLOOKUP(D99,'[1]Chiều 11.7.23'!$B$3:$I$222,8,0)</f>
        <v>0868354743</v>
      </c>
      <c r="J99" s="24" t="s">
        <v>452</v>
      </c>
      <c r="K99" s="24"/>
      <c r="L99" s="24"/>
      <c r="M99" s="24"/>
      <c r="N99" s="24" t="s">
        <v>1648</v>
      </c>
      <c r="O99" s="24"/>
    </row>
    <row r="100" spans="1:15" s="23" customFormat="1" ht="33" x14ac:dyDescent="0.25">
      <c r="A100" s="24">
        <f t="shared" si="1"/>
        <v>88</v>
      </c>
      <c r="B100" s="24">
        <v>5</v>
      </c>
      <c r="C100" s="24" t="s">
        <v>541</v>
      </c>
      <c r="D100" s="24">
        <v>25207216409</v>
      </c>
      <c r="E100" s="24" t="str">
        <f>VLOOKUP(D100,'[1]Chiều 11.7.23'!$B$3:$D$222,3,0)</f>
        <v>Trần Thị</v>
      </c>
      <c r="F100" s="24" t="str">
        <f>VLOOKUP(D100,'[1]Chiều 11.7.23'!$B$3:$E$222,4,0)</f>
        <v>Phương</v>
      </c>
      <c r="G100" s="24" t="str">
        <f>VLOOKUP(D100,'[1]Chiều 11.7.23'!$B$3:$F$222,5,0)</f>
        <v>K25DLK7</v>
      </c>
      <c r="H100" s="24" t="str">
        <f>VLOOKUP(D100,'[1]Chiều 11.7.23'!$B$3:$H$222,7,0)</f>
        <v>Quản trị Du lịch &amp; Khách sạn</v>
      </c>
      <c r="I100" s="24" t="str">
        <f>VLOOKUP(D100,'[1]Chiều 11.7.23'!$B$3:$I$222,8,0)</f>
        <v>0366443137</v>
      </c>
      <c r="J100" s="24" t="s">
        <v>458</v>
      </c>
      <c r="K100" s="24"/>
      <c r="L100" s="24"/>
      <c r="M100" s="24"/>
      <c r="N100" s="24" t="s">
        <v>1648</v>
      </c>
      <c r="O100" s="24"/>
    </row>
    <row r="101" spans="1:15" s="23" customFormat="1" ht="33" x14ac:dyDescent="0.25">
      <c r="A101" s="24">
        <f t="shared" si="1"/>
        <v>89</v>
      </c>
      <c r="B101" s="24">
        <v>5</v>
      </c>
      <c r="C101" s="24" t="s">
        <v>545</v>
      </c>
      <c r="D101" s="24">
        <v>24217104913</v>
      </c>
      <c r="E101" s="24" t="str">
        <f>VLOOKUP(D101,'[1]Chiều 11.7.23'!$B$3:$D$222,3,0)</f>
        <v>Nguyễn Bá Anh</v>
      </c>
      <c r="F101" s="24" t="str">
        <f>VLOOKUP(D101,'[1]Chiều 11.7.23'!$B$3:$E$222,4,0)</f>
        <v>Quân</v>
      </c>
      <c r="G101" s="24" t="str">
        <f>VLOOKUP(D101,'[1]Chiều 11.7.23'!$B$3:$F$222,5,0)</f>
        <v>K24DLK13</v>
      </c>
      <c r="H101" s="24" t="str">
        <f>VLOOKUP(D101,'[1]Chiều 11.7.23'!$B$3:$H$222,7,0)</f>
        <v>Quản trị Du lịch &amp; Khách sạn</v>
      </c>
      <c r="I101" s="24" t="str">
        <f>VLOOKUP(D101,'[1]Chiều 11.7.23'!$B$3:$I$222,8,0)</f>
        <v>0702542515</v>
      </c>
      <c r="J101" s="24" t="s">
        <v>464</v>
      </c>
      <c r="K101" s="24"/>
      <c r="L101" s="24"/>
      <c r="M101" s="24"/>
      <c r="N101" s="24" t="s">
        <v>1648</v>
      </c>
      <c r="O101" s="24"/>
    </row>
    <row r="102" spans="1:15" s="23" customFormat="1" ht="16.5" x14ac:dyDescent="0.25">
      <c r="A102" s="24">
        <f t="shared" si="1"/>
        <v>90</v>
      </c>
      <c r="B102" s="24">
        <v>5</v>
      </c>
      <c r="C102" s="24" t="s">
        <v>550</v>
      </c>
      <c r="D102" s="24">
        <v>25217103410</v>
      </c>
      <c r="E102" s="24" t="str">
        <f>VLOOKUP(D102,'[1]Chiều 11.7.23'!$B$3:$D$222,3,0)</f>
        <v>Nguyễn Ngọc</v>
      </c>
      <c r="F102" s="24" t="str">
        <f>VLOOKUP(D102,'[1]Chiều 11.7.23'!$B$3:$E$222,4,0)</f>
        <v>Quân</v>
      </c>
      <c r="G102" s="24" t="str">
        <f>VLOOKUP(D102,'[1]Chiều 11.7.23'!$B$3:$F$222,5,0)</f>
        <v>K25DLK3</v>
      </c>
      <c r="H102" s="24" t="str">
        <f>VLOOKUP(D102,'[1]Chiều 11.7.23'!$B$3:$H$222,7,0)</f>
        <v>Quản trị Du lịch &amp; Khách sạn</v>
      </c>
      <c r="I102" s="24" t="str">
        <f>VLOOKUP(D102,'[1]Chiều 11.7.23'!$B$3:$I$222,8,0)</f>
        <v>058740652</v>
      </c>
      <c r="J102" s="24" t="s">
        <v>469</v>
      </c>
      <c r="K102" s="24"/>
      <c r="L102" s="24"/>
      <c r="M102" s="24"/>
      <c r="N102" s="24" t="s">
        <v>1648</v>
      </c>
      <c r="O102" s="24"/>
    </row>
    <row r="103" spans="1:15" s="23" customFormat="1" ht="33" x14ac:dyDescent="0.25">
      <c r="A103" s="24">
        <f t="shared" si="1"/>
        <v>91</v>
      </c>
      <c r="B103" s="24">
        <v>5</v>
      </c>
      <c r="C103" s="24" t="s">
        <v>555</v>
      </c>
      <c r="D103" s="24">
        <v>24217101930</v>
      </c>
      <c r="E103" s="24" t="str">
        <f>VLOOKUP(D103,'[1]Chiều 11.7.23'!$B$3:$D$222,3,0)</f>
        <v>Phan Anh</v>
      </c>
      <c r="F103" s="24" t="str">
        <f>VLOOKUP(D103,'[1]Chiều 11.7.23'!$B$3:$E$222,4,0)</f>
        <v>Quân</v>
      </c>
      <c r="G103" s="24" t="str">
        <f>VLOOKUP(D103,'[1]Chiều 11.7.23'!$B$3:$F$222,5,0)</f>
        <v>K24DLK7</v>
      </c>
      <c r="H103" s="24" t="str">
        <f>VLOOKUP(D103,'[1]Chiều 11.7.23'!$B$3:$H$222,7,0)</f>
        <v>Quản trị Du lịch &amp; Khách sạn</v>
      </c>
      <c r="I103" s="24" t="str">
        <f>VLOOKUP(D103,'[1]Chiều 11.7.23'!$B$3:$I$222,8,0)</f>
        <v>0778958214</v>
      </c>
      <c r="J103" s="24" t="s">
        <v>474</v>
      </c>
      <c r="K103" s="24"/>
      <c r="L103" s="24"/>
      <c r="M103" s="24"/>
      <c r="N103" s="24" t="s">
        <v>1648</v>
      </c>
      <c r="O103" s="24"/>
    </row>
    <row r="104" spans="1:15" s="23" customFormat="1" ht="33" x14ac:dyDescent="0.25">
      <c r="A104" s="24">
        <f t="shared" si="1"/>
        <v>92</v>
      </c>
      <c r="B104" s="24">
        <v>5</v>
      </c>
      <c r="C104" s="24" t="s">
        <v>560</v>
      </c>
      <c r="D104" s="24">
        <v>25217117325</v>
      </c>
      <c r="E104" s="24" t="str">
        <f>VLOOKUP(D104,'[1]Chiều 11.7.23'!$B$3:$D$222,3,0)</f>
        <v>Đỗ Vĩ</v>
      </c>
      <c r="F104" s="24" t="str">
        <f>VLOOKUP(D104,'[1]Chiều 11.7.23'!$B$3:$E$222,4,0)</f>
        <v>Quốc</v>
      </c>
      <c r="G104" s="24" t="str">
        <f>VLOOKUP(D104,'[1]Chiều 11.7.23'!$B$3:$F$222,5,0)</f>
        <v>K25DLK5</v>
      </c>
      <c r="H104" s="24" t="str">
        <f>VLOOKUP(D104,'[1]Chiều 11.7.23'!$B$3:$H$222,7,0)</f>
        <v>Quản trị Du lịch &amp; Khách sạn</v>
      </c>
      <c r="I104" s="24" t="str">
        <f>VLOOKUP(D104,'[1]Chiều 11.7.23'!$B$3:$I$222,8,0)</f>
        <v>0964537765</v>
      </c>
      <c r="J104" s="24" t="s">
        <v>479</v>
      </c>
      <c r="K104" s="24"/>
      <c r="L104" s="24"/>
      <c r="M104" s="24"/>
      <c r="N104" s="24" t="s">
        <v>1648</v>
      </c>
      <c r="O104" s="24"/>
    </row>
    <row r="105" spans="1:15" s="23" customFormat="1" ht="33" x14ac:dyDescent="0.25">
      <c r="A105" s="24">
        <f t="shared" si="1"/>
        <v>93</v>
      </c>
      <c r="B105" s="24">
        <v>5</v>
      </c>
      <c r="C105" s="24" t="s">
        <v>565</v>
      </c>
      <c r="D105" s="24">
        <v>25207104233</v>
      </c>
      <c r="E105" s="24" t="str">
        <f>VLOOKUP(D105,'[1]Chiều 11.7.23'!$B$3:$D$222,3,0)</f>
        <v>Phạm Thị Thanh</v>
      </c>
      <c r="F105" s="24" t="str">
        <f>VLOOKUP(D105,'[1]Chiều 11.7.23'!$B$3:$E$222,4,0)</f>
        <v>Quyên</v>
      </c>
      <c r="G105" s="24" t="str">
        <f>VLOOKUP(D105,'[1]Chiều 11.7.23'!$B$3:$F$222,5,0)</f>
        <v>K25DLK14</v>
      </c>
      <c r="H105" s="24" t="str">
        <f>VLOOKUP(D105,'[1]Chiều 11.7.23'!$B$3:$H$222,7,0)</f>
        <v>Quản trị Du lịch &amp; Khách sạn</v>
      </c>
      <c r="I105" s="24" t="str">
        <f>VLOOKUP(D105,'[1]Chiều 11.7.23'!$B$3:$I$222,8,0)</f>
        <v>0769666787</v>
      </c>
      <c r="J105" s="24" t="s">
        <v>483</v>
      </c>
      <c r="K105" s="24"/>
      <c r="L105" s="24"/>
      <c r="M105" s="24"/>
      <c r="N105" s="24" t="s">
        <v>1648</v>
      </c>
      <c r="O105" s="24"/>
    </row>
    <row r="106" spans="1:15" s="23" customFormat="1" ht="33" x14ac:dyDescent="0.25">
      <c r="A106" s="24">
        <f t="shared" si="1"/>
        <v>94</v>
      </c>
      <c r="B106" s="24">
        <v>5</v>
      </c>
      <c r="C106" s="24" t="s">
        <v>569</v>
      </c>
      <c r="D106" s="24">
        <v>25207117205</v>
      </c>
      <c r="E106" s="24" t="str">
        <f>VLOOKUP(D106,'[1]Chiều 11.7.23'!$B$3:$D$222,3,0)</f>
        <v>Trần Thị Hà</v>
      </c>
      <c r="F106" s="24" t="str">
        <f>VLOOKUP(D106,'[1]Chiều 11.7.23'!$B$3:$E$222,4,0)</f>
        <v>Quyên</v>
      </c>
      <c r="G106" s="24" t="str">
        <f>VLOOKUP(D106,'[1]Chiều 11.7.23'!$B$3:$F$222,5,0)</f>
        <v>K25DLK3</v>
      </c>
      <c r="H106" s="24" t="str">
        <f>VLOOKUP(D106,'[1]Chiều 11.7.23'!$B$3:$H$222,7,0)</f>
        <v>Quản trị Du lịch &amp; Khách sạn</v>
      </c>
      <c r="I106" s="24" t="str">
        <f>VLOOKUP(D106,'[1]Chiều 11.7.23'!$B$3:$I$222,8,0)</f>
        <v>0363413306</v>
      </c>
      <c r="J106" s="24" t="s">
        <v>488</v>
      </c>
      <c r="K106" s="24"/>
      <c r="L106" s="24"/>
      <c r="M106" s="24"/>
      <c r="N106" s="24" t="s">
        <v>1648</v>
      </c>
      <c r="O106" s="24"/>
    </row>
    <row r="107" spans="1:15" s="23" customFormat="1" ht="33" x14ac:dyDescent="0.25">
      <c r="A107" s="24">
        <f t="shared" si="1"/>
        <v>95</v>
      </c>
      <c r="B107" s="24">
        <v>5</v>
      </c>
      <c r="C107" s="24" t="s">
        <v>574</v>
      </c>
      <c r="D107" s="24">
        <v>25207104260</v>
      </c>
      <c r="E107" s="24" t="str">
        <f>VLOOKUP(D107,'[1]Chiều 11.7.23'!$B$3:$D$222,3,0)</f>
        <v>Trần Thục Bảo</v>
      </c>
      <c r="F107" s="24" t="str">
        <f>VLOOKUP(D107,'[1]Chiều 11.7.23'!$B$3:$E$222,4,0)</f>
        <v>Quyên</v>
      </c>
      <c r="G107" s="24" t="str">
        <f>VLOOKUP(D107,'[1]Chiều 11.7.23'!$B$3:$F$222,5,0)</f>
        <v>K25DLK4</v>
      </c>
      <c r="H107" s="24" t="str">
        <f>VLOOKUP(D107,'[1]Chiều 11.7.23'!$B$3:$H$222,7,0)</f>
        <v>Quản trị Du lịch &amp; Khách sạn</v>
      </c>
      <c r="I107" s="24" t="str">
        <f>VLOOKUP(D107,'[1]Chiều 11.7.23'!$B$3:$I$222,8,0)</f>
        <v>0762750969</v>
      </c>
      <c r="J107" s="24" t="s">
        <v>1333</v>
      </c>
      <c r="K107" s="24"/>
      <c r="L107" s="24"/>
      <c r="M107" s="24"/>
      <c r="N107" s="24" t="s">
        <v>1648</v>
      </c>
      <c r="O107" s="24"/>
    </row>
    <row r="108" spans="1:15" s="23" customFormat="1" ht="33" x14ac:dyDescent="0.25">
      <c r="A108" s="24">
        <f t="shared" si="1"/>
        <v>96</v>
      </c>
      <c r="B108" s="24">
        <v>5</v>
      </c>
      <c r="C108" s="24" t="s">
        <v>579</v>
      </c>
      <c r="D108" s="24">
        <v>25207109963</v>
      </c>
      <c r="E108" s="24" t="str">
        <f>VLOOKUP(D108,'[1]Chiều 11.7.23'!$B$3:$D$222,3,0)</f>
        <v>Cao Thị Ngọc</v>
      </c>
      <c r="F108" s="24" t="str">
        <f>VLOOKUP(D108,'[1]Chiều 11.7.23'!$B$3:$E$222,4,0)</f>
        <v>Quỳnh</v>
      </c>
      <c r="G108" s="24" t="str">
        <f>VLOOKUP(D108,'[1]Chiều 11.7.23'!$B$3:$F$222,5,0)</f>
        <v>K25DLK11</v>
      </c>
      <c r="H108" s="24" t="str">
        <f>VLOOKUP(D108,'[1]Chiều 11.7.23'!$B$3:$H$222,7,0)</f>
        <v>Quản trị Du lịch &amp; Khách sạn</v>
      </c>
      <c r="I108" s="24" t="str">
        <f>VLOOKUP(D108,'[1]Chiều 11.7.23'!$B$3:$I$222,8,0)</f>
        <v>0888321201</v>
      </c>
      <c r="J108" s="24" t="s">
        <v>498</v>
      </c>
      <c r="K108" s="24"/>
      <c r="L108" s="24"/>
      <c r="M108" s="24"/>
      <c r="N108" s="24" t="s">
        <v>1648</v>
      </c>
      <c r="O108" s="24"/>
    </row>
    <row r="109" spans="1:15" s="23" customFormat="1" ht="33" x14ac:dyDescent="0.25">
      <c r="A109" s="24">
        <f t="shared" si="1"/>
        <v>97</v>
      </c>
      <c r="B109" s="24">
        <v>6</v>
      </c>
      <c r="C109" s="24" t="s">
        <v>583</v>
      </c>
      <c r="D109" s="24">
        <v>25207105468</v>
      </c>
      <c r="E109" s="24" t="str">
        <f>VLOOKUP(D109,'[1]Chiều 11.7.23'!$B$3:$D$222,3,0)</f>
        <v>Mai Nhật</v>
      </c>
      <c r="F109" s="24" t="str">
        <f>VLOOKUP(D109,'[1]Chiều 11.7.23'!$B$3:$E$222,4,0)</f>
        <v>Quỳnh</v>
      </c>
      <c r="G109" s="24" t="str">
        <f>VLOOKUP(D109,'[1]Chiều 11.7.23'!$B$3:$F$222,5,0)</f>
        <v>K25DLK10</v>
      </c>
      <c r="H109" s="24" t="str">
        <f>VLOOKUP(D109,'[1]Chiều 11.7.23'!$B$3:$H$222,7,0)</f>
        <v>Quản trị Du lịch &amp; Khách sạn</v>
      </c>
      <c r="I109" s="24" t="str">
        <f>VLOOKUP(D109,'[1]Chiều 11.7.23'!$B$3:$I$222,8,0)</f>
        <v>0905867746</v>
      </c>
      <c r="J109" s="24" t="s">
        <v>503</v>
      </c>
      <c r="K109" s="24"/>
      <c r="L109" s="24"/>
      <c r="M109" s="24"/>
      <c r="N109" s="24" t="s">
        <v>1648</v>
      </c>
      <c r="O109" s="24"/>
    </row>
    <row r="110" spans="1:15" s="23" customFormat="1" ht="33" x14ac:dyDescent="0.25">
      <c r="A110" s="24">
        <f t="shared" si="1"/>
        <v>98</v>
      </c>
      <c r="B110" s="24">
        <v>6</v>
      </c>
      <c r="C110" s="24" t="s">
        <v>586</v>
      </c>
      <c r="D110" s="24">
        <v>25207101465</v>
      </c>
      <c r="E110" s="24" t="str">
        <f>VLOOKUP(D110,'[1]Chiều 11.7.23'!$B$3:$D$222,3,0)</f>
        <v>Nguyễn Thị</v>
      </c>
      <c r="F110" s="24" t="str">
        <f>VLOOKUP(D110,'[1]Chiều 11.7.23'!$B$3:$E$222,4,0)</f>
        <v>Quỳnh</v>
      </c>
      <c r="G110" s="24" t="str">
        <f>VLOOKUP(D110,'[1]Chiều 11.7.23'!$B$3:$F$222,5,0)</f>
        <v>K25DLK4</v>
      </c>
      <c r="H110" s="24" t="str">
        <f>VLOOKUP(D110,'[1]Chiều 11.7.23'!$B$3:$H$222,7,0)</f>
        <v>Quản trị Du lịch &amp; Khách sạn</v>
      </c>
      <c r="I110" s="24" t="str">
        <f>VLOOKUP(D110,'[1]Chiều 11.7.23'!$B$3:$I$222,8,0)</f>
        <v>0395408377</v>
      </c>
      <c r="J110" s="24" t="s">
        <v>507</v>
      </c>
      <c r="K110" s="24"/>
      <c r="L110" s="24"/>
      <c r="M110" s="24"/>
      <c r="N110" s="24" t="s">
        <v>1648</v>
      </c>
      <c r="O110" s="24"/>
    </row>
    <row r="111" spans="1:15" s="23" customFormat="1" ht="33" x14ac:dyDescent="0.25">
      <c r="A111" s="24">
        <f t="shared" si="1"/>
        <v>99</v>
      </c>
      <c r="B111" s="24">
        <v>6</v>
      </c>
      <c r="C111" s="24" t="s">
        <v>590</v>
      </c>
      <c r="D111" s="24">
        <v>25217101236</v>
      </c>
      <c r="E111" s="24" t="str">
        <f>VLOOKUP(D111,'[1]Chiều 11.7.23'!$B$3:$D$222,3,0)</f>
        <v>Phạm Xuân</v>
      </c>
      <c r="F111" s="24" t="str">
        <f>VLOOKUP(D111,'[1]Chiều 11.7.23'!$B$3:$E$222,4,0)</f>
        <v>Quỳnh</v>
      </c>
      <c r="G111" s="24" t="str">
        <f>VLOOKUP(D111,'[1]Chiều 11.7.23'!$B$3:$F$222,5,0)</f>
        <v>K25DLK23</v>
      </c>
      <c r="H111" s="24" t="str">
        <f>VLOOKUP(D111,'[1]Chiều 11.7.23'!$B$3:$H$222,7,0)</f>
        <v>Quản trị Du lịch &amp; Khách sạn</v>
      </c>
      <c r="I111" s="24" t="str">
        <f>VLOOKUP(D111,'[1]Chiều 11.7.23'!$B$3:$I$222,8,0)</f>
        <v>0987351620</v>
      </c>
      <c r="J111" s="24" t="s">
        <v>511</v>
      </c>
      <c r="K111" s="24"/>
      <c r="L111" s="24"/>
      <c r="M111" s="24"/>
      <c r="N111" s="24" t="s">
        <v>1648</v>
      </c>
      <c r="O111" s="24"/>
    </row>
    <row r="112" spans="1:15" s="23" customFormat="1" ht="33" x14ac:dyDescent="0.25">
      <c r="A112" s="24">
        <f t="shared" si="1"/>
        <v>100</v>
      </c>
      <c r="B112" s="24">
        <v>6</v>
      </c>
      <c r="C112" s="24" t="s">
        <v>595</v>
      </c>
      <c r="D112" s="24">
        <v>25217104022</v>
      </c>
      <c r="E112" s="24" t="str">
        <f>VLOOKUP(D112,'[1]Chiều 11.7.23'!$B$3:$D$222,3,0)</f>
        <v>Phùng Lương Tuyết</v>
      </c>
      <c r="F112" s="24" t="str">
        <f>VLOOKUP(D112,'[1]Chiều 11.7.23'!$B$3:$E$222,4,0)</f>
        <v>Quỳnh</v>
      </c>
      <c r="G112" s="24" t="str">
        <f>VLOOKUP(D112,'[1]Chiều 11.7.23'!$B$3:$F$222,5,0)</f>
        <v>K25DLK4</v>
      </c>
      <c r="H112" s="24" t="str">
        <f>VLOOKUP(D112,'[1]Chiều 11.7.23'!$B$3:$H$222,7,0)</f>
        <v>Quản trị Du lịch &amp; Khách sạn</v>
      </c>
      <c r="I112" s="24" t="str">
        <f>VLOOKUP(D112,'[1]Chiều 11.7.23'!$B$3:$I$222,8,0)</f>
        <v>0777443001</v>
      </c>
      <c r="J112" s="24" t="s">
        <v>515</v>
      </c>
      <c r="K112" s="24"/>
      <c r="L112" s="24"/>
      <c r="M112" s="24"/>
      <c r="N112" s="24" t="s">
        <v>1648</v>
      </c>
      <c r="O112" s="24"/>
    </row>
    <row r="113" spans="1:15" s="23" customFormat="1" ht="33" x14ac:dyDescent="0.25">
      <c r="A113" s="24">
        <f t="shared" si="1"/>
        <v>101</v>
      </c>
      <c r="B113" s="24">
        <v>6</v>
      </c>
      <c r="C113" s="24" t="s">
        <v>599</v>
      </c>
      <c r="D113" s="24">
        <v>25207117333</v>
      </c>
      <c r="E113" s="24" t="str">
        <f>VLOOKUP(D113,'[1]Chiều 11.7.23'!$B$3:$D$222,3,0)</f>
        <v>Trương Thị Như</v>
      </c>
      <c r="F113" s="24" t="str">
        <f>VLOOKUP(D113,'[1]Chiều 11.7.23'!$B$3:$E$222,4,0)</f>
        <v>Quỳnh</v>
      </c>
      <c r="G113" s="24" t="str">
        <f>VLOOKUP(D113,'[1]Chiều 11.7.23'!$B$3:$F$222,5,0)</f>
        <v>K25DLK2</v>
      </c>
      <c r="H113" s="24" t="str">
        <f>VLOOKUP(D113,'[1]Chiều 11.7.23'!$B$3:$H$222,7,0)</f>
        <v>Quản trị Du lịch &amp; Khách sạn</v>
      </c>
      <c r="I113" s="24" t="str">
        <f>VLOOKUP(D113,'[1]Chiều 11.7.23'!$B$3:$I$222,8,0)</f>
        <v>0374807432</v>
      </c>
      <c r="J113" s="24" t="s">
        <v>520</v>
      </c>
      <c r="K113" s="24"/>
      <c r="L113" s="24"/>
      <c r="M113" s="24"/>
      <c r="N113" s="24" t="s">
        <v>1648</v>
      </c>
      <c r="O113" s="24"/>
    </row>
    <row r="114" spans="1:15" s="23" customFormat="1" ht="33" x14ac:dyDescent="0.25">
      <c r="A114" s="24">
        <f t="shared" si="1"/>
        <v>102</v>
      </c>
      <c r="B114" s="24">
        <v>6</v>
      </c>
      <c r="C114" s="24" t="s">
        <v>603</v>
      </c>
      <c r="D114" s="24">
        <v>25207115926</v>
      </c>
      <c r="E114" s="24" t="str">
        <f>VLOOKUP(D114,'[1]Chiều 11.7.23'!$B$3:$D$222,3,0)</f>
        <v>Võ Như</v>
      </c>
      <c r="F114" s="24" t="str">
        <f>VLOOKUP(D114,'[1]Chiều 11.7.23'!$B$3:$E$222,4,0)</f>
        <v>Quỳnh</v>
      </c>
      <c r="G114" s="24" t="str">
        <f>VLOOKUP(D114,'[1]Chiều 11.7.23'!$B$3:$F$222,5,0)</f>
        <v>K25DLK3</v>
      </c>
      <c r="H114" s="24" t="str">
        <f>VLOOKUP(D114,'[1]Chiều 11.7.23'!$B$3:$H$222,7,0)</f>
        <v>Quản trị Du lịch &amp; Khách sạn</v>
      </c>
      <c r="I114" s="24" t="str">
        <f>VLOOKUP(D114,'[1]Chiều 11.7.23'!$B$3:$I$222,8,0)</f>
        <v>0905320823</v>
      </c>
      <c r="J114" s="24" t="s">
        <v>524</v>
      </c>
      <c r="K114" s="24"/>
      <c r="L114" s="24"/>
      <c r="M114" s="24"/>
      <c r="N114" s="24" t="s">
        <v>1648</v>
      </c>
      <c r="O114" s="24"/>
    </row>
    <row r="115" spans="1:15" s="23" customFormat="1" ht="33" x14ac:dyDescent="0.25">
      <c r="A115" s="24">
        <f t="shared" si="1"/>
        <v>103</v>
      </c>
      <c r="B115" s="24">
        <v>6</v>
      </c>
      <c r="C115" s="24" t="s">
        <v>607</v>
      </c>
      <c r="D115" s="24">
        <v>25207109311</v>
      </c>
      <c r="E115" s="24" t="str">
        <f>VLOOKUP(D115,'[1]Chiều 11.7.23'!$B$3:$D$222,3,0)</f>
        <v>Đinh Ngọc Thuỳ</v>
      </c>
      <c r="F115" s="24" t="str">
        <f>VLOOKUP(D115,'[1]Chiều 11.7.23'!$B$3:$E$222,4,0)</f>
        <v>Sang</v>
      </c>
      <c r="G115" s="24" t="str">
        <f>VLOOKUP(D115,'[1]Chiều 11.7.23'!$B$3:$F$222,5,0)</f>
        <v>K25DLK6</v>
      </c>
      <c r="H115" s="24" t="str">
        <f>VLOOKUP(D115,'[1]Chiều 11.7.23'!$B$3:$H$222,7,0)</f>
        <v>Quản trị Du lịch &amp; Khách sạn</v>
      </c>
      <c r="I115" s="24" t="str">
        <f>VLOOKUP(D115,'[1]Chiều 11.7.23'!$B$3:$I$222,8,0)</f>
        <v>0935836039</v>
      </c>
      <c r="J115" s="24" t="s">
        <v>528</v>
      </c>
      <c r="K115" s="24"/>
      <c r="L115" s="24"/>
      <c r="M115" s="24"/>
      <c r="N115" s="24" t="s">
        <v>1648</v>
      </c>
      <c r="O115" s="24"/>
    </row>
    <row r="116" spans="1:15" s="23" customFormat="1" ht="33" x14ac:dyDescent="0.25">
      <c r="A116" s="24">
        <f t="shared" si="1"/>
        <v>104</v>
      </c>
      <c r="B116" s="24">
        <v>6</v>
      </c>
      <c r="C116" s="24" t="s">
        <v>611</v>
      </c>
      <c r="D116" s="24">
        <v>25207107949</v>
      </c>
      <c r="E116" s="24" t="str">
        <f>VLOOKUP(D116,'[1]Chiều 11.7.23'!$B$3:$D$222,3,0)</f>
        <v>Đặng Thị Tú</v>
      </c>
      <c r="F116" s="24" t="str">
        <f>VLOOKUP(D116,'[1]Chiều 11.7.23'!$B$3:$E$222,4,0)</f>
        <v>Sương</v>
      </c>
      <c r="G116" s="24" t="str">
        <f>VLOOKUP(D116,'[1]Chiều 11.7.23'!$B$3:$F$222,5,0)</f>
        <v>K25DLK16</v>
      </c>
      <c r="H116" s="24" t="str">
        <f>VLOOKUP(D116,'[1]Chiều 11.7.23'!$B$3:$H$222,7,0)</f>
        <v>Quản trị Du lịch &amp; Khách sạn</v>
      </c>
      <c r="I116" s="24" t="str">
        <f>VLOOKUP(D116,'[1]Chiều 11.7.23'!$B$3:$I$222,8,0)</f>
        <v>0905872960</v>
      </c>
      <c r="J116" s="24" t="s">
        <v>532</v>
      </c>
      <c r="K116" s="24"/>
      <c r="L116" s="24"/>
      <c r="M116" s="24"/>
      <c r="N116" s="24" t="s">
        <v>1648</v>
      </c>
      <c r="O116" s="24"/>
    </row>
    <row r="117" spans="1:15" s="23" customFormat="1" ht="33" x14ac:dyDescent="0.25">
      <c r="A117" s="24">
        <f t="shared" si="1"/>
        <v>105</v>
      </c>
      <c r="B117" s="24">
        <v>6</v>
      </c>
      <c r="C117" s="24" t="s">
        <v>614</v>
      </c>
      <c r="D117" s="24">
        <v>24207101421</v>
      </c>
      <c r="E117" s="24" t="str">
        <f>VLOOKUP(D117,'[1]Chiều 11.7.23'!$B$3:$D$222,3,0)</f>
        <v>Nguyễn Thị Thanh</v>
      </c>
      <c r="F117" s="24" t="str">
        <f>VLOOKUP(D117,'[1]Chiều 11.7.23'!$B$3:$E$222,4,0)</f>
        <v>Sương</v>
      </c>
      <c r="G117" s="24" t="str">
        <f>VLOOKUP(D117,'[1]Chiều 11.7.23'!$B$3:$F$222,5,0)</f>
        <v>K24DLK15</v>
      </c>
      <c r="H117" s="24" t="str">
        <f>VLOOKUP(D117,'[1]Chiều 11.7.23'!$B$3:$H$222,7,0)</f>
        <v>Quản trị Du lịch &amp; Khách sạn</v>
      </c>
      <c r="I117" s="24" t="str">
        <f>VLOOKUP(D117,'[1]Chiều 11.7.23'!$B$3:$I$222,8,0)</f>
        <v>0335365908</v>
      </c>
      <c r="J117" s="24" t="s">
        <v>535</v>
      </c>
      <c r="K117" s="24"/>
      <c r="L117" s="24"/>
      <c r="M117" s="24"/>
      <c r="N117" s="24" t="s">
        <v>1648</v>
      </c>
      <c r="O117" s="24"/>
    </row>
    <row r="118" spans="1:15" s="23" customFormat="1" ht="33" x14ac:dyDescent="0.25">
      <c r="A118" s="24">
        <f t="shared" si="1"/>
        <v>106</v>
      </c>
      <c r="B118" s="24">
        <v>6</v>
      </c>
      <c r="C118" s="24" t="s">
        <v>619</v>
      </c>
      <c r="D118" s="24">
        <v>25217104135</v>
      </c>
      <c r="E118" s="24" t="str">
        <f>VLOOKUP(D118,'[1]Chiều 11.7.23'!$B$3:$D$222,3,0)</f>
        <v>Trương Đình</v>
      </c>
      <c r="F118" s="24" t="str">
        <f>VLOOKUP(D118,'[1]Chiều 11.7.23'!$B$3:$E$222,4,0)</f>
        <v>Tài</v>
      </c>
      <c r="G118" s="24" t="str">
        <f>VLOOKUP(D118,'[1]Chiều 11.7.23'!$B$3:$F$222,5,0)</f>
        <v>K25DLK9</v>
      </c>
      <c r="H118" s="24" t="str">
        <f>VLOOKUP(D118,'[1]Chiều 11.7.23'!$B$3:$H$222,7,0)</f>
        <v>Quản trị Du lịch &amp; Khách sạn</v>
      </c>
      <c r="I118" s="24" t="str">
        <f>VLOOKUP(D118,'[1]Chiều 11.7.23'!$B$3:$I$222,8,0)</f>
        <v>0976341829</v>
      </c>
      <c r="J118" s="24" t="s">
        <v>540</v>
      </c>
      <c r="K118" s="24"/>
      <c r="L118" s="24"/>
      <c r="M118" s="24"/>
      <c r="N118" s="24" t="s">
        <v>1648</v>
      </c>
      <c r="O118" s="24"/>
    </row>
    <row r="119" spans="1:15" s="23" customFormat="1" ht="33" x14ac:dyDescent="0.25">
      <c r="A119" s="24">
        <f t="shared" si="1"/>
        <v>107</v>
      </c>
      <c r="B119" s="24">
        <v>6</v>
      </c>
      <c r="C119" s="24" t="s">
        <v>624</v>
      </c>
      <c r="D119" s="24">
        <v>25207105697</v>
      </c>
      <c r="E119" s="24" t="str">
        <f>VLOOKUP(D119,'[1]Chiều 11.7.23'!$B$3:$D$222,3,0)</f>
        <v>Nguyễn Thị</v>
      </c>
      <c r="F119" s="24" t="str">
        <f>VLOOKUP(D119,'[1]Chiều 11.7.23'!$B$3:$E$222,4,0)</f>
        <v>Tâm</v>
      </c>
      <c r="G119" s="24" t="str">
        <f>VLOOKUP(D119,'[1]Chiều 11.7.23'!$B$3:$F$222,5,0)</f>
        <v>K25DLK6</v>
      </c>
      <c r="H119" s="24" t="str">
        <f>VLOOKUP(D119,'[1]Chiều 11.7.23'!$B$3:$H$222,7,0)</f>
        <v>Quản trị Du lịch &amp; Khách sạn</v>
      </c>
      <c r="I119" s="24" t="str">
        <f>VLOOKUP(D119,'[1]Chiều 11.7.23'!$B$3:$I$222,8,0)</f>
        <v>0362100850</v>
      </c>
      <c r="J119" s="24" t="s">
        <v>544</v>
      </c>
      <c r="K119" s="24"/>
      <c r="L119" s="24"/>
      <c r="M119" s="24"/>
      <c r="N119" s="24" t="s">
        <v>1648</v>
      </c>
      <c r="O119" s="24"/>
    </row>
    <row r="120" spans="1:15" s="23" customFormat="1" ht="33" x14ac:dyDescent="0.25">
      <c r="A120" s="24">
        <f t="shared" si="1"/>
        <v>108</v>
      </c>
      <c r="B120" s="24">
        <v>6</v>
      </c>
      <c r="C120" s="24" t="s">
        <v>629</v>
      </c>
      <c r="D120" s="24">
        <v>25207100942</v>
      </c>
      <c r="E120" s="24" t="str">
        <f>VLOOKUP(D120,'[1]Chiều 11.7.23'!$B$3:$D$222,3,0)</f>
        <v>Trần Thị Thành</v>
      </c>
      <c r="F120" s="24" t="str">
        <f>VLOOKUP(D120,'[1]Chiều 11.7.23'!$B$3:$E$222,4,0)</f>
        <v>Tâm</v>
      </c>
      <c r="G120" s="24" t="str">
        <f>VLOOKUP(D120,'[1]Chiều 11.7.23'!$B$3:$F$222,5,0)</f>
        <v>K25DLK3</v>
      </c>
      <c r="H120" s="24" t="str">
        <f>VLOOKUP(D120,'[1]Chiều 11.7.23'!$B$3:$H$222,7,0)</f>
        <v>Quản trị Du lịch &amp; Khách sạn</v>
      </c>
      <c r="I120" s="24" t="str">
        <f>VLOOKUP(D120,'[1]Chiều 11.7.23'!$B$3:$I$222,8,0)</f>
        <v>0326848211</v>
      </c>
      <c r="J120" s="24" t="s">
        <v>549</v>
      </c>
      <c r="K120" s="24"/>
      <c r="L120" s="24"/>
      <c r="M120" s="24"/>
      <c r="N120" s="24" t="s">
        <v>1648</v>
      </c>
      <c r="O120" s="24"/>
    </row>
    <row r="121" spans="1:15" s="23" customFormat="1" ht="33" x14ac:dyDescent="0.25">
      <c r="A121" s="24">
        <f t="shared" si="1"/>
        <v>109</v>
      </c>
      <c r="B121" s="24">
        <v>6</v>
      </c>
      <c r="C121" s="24" t="s">
        <v>634</v>
      </c>
      <c r="D121" s="24">
        <v>25207101605</v>
      </c>
      <c r="E121" s="24" t="str">
        <f>VLOOKUP(D121,'[1]Chiều 11.7.23'!$B$3:$D$222,3,0)</f>
        <v>Đoàn Thị Thuỳ</v>
      </c>
      <c r="F121" s="24" t="str">
        <f>VLOOKUP(D121,'[1]Chiều 11.7.23'!$B$3:$E$222,4,0)</f>
        <v>Tiên</v>
      </c>
      <c r="G121" s="24" t="str">
        <f>VLOOKUP(D121,'[1]Chiều 11.7.23'!$B$3:$F$222,5,0)</f>
        <v>K25DLK26</v>
      </c>
      <c r="H121" s="24" t="str">
        <f>VLOOKUP(D121,'[1]Chiều 11.7.23'!$B$3:$H$222,7,0)</f>
        <v>Quản trị Du lịch &amp; Khách sạn</v>
      </c>
      <c r="I121" s="24" t="str">
        <f>VLOOKUP(D121,'[1]Chiều 11.7.23'!$B$3:$I$222,8,0)</f>
        <v>0397326105</v>
      </c>
      <c r="J121" s="24" t="s">
        <v>554</v>
      </c>
      <c r="K121" s="24"/>
      <c r="L121" s="24"/>
      <c r="M121" s="24"/>
      <c r="N121" s="24" t="s">
        <v>1648</v>
      </c>
      <c r="O121" s="24"/>
    </row>
    <row r="122" spans="1:15" s="23" customFormat="1" ht="33" x14ac:dyDescent="0.25">
      <c r="A122" s="24">
        <f t="shared" si="1"/>
        <v>110</v>
      </c>
      <c r="B122" s="24">
        <v>6</v>
      </c>
      <c r="C122" s="24" t="s">
        <v>638</v>
      </c>
      <c r="D122" s="24">
        <v>24202404972</v>
      </c>
      <c r="E122" s="24" t="str">
        <f>VLOOKUP(D122,'[1]Chiều 11.7.23'!$B$3:$D$222,3,0)</f>
        <v>Nguyễn Thị Thuỷ</v>
      </c>
      <c r="F122" s="24" t="str">
        <f>VLOOKUP(D122,'[1]Chiều 11.7.23'!$B$3:$E$222,4,0)</f>
        <v>Tiên</v>
      </c>
      <c r="G122" s="24" t="str">
        <f>VLOOKUP(D122,'[1]Chiều 11.7.23'!$B$3:$F$222,5,0)</f>
        <v>K24DLK10</v>
      </c>
      <c r="H122" s="24" t="str">
        <f>VLOOKUP(D122,'[1]Chiều 11.7.23'!$B$3:$H$222,7,0)</f>
        <v>Quản trị Du lịch &amp; Khách sạn</v>
      </c>
      <c r="I122" s="24" t="str">
        <f>VLOOKUP(D122,'[1]Chiều 11.7.23'!$B$3:$I$222,8,0)</f>
        <v>0905471006</v>
      </c>
      <c r="J122" s="24" t="s">
        <v>559</v>
      </c>
      <c r="K122" s="24"/>
      <c r="L122" s="24"/>
      <c r="M122" s="24"/>
      <c r="N122" s="24" t="s">
        <v>1648</v>
      </c>
      <c r="O122" s="24"/>
    </row>
    <row r="123" spans="1:15" s="23" customFormat="1" ht="33" x14ac:dyDescent="0.25">
      <c r="A123" s="24">
        <f t="shared" si="1"/>
        <v>111</v>
      </c>
      <c r="B123" s="24">
        <v>6</v>
      </c>
      <c r="C123" s="24" t="s">
        <v>642</v>
      </c>
      <c r="D123" s="24">
        <v>25217117281</v>
      </c>
      <c r="E123" s="24" t="str">
        <f>VLOOKUP(D123,'[1]Chiều 11.7.23'!$B$3:$D$222,3,0)</f>
        <v>Nguyễn Bá</v>
      </c>
      <c r="F123" s="24" t="str">
        <f>VLOOKUP(D123,'[1]Chiều 11.7.23'!$B$3:$E$222,4,0)</f>
        <v>Tiến</v>
      </c>
      <c r="G123" s="24" t="str">
        <f>VLOOKUP(D123,'[1]Chiều 11.7.23'!$B$3:$F$222,5,0)</f>
        <v>K25DLK20</v>
      </c>
      <c r="H123" s="24" t="str">
        <f>VLOOKUP(D123,'[1]Chiều 11.7.23'!$B$3:$H$222,7,0)</f>
        <v>Quản trị Du lịch &amp; Khách sạn</v>
      </c>
      <c r="I123" s="24" t="str">
        <f>VLOOKUP(D123,'[1]Chiều 11.7.23'!$B$3:$I$222,8,0)</f>
        <v>0776714518</v>
      </c>
      <c r="J123" s="24" t="s">
        <v>564</v>
      </c>
      <c r="K123" s="24"/>
      <c r="L123" s="24"/>
      <c r="M123" s="24"/>
      <c r="N123" s="24" t="s">
        <v>1648</v>
      </c>
      <c r="O123" s="24"/>
    </row>
    <row r="124" spans="1:15" s="23" customFormat="1" ht="33" x14ac:dyDescent="0.25">
      <c r="A124" s="24">
        <f t="shared" si="1"/>
        <v>112</v>
      </c>
      <c r="B124" s="24">
        <v>6</v>
      </c>
      <c r="C124" s="24" t="s">
        <v>647</v>
      </c>
      <c r="D124" s="24">
        <v>25217103110</v>
      </c>
      <c r="E124" s="24" t="str">
        <f>VLOOKUP(D124,'[1]Chiều 11.7.23'!$B$3:$D$222,3,0)</f>
        <v>Mai Xuân</v>
      </c>
      <c r="F124" s="24" t="str">
        <f>VLOOKUP(D124,'[1]Chiều 11.7.23'!$B$3:$E$222,4,0)</f>
        <v>Toàn</v>
      </c>
      <c r="G124" s="24" t="str">
        <f>VLOOKUP(D124,'[1]Chiều 11.7.23'!$B$3:$F$222,5,0)</f>
        <v>K25DLK16</v>
      </c>
      <c r="H124" s="24" t="str">
        <f>VLOOKUP(D124,'[1]Chiều 11.7.23'!$B$3:$H$222,7,0)</f>
        <v>Quản trị Du lịch &amp; Khách sạn</v>
      </c>
      <c r="I124" s="24" t="str">
        <f>VLOOKUP(D124,'[1]Chiều 11.7.23'!$B$3:$I$222,8,0)</f>
        <v>0336773499</v>
      </c>
      <c r="J124" s="24" t="s">
        <v>568</v>
      </c>
      <c r="K124" s="24"/>
      <c r="L124" s="24"/>
      <c r="M124" s="24"/>
      <c r="N124" s="24" t="s">
        <v>1648</v>
      </c>
      <c r="O124" s="24"/>
    </row>
    <row r="125" spans="1:15" s="23" customFormat="1" ht="33" x14ac:dyDescent="0.25">
      <c r="A125" s="24">
        <f t="shared" si="1"/>
        <v>113</v>
      </c>
      <c r="B125" s="24">
        <v>6</v>
      </c>
      <c r="C125" s="24" t="s">
        <v>651</v>
      </c>
      <c r="D125" s="24">
        <v>25217104013</v>
      </c>
      <c r="E125" s="24" t="str">
        <f>VLOOKUP(D125,'[1]Chiều 11.7.23'!$B$3:$D$222,3,0)</f>
        <v>Hồ Phước</v>
      </c>
      <c r="F125" s="24" t="str">
        <f>VLOOKUP(D125,'[1]Chiều 11.7.23'!$B$3:$E$222,4,0)</f>
        <v>Tuy</v>
      </c>
      <c r="G125" s="24" t="str">
        <f>VLOOKUP(D125,'[1]Chiều 11.7.23'!$B$3:$F$222,5,0)</f>
        <v>K25DLK4</v>
      </c>
      <c r="H125" s="24" t="str">
        <f>VLOOKUP(D125,'[1]Chiều 11.7.23'!$B$3:$H$222,7,0)</f>
        <v>Quản trị Du lịch &amp; Khách sạn</v>
      </c>
      <c r="I125" s="24" t="str">
        <f>VLOOKUP(D125,'[1]Chiều 11.7.23'!$B$3:$I$222,8,0)</f>
        <v>0798610801</v>
      </c>
      <c r="J125" s="24" t="s">
        <v>573</v>
      </c>
      <c r="K125" s="24"/>
      <c r="L125" s="24"/>
      <c r="M125" s="24"/>
      <c r="N125" s="24" t="s">
        <v>1648</v>
      </c>
      <c r="O125" s="24"/>
    </row>
    <row r="126" spans="1:15" s="23" customFormat="1" ht="33" x14ac:dyDescent="0.25">
      <c r="A126" s="24">
        <f t="shared" si="1"/>
        <v>114</v>
      </c>
      <c r="B126" s="24">
        <v>6</v>
      </c>
      <c r="C126" s="24" t="s">
        <v>655</v>
      </c>
      <c r="D126" s="24">
        <v>25207215251</v>
      </c>
      <c r="E126" s="24" t="str">
        <f>VLOOKUP(D126,'[1]Chiều 11.7.23'!$B$3:$D$222,3,0)</f>
        <v>Lê Thị Mỹ</v>
      </c>
      <c r="F126" s="24" t="str">
        <f>VLOOKUP(D126,'[1]Chiều 11.7.23'!$B$3:$E$222,4,0)</f>
        <v>Tuyên</v>
      </c>
      <c r="G126" s="24" t="str">
        <f>VLOOKUP(D126,'[1]Chiều 11.7.23'!$B$3:$F$222,5,0)</f>
        <v>K25DLK22</v>
      </c>
      <c r="H126" s="24" t="str">
        <f>VLOOKUP(D126,'[1]Chiều 11.7.23'!$B$3:$H$222,7,0)</f>
        <v>Quản trị Du lịch &amp; Khách sạn</v>
      </c>
      <c r="I126" s="24" t="str">
        <f>VLOOKUP(D126,'[1]Chiều 11.7.23'!$B$3:$I$222,8,0)</f>
        <v>0906405771</v>
      </c>
      <c r="J126" s="24" t="s">
        <v>578</v>
      </c>
      <c r="K126" s="24"/>
      <c r="L126" s="24"/>
      <c r="M126" s="24"/>
      <c r="N126" s="24" t="s">
        <v>1648</v>
      </c>
      <c r="O126" s="24"/>
    </row>
    <row r="127" spans="1:15" s="23" customFormat="1" ht="33" x14ac:dyDescent="0.25">
      <c r="A127" s="24">
        <f t="shared" si="1"/>
        <v>115</v>
      </c>
      <c r="B127" s="24">
        <v>6</v>
      </c>
      <c r="C127" s="24" t="s">
        <v>660</v>
      </c>
      <c r="D127" s="24">
        <v>25207102090</v>
      </c>
      <c r="E127" s="24" t="str">
        <f>VLOOKUP(D127,'[1]Chiều 11.7.23'!$B$3:$D$222,3,0)</f>
        <v>Thái Thị</v>
      </c>
      <c r="F127" s="24" t="str">
        <f>VLOOKUP(D127,'[1]Chiều 11.7.23'!$B$3:$E$222,4,0)</f>
        <v>Tuyến</v>
      </c>
      <c r="G127" s="24" t="str">
        <f>VLOOKUP(D127,'[1]Chiều 11.7.23'!$B$3:$F$222,5,0)</f>
        <v>K25DLK13</v>
      </c>
      <c r="H127" s="24" t="str">
        <f>VLOOKUP(D127,'[1]Chiều 11.7.23'!$B$3:$H$222,7,0)</f>
        <v>Quản trị Du lịch &amp; Khách sạn</v>
      </c>
      <c r="I127" s="24" t="str">
        <f>VLOOKUP(D127,'[1]Chiều 11.7.23'!$B$3:$I$222,8,0)</f>
        <v>0777469427</v>
      </c>
      <c r="J127" s="24" t="s">
        <v>582</v>
      </c>
      <c r="K127" s="24"/>
      <c r="L127" s="24"/>
      <c r="M127" s="24"/>
      <c r="N127" s="24" t="s">
        <v>1648</v>
      </c>
      <c r="O127" s="24"/>
    </row>
    <row r="128" spans="1:15" s="23" customFormat="1" ht="33" x14ac:dyDescent="0.25">
      <c r="A128" s="24">
        <f t="shared" si="1"/>
        <v>116</v>
      </c>
      <c r="B128" s="24">
        <v>6</v>
      </c>
      <c r="C128" s="24" t="s">
        <v>664</v>
      </c>
      <c r="D128" s="24">
        <v>25217215310</v>
      </c>
      <c r="E128" s="24" t="str">
        <f>VLOOKUP(D128,'[1]Chiều 11.7.23'!$B$3:$D$222,3,0)</f>
        <v>Lê Văn</v>
      </c>
      <c r="F128" s="24" t="str">
        <f>VLOOKUP(D128,'[1]Chiều 11.7.23'!$B$3:$E$222,4,0)</f>
        <v>Ty</v>
      </c>
      <c r="G128" s="24" t="str">
        <f>VLOOKUP(D128,'[1]Chiều 11.7.23'!$B$3:$F$222,5,0)</f>
        <v>K25DLK26</v>
      </c>
      <c r="H128" s="24" t="str">
        <f>VLOOKUP(D128,'[1]Chiều 11.7.23'!$B$3:$H$222,7,0)</f>
        <v>Quản trị Du lịch &amp; Khách sạn</v>
      </c>
      <c r="I128" s="24" t="str">
        <f>VLOOKUP(D128,'[1]Chiều 11.7.23'!$B$3:$I$222,8,0)</f>
        <v>0908382173</v>
      </c>
      <c r="J128" s="24" t="s">
        <v>585</v>
      </c>
      <c r="K128" s="24"/>
      <c r="L128" s="24"/>
      <c r="M128" s="24"/>
      <c r="N128" s="24" t="s">
        <v>1648</v>
      </c>
      <c r="O128" s="24"/>
    </row>
    <row r="129" spans="1:15" s="23" customFormat="1" ht="33" x14ac:dyDescent="0.25">
      <c r="A129" s="24">
        <f t="shared" si="1"/>
        <v>117</v>
      </c>
      <c r="B129" s="24">
        <v>6</v>
      </c>
      <c r="C129" s="24" t="s">
        <v>668</v>
      </c>
      <c r="D129" s="24">
        <v>25207108419</v>
      </c>
      <c r="E129" s="24" t="str">
        <f>VLOOKUP(D129,'[1]Chiều 11.7.23'!$B$3:$D$222,3,0)</f>
        <v>Mai Thị Phương</v>
      </c>
      <c r="F129" s="24" t="str">
        <f>VLOOKUP(D129,'[1]Chiều 11.7.23'!$B$3:$E$222,4,0)</f>
        <v>Thanh</v>
      </c>
      <c r="G129" s="24" t="str">
        <f>VLOOKUP(D129,'[1]Chiều 11.7.23'!$B$3:$F$222,5,0)</f>
        <v>K25DLK5</v>
      </c>
      <c r="H129" s="24" t="str">
        <f>VLOOKUP(D129,'[1]Chiều 11.7.23'!$B$3:$H$222,7,0)</f>
        <v>Quản trị Du lịch &amp; Khách sạn</v>
      </c>
      <c r="I129" s="24" t="str">
        <f>VLOOKUP(D129,'[1]Chiều 11.7.23'!$B$3:$I$222,8,0)</f>
        <v>0385366965</v>
      </c>
      <c r="J129" s="24" t="s">
        <v>1379</v>
      </c>
      <c r="K129" s="24"/>
      <c r="L129" s="24"/>
      <c r="M129" s="24"/>
      <c r="N129" s="24" t="s">
        <v>1648</v>
      </c>
      <c r="O129" s="24"/>
    </row>
    <row r="130" spans="1:15" s="23" customFormat="1" ht="33" x14ac:dyDescent="0.25">
      <c r="A130" s="24">
        <f t="shared" si="1"/>
        <v>118</v>
      </c>
      <c r="B130" s="24">
        <v>6</v>
      </c>
      <c r="C130" s="24" t="s">
        <v>673</v>
      </c>
      <c r="D130" s="24">
        <v>25207104809</v>
      </c>
      <c r="E130" s="24" t="str">
        <f>VLOOKUP(D130,'[1]Chiều 11.7.23'!$B$3:$D$222,3,0)</f>
        <v>Nguyễn Thị</v>
      </c>
      <c r="F130" s="24" t="str">
        <f>VLOOKUP(D130,'[1]Chiều 11.7.23'!$B$3:$E$222,4,0)</f>
        <v>Thanh</v>
      </c>
      <c r="G130" s="24" t="str">
        <f>VLOOKUP(D130,'[1]Chiều 11.7.23'!$B$3:$F$222,5,0)</f>
        <v>K25DLK5</v>
      </c>
      <c r="H130" s="24" t="str">
        <f>VLOOKUP(D130,'[1]Chiều 11.7.23'!$B$3:$H$222,7,0)</f>
        <v>Quản trị Du lịch &amp; Khách sạn</v>
      </c>
      <c r="I130" s="24" t="str">
        <f>VLOOKUP(D130,'[1]Chiều 11.7.23'!$B$3:$I$222,8,0)</f>
        <v>0961412470</v>
      </c>
      <c r="J130" s="24" t="s">
        <v>594</v>
      </c>
      <c r="K130" s="24"/>
      <c r="L130" s="24"/>
      <c r="M130" s="24"/>
      <c r="N130" s="24" t="s">
        <v>1648</v>
      </c>
      <c r="O130" s="24"/>
    </row>
    <row r="131" spans="1:15" s="23" customFormat="1" ht="33" x14ac:dyDescent="0.25">
      <c r="A131" s="24">
        <f t="shared" si="1"/>
        <v>119</v>
      </c>
      <c r="B131" s="24">
        <v>7</v>
      </c>
      <c r="C131" s="24" t="s">
        <v>677</v>
      </c>
      <c r="D131" s="24">
        <v>25207105707</v>
      </c>
      <c r="E131" s="24" t="str">
        <f>VLOOKUP(D131,'[1]Chiều 11.7.23'!$B$3:$D$222,3,0)</f>
        <v>Trần Thị Phương</v>
      </c>
      <c r="F131" s="24" t="str">
        <f>VLOOKUP(D131,'[1]Chiều 11.7.23'!$B$3:$E$222,4,0)</f>
        <v>Thanh</v>
      </c>
      <c r="G131" s="24" t="str">
        <f>VLOOKUP(D131,'[1]Chiều 11.7.23'!$B$3:$F$222,5,0)</f>
        <v>K25DLK4</v>
      </c>
      <c r="H131" s="24" t="str">
        <f>VLOOKUP(D131,'[1]Chiều 11.7.23'!$B$3:$H$222,7,0)</f>
        <v>Quản trị Du lịch &amp; Khách sạn</v>
      </c>
      <c r="I131" s="24" t="str">
        <f>VLOOKUP(D131,'[1]Chiều 11.7.23'!$B$3:$I$222,8,0)</f>
        <v>0934950612</v>
      </c>
      <c r="J131" s="24" t="s">
        <v>598</v>
      </c>
      <c r="K131" s="24"/>
      <c r="L131" s="24"/>
      <c r="M131" s="24"/>
      <c r="N131" s="24" t="s">
        <v>1654</v>
      </c>
      <c r="O131" s="24"/>
    </row>
    <row r="132" spans="1:15" s="23" customFormat="1" ht="33" x14ac:dyDescent="0.25">
      <c r="A132" s="24">
        <f t="shared" si="1"/>
        <v>120</v>
      </c>
      <c r="B132" s="24">
        <v>7</v>
      </c>
      <c r="C132" s="24" t="s">
        <v>682</v>
      </c>
      <c r="D132" s="24">
        <v>25207107858</v>
      </c>
      <c r="E132" s="24" t="str">
        <f>VLOOKUP(D132,'[1]Chiều 11.7.23'!$B$3:$D$222,3,0)</f>
        <v>Bùi Thị Phương</v>
      </c>
      <c r="F132" s="24" t="str">
        <f>VLOOKUP(D132,'[1]Chiều 11.7.23'!$B$3:$E$222,4,0)</f>
        <v>Thảo</v>
      </c>
      <c r="G132" s="24" t="str">
        <f>VLOOKUP(D132,'[1]Chiều 11.7.23'!$B$3:$F$222,5,0)</f>
        <v>K25DLK21</v>
      </c>
      <c r="H132" s="24" t="str">
        <f>VLOOKUP(D132,'[1]Chiều 11.7.23'!$B$3:$H$222,7,0)</f>
        <v>Quản trị Du lịch &amp; Khách sạn</v>
      </c>
      <c r="I132" s="24" t="str">
        <f>VLOOKUP(D132,'[1]Chiều 11.7.23'!$B$3:$I$222,8,0)</f>
        <v>0799446665</v>
      </c>
      <c r="J132" s="24" t="s">
        <v>602</v>
      </c>
      <c r="K132" s="24"/>
      <c r="L132" s="24"/>
      <c r="M132" s="24"/>
      <c r="N132" s="24" t="s">
        <v>1654</v>
      </c>
      <c r="O132" s="24"/>
    </row>
    <row r="133" spans="1:15" s="23" customFormat="1" ht="33" x14ac:dyDescent="0.25">
      <c r="A133" s="24">
        <f t="shared" si="1"/>
        <v>121</v>
      </c>
      <c r="B133" s="24">
        <v>7</v>
      </c>
      <c r="C133" s="24" t="s">
        <v>686</v>
      </c>
      <c r="D133" s="24">
        <v>25207109081</v>
      </c>
      <c r="E133" s="24" t="str">
        <f>VLOOKUP(D133,'[1]Chiều 11.7.23'!$B$3:$D$222,3,0)</f>
        <v>Đào Thị Kim</v>
      </c>
      <c r="F133" s="24" t="str">
        <f>VLOOKUP(D133,'[1]Chiều 11.7.23'!$B$3:$E$222,4,0)</f>
        <v>Thảo</v>
      </c>
      <c r="G133" s="24" t="str">
        <f>VLOOKUP(D133,'[1]Chiều 11.7.23'!$B$3:$F$222,5,0)</f>
        <v>K25DLK16</v>
      </c>
      <c r="H133" s="24" t="str">
        <f>VLOOKUP(D133,'[1]Chiều 11.7.23'!$B$3:$H$222,7,0)</f>
        <v>Quản trị Du lịch &amp; Khách sạn</v>
      </c>
      <c r="I133" s="24" t="str">
        <f>VLOOKUP(D133,'[1]Chiều 11.7.23'!$B$3:$I$222,8,0)</f>
        <v>0914849935</v>
      </c>
      <c r="J133" s="24" t="s">
        <v>606</v>
      </c>
      <c r="K133" s="24"/>
      <c r="L133" s="24"/>
      <c r="M133" s="24"/>
      <c r="N133" s="24" t="s">
        <v>1654</v>
      </c>
      <c r="O133" s="24"/>
    </row>
    <row r="134" spans="1:15" s="23" customFormat="1" ht="33" x14ac:dyDescent="0.25">
      <c r="A134" s="24">
        <f t="shared" si="1"/>
        <v>122</v>
      </c>
      <c r="B134" s="24">
        <v>7</v>
      </c>
      <c r="C134" s="24" t="s">
        <v>690</v>
      </c>
      <c r="D134" s="24">
        <v>2320725434</v>
      </c>
      <c r="E134" s="24" t="str">
        <f>VLOOKUP(D134,'[1]Chiều 11.7.23'!$B$3:$D$222,3,0)</f>
        <v>Đoàn Lệ</v>
      </c>
      <c r="F134" s="24" t="str">
        <f>VLOOKUP(D134,'[1]Chiều 11.7.23'!$B$3:$E$222,4,0)</f>
        <v>Thảo</v>
      </c>
      <c r="G134" s="24" t="str">
        <f>VLOOKUP(D134,'[1]Chiều 11.7.23'!$B$3:$F$222,5,0)</f>
        <v>K23DLK 3</v>
      </c>
      <c r="H134" s="24" t="str">
        <f>VLOOKUP(D134,'[1]Chiều 11.7.23'!$B$3:$H$222,7,0)</f>
        <v>Quản trị Du lịch &amp; Khách sạn</v>
      </c>
      <c r="I134" s="24" t="str">
        <f>VLOOKUP(D134,'[1]Chiều 11.7.23'!$B$3:$I$222,8,0)</f>
        <v>0764076069</v>
      </c>
      <c r="J134" s="24" t="s">
        <v>610</v>
      </c>
      <c r="K134" s="24"/>
      <c r="L134" s="24"/>
      <c r="M134" s="24"/>
      <c r="N134" s="24" t="s">
        <v>1654</v>
      </c>
      <c r="O134" s="24"/>
    </row>
    <row r="135" spans="1:15" s="23" customFormat="1" ht="33" x14ac:dyDescent="0.25">
      <c r="A135" s="24">
        <f t="shared" si="1"/>
        <v>123</v>
      </c>
      <c r="B135" s="24">
        <v>7</v>
      </c>
      <c r="C135" s="24" t="s">
        <v>694</v>
      </c>
      <c r="D135" s="24">
        <v>25202108566</v>
      </c>
      <c r="E135" s="24" t="str">
        <f>VLOOKUP(D135,'[1]Chiều 11.7.23'!$B$3:$D$222,3,0)</f>
        <v>Lê Thị Thu</v>
      </c>
      <c r="F135" s="24" t="str">
        <f>VLOOKUP(D135,'[1]Chiều 11.7.23'!$B$3:$E$222,4,0)</f>
        <v>Thảo</v>
      </c>
      <c r="G135" s="24" t="str">
        <f>VLOOKUP(D135,'[1]Chiều 11.7.23'!$B$3:$F$222,5,0)</f>
        <v>K25DLK25</v>
      </c>
      <c r="H135" s="24" t="str">
        <f>VLOOKUP(D135,'[1]Chiều 11.7.23'!$B$3:$H$222,7,0)</f>
        <v>Quản trị Du lịch &amp; Khách sạn</v>
      </c>
      <c r="I135" s="24" t="str">
        <f>VLOOKUP(D135,'[1]Chiều 11.7.23'!$B$3:$I$222,8,0)</f>
        <v>0905834985</v>
      </c>
      <c r="J135" s="24" t="s">
        <v>613</v>
      </c>
      <c r="K135" s="24"/>
      <c r="L135" s="24"/>
      <c r="M135" s="24"/>
      <c r="N135" s="24" t="s">
        <v>1654</v>
      </c>
      <c r="O135" s="24"/>
    </row>
    <row r="136" spans="1:15" s="23" customFormat="1" ht="33" x14ac:dyDescent="0.25">
      <c r="A136" s="24">
        <f t="shared" si="1"/>
        <v>124</v>
      </c>
      <c r="B136" s="24">
        <v>7</v>
      </c>
      <c r="C136" s="24" t="s">
        <v>698</v>
      </c>
      <c r="D136" s="24">
        <v>24207108464</v>
      </c>
      <c r="E136" s="24" t="str">
        <f>VLOOKUP(D136,'[1]Chiều 11.7.23'!$B$3:$D$222,3,0)</f>
        <v>Lương Diệp Quỳnh</v>
      </c>
      <c r="F136" s="24" t="str">
        <f>VLOOKUP(D136,'[1]Chiều 11.7.23'!$B$3:$E$222,4,0)</f>
        <v>Thảo</v>
      </c>
      <c r="G136" s="24" t="str">
        <f>VLOOKUP(D136,'[1]Chiều 11.7.23'!$B$3:$F$222,5,0)</f>
        <v>K24DLK10</v>
      </c>
      <c r="H136" s="24" t="str">
        <f>VLOOKUP(D136,'[1]Chiều 11.7.23'!$B$3:$H$222,7,0)</f>
        <v>Quản trị Du lịch &amp; Khách sạn</v>
      </c>
      <c r="I136" s="24" t="str">
        <f>VLOOKUP(D136,'[1]Chiều 11.7.23'!$B$3:$I$222,8,0)</f>
        <v>0796618880</v>
      </c>
      <c r="J136" s="24" t="s">
        <v>618</v>
      </c>
      <c r="K136" s="24"/>
      <c r="L136" s="24"/>
      <c r="M136" s="24"/>
      <c r="N136" s="24" t="s">
        <v>1654</v>
      </c>
      <c r="O136" s="24"/>
    </row>
    <row r="137" spans="1:15" s="23" customFormat="1" ht="33" x14ac:dyDescent="0.25">
      <c r="A137" s="24">
        <f t="shared" si="1"/>
        <v>125</v>
      </c>
      <c r="B137" s="24">
        <v>7</v>
      </c>
      <c r="C137" s="24" t="s">
        <v>702</v>
      </c>
      <c r="D137" s="24">
        <v>25207116682</v>
      </c>
      <c r="E137" s="24" t="str">
        <f>VLOOKUP(D137,'[1]Chiều 11.7.23'!$B$3:$D$222,3,0)</f>
        <v>Phạm Lê Dạ</v>
      </c>
      <c r="F137" s="24" t="str">
        <f>VLOOKUP(D137,'[1]Chiều 11.7.23'!$B$3:$E$222,4,0)</f>
        <v>Thảo</v>
      </c>
      <c r="G137" s="24" t="str">
        <f>VLOOKUP(D137,'[1]Chiều 11.7.23'!$B$3:$F$222,5,0)</f>
        <v>K25DLK13</v>
      </c>
      <c r="H137" s="24" t="str">
        <f>VLOOKUP(D137,'[1]Chiều 11.7.23'!$B$3:$H$222,7,0)</f>
        <v>Quản trị Du lịch &amp; Khách sạn</v>
      </c>
      <c r="I137" s="24" t="str">
        <f>VLOOKUP(D137,'[1]Chiều 11.7.23'!$B$3:$I$222,8,0)</f>
        <v>0372837680</v>
      </c>
      <c r="J137" s="24" t="s">
        <v>623</v>
      </c>
      <c r="K137" s="24"/>
      <c r="L137" s="24"/>
      <c r="M137" s="24"/>
      <c r="N137" s="24" t="s">
        <v>1654</v>
      </c>
      <c r="O137" s="24"/>
    </row>
    <row r="138" spans="1:15" s="23" customFormat="1" ht="33" x14ac:dyDescent="0.25">
      <c r="A138" s="24">
        <f t="shared" si="1"/>
        <v>126</v>
      </c>
      <c r="B138" s="24">
        <v>7</v>
      </c>
      <c r="C138" s="24" t="s">
        <v>706</v>
      </c>
      <c r="D138" s="24">
        <v>25207214269</v>
      </c>
      <c r="E138" s="24" t="str">
        <f>VLOOKUP(D138,'[1]Chiều 11.7.23'!$B$3:$D$222,3,0)</f>
        <v>Phạm Thị Phương</v>
      </c>
      <c r="F138" s="24" t="str">
        <f>VLOOKUP(D138,'[1]Chiều 11.7.23'!$B$3:$E$222,4,0)</f>
        <v>Thảo</v>
      </c>
      <c r="G138" s="24" t="str">
        <f>VLOOKUP(D138,'[1]Chiều 11.7.23'!$B$3:$F$222,5,0)</f>
        <v>K25DLK2</v>
      </c>
      <c r="H138" s="24" t="str">
        <f>VLOOKUP(D138,'[1]Chiều 11.7.23'!$B$3:$H$222,7,0)</f>
        <v>Quản trị Du lịch &amp; Khách sạn</v>
      </c>
      <c r="I138" s="24" t="str">
        <f>VLOOKUP(D138,'[1]Chiều 11.7.23'!$B$3:$I$222,8,0)</f>
        <v>0337085484</v>
      </c>
      <c r="J138" s="24" t="s">
        <v>628</v>
      </c>
      <c r="K138" s="24"/>
      <c r="L138" s="24"/>
      <c r="M138" s="24"/>
      <c r="N138" s="24" t="s">
        <v>1654</v>
      </c>
      <c r="O138" s="24"/>
    </row>
    <row r="139" spans="1:15" s="23" customFormat="1" ht="33" x14ac:dyDescent="0.25">
      <c r="A139" s="24">
        <f t="shared" si="1"/>
        <v>127</v>
      </c>
      <c r="B139" s="24">
        <v>7</v>
      </c>
      <c r="C139" s="24" t="s">
        <v>710</v>
      </c>
      <c r="D139" s="24">
        <v>25207105010</v>
      </c>
      <c r="E139" s="24" t="str">
        <f>VLOOKUP(D139,'[1]Chiều 11.7.23'!$B$3:$D$222,3,0)</f>
        <v>Trần Thị Nguyên</v>
      </c>
      <c r="F139" s="24" t="str">
        <f>VLOOKUP(D139,'[1]Chiều 11.7.23'!$B$3:$E$222,4,0)</f>
        <v>Thảo</v>
      </c>
      <c r="G139" s="24" t="str">
        <f>VLOOKUP(D139,'[1]Chiều 11.7.23'!$B$3:$F$222,5,0)</f>
        <v>K25DLK7</v>
      </c>
      <c r="H139" s="24" t="str">
        <f>VLOOKUP(D139,'[1]Chiều 11.7.23'!$B$3:$H$222,7,0)</f>
        <v>Quản trị Du lịch &amp; Khách sạn</v>
      </c>
      <c r="I139" s="24" t="str">
        <f>VLOOKUP(D139,'[1]Chiều 11.7.23'!$B$3:$I$222,8,0)</f>
        <v>0787761301</v>
      </c>
      <c r="J139" s="24" t="s">
        <v>633</v>
      </c>
      <c r="K139" s="24"/>
      <c r="L139" s="24"/>
      <c r="M139" s="24"/>
      <c r="N139" s="24" t="s">
        <v>1654</v>
      </c>
      <c r="O139" s="24"/>
    </row>
    <row r="140" spans="1:15" s="23" customFormat="1" ht="33" x14ac:dyDescent="0.25">
      <c r="A140" s="24">
        <f t="shared" si="1"/>
        <v>128</v>
      </c>
      <c r="B140" s="24">
        <v>7</v>
      </c>
      <c r="C140" s="24" t="s">
        <v>715</v>
      </c>
      <c r="D140" s="24">
        <v>25207108178</v>
      </c>
      <c r="E140" s="24" t="str">
        <f>VLOOKUP(D140,'[1]Chiều 11.7.23'!$B$3:$D$222,3,0)</f>
        <v>Nguyễn Thị</v>
      </c>
      <c r="F140" s="24" t="str">
        <f>VLOOKUP(D140,'[1]Chiều 11.7.23'!$B$3:$E$222,4,0)</f>
        <v>Thắm</v>
      </c>
      <c r="G140" s="24" t="str">
        <f>VLOOKUP(D140,'[1]Chiều 11.7.23'!$B$3:$F$222,5,0)</f>
        <v>K25DLK11</v>
      </c>
      <c r="H140" s="24" t="str">
        <f>VLOOKUP(D140,'[1]Chiều 11.7.23'!$B$3:$H$222,7,0)</f>
        <v>Quản trị Du lịch &amp; Khách sạn</v>
      </c>
      <c r="I140" s="24" t="str">
        <f>VLOOKUP(D140,'[1]Chiều 11.7.23'!$B$3:$I$222,8,0)</f>
        <v>0937927452</v>
      </c>
      <c r="J140" s="24" t="s">
        <v>637</v>
      </c>
      <c r="K140" s="24"/>
      <c r="L140" s="24"/>
      <c r="M140" s="24"/>
      <c r="N140" s="24" t="s">
        <v>1654</v>
      </c>
      <c r="O140" s="24"/>
    </row>
    <row r="141" spans="1:15" s="23" customFormat="1" ht="33" x14ac:dyDescent="0.25">
      <c r="A141" s="24">
        <f t="shared" si="1"/>
        <v>129</v>
      </c>
      <c r="B141" s="24">
        <v>7</v>
      </c>
      <c r="C141" s="24" t="s">
        <v>720</v>
      </c>
      <c r="D141" s="24">
        <v>25207216625</v>
      </c>
      <c r="E141" s="24" t="str">
        <f>VLOOKUP(D141,'[1]Chiều 11.7.23'!$B$3:$D$222,3,0)</f>
        <v>Phạm Thị Như</v>
      </c>
      <c r="F141" s="24" t="str">
        <f>VLOOKUP(D141,'[1]Chiều 11.7.23'!$B$3:$E$222,4,0)</f>
        <v>Thắm</v>
      </c>
      <c r="G141" s="24" t="str">
        <f>VLOOKUP(D141,'[1]Chiều 11.7.23'!$B$3:$F$222,5,0)</f>
        <v>K25DLK25</v>
      </c>
      <c r="H141" s="24" t="str">
        <f>VLOOKUP(D141,'[1]Chiều 11.7.23'!$B$3:$H$222,7,0)</f>
        <v>Quản trị Du lịch &amp; Khách sạn</v>
      </c>
      <c r="I141" s="24" t="str">
        <f>VLOOKUP(D141,'[1]Chiều 11.7.23'!$B$3:$I$222,8,0)</f>
        <v>0359413053</v>
      </c>
      <c r="J141" s="24" t="s">
        <v>641</v>
      </c>
      <c r="K141" s="24"/>
      <c r="L141" s="24"/>
      <c r="M141" s="24"/>
      <c r="N141" s="24" t="s">
        <v>1654</v>
      </c>
      <c r="O141" s="24"/>
    </row>
    <row r="142" spans="1:15" s="23" customFormat="1" ht="33" x14ac:dyDescent="0.25">
      <c r="A142" s="24">
        <f t="shared" si="1"/>
        <v>130</v>
      </c>
      <c r="B142" s="24">
        <v>7</v>
      </c>
      <c r="C142" s="24" t="s">
        <v>725</v>
      </c>
      <c r="D142" s="24">
        <v>25207102925</v>
      </c>
      <c r="E142" s="24" t="str">
        <f>VLOOKUP(D142,'[1]Chiều 11.7.23'!$B$3:$D$222,3,0)</f>
        <v>Trần Thị Hồng</v>
      </c>
      <c r="F142" s="24" t="str">
        <f>VLOOKUP(D142,'[1]Chiều 11.7.23'!$B$3:$E$222,4,0)</f>
        <v>Thắm</v>
      </c>
      <c r="G142" s="24" t="str">
        <f>VLOOKUP(D142,'[1]Chiều 11.7.23'!$B$3:$F$222,5,0)</f>
        <v>K25DLK14</v>
      </c>
      <c r="H142" s="24" t="str">
        <f>VLOOKUP(D142,'[1]Chiều 11.7.23'!$B$3:$H$222,7,0)</f>
        <v>Quản trị Du lịch &amp; Khách sạn</v>
      </c>
      <c r="I142" s="24" t="str">
        <f>VLOOKUP(D142,'[1]Chiều 11.7.23'!$B$3:$I$222,8,0)</f>
        <v>0935068572</v>
      </c>
      <c r="J142" s="24" t="s">
        <v>646</v>
      </c>
      <c r="K142" s="24"/>
      <c r="L142" s="24"/>
      <c r="M142" s="24"/>
      <c r="N142" s="24" t="s">
        <v>1654</v>
      </c>
      <c r="O142" s="24"/>
    </row>
    <row r="143" spans="1:15" s="23" customFormat="1" ht="33" x14ac:dyDescent="0.25">
      <c r="A143" s="24">
        <f t="shared" ref="A143:A206" si="2">A142+1</f>
        <v>131</v>
      </c>
      <c r="B143" s="24">
        <v>7</v>
      </c>
      <c r="C143" s="24" t="s">
        <v>729</v>
      </c>
      <c r="D143" s="24">
        <v>25207109693</v>
      </c>
      <c r="E143" s="24" t="str">
        <f>VLOOKUP(D143,'[1]Chiều 11.7.23'!$B$3:$D$222,3,0)</f>
        <v>Văn Thị</v>
      </c>
      <c r="F143" s="24" t="str">
        <f>VLOOKUP(D143,'[1]Chiều 11.7.23'!$B$3:$E$222,4,0)</f>
        <v>Thắm</v>
      </c>
      <c r="G143" s="24" t="str">
        <f>VLOOKUP(D143,'[1]Chiều 11.7.23'!$B$3:$F$222,5,0)</f>
        <v>K25DLK14</v>
      </c>
      <c r="H143" s="24" t="str">
        <f>VLOOKUP(D143,'[1]Chiều 11.7.23'!$B$3:$H$222,7,0)</f>
        <v>Quản trị Du lịch &amp; Khách sạn</v>
      </c>
      <c r="I143" s="24" t="str">
        <f>VLOOKUP(D143,'[1]Chiều 11.7.23'!$B$3:$I$222,8,0)</f>
        <v>0366088454</v>
      </c>
      <c r="J143" s="24" t="s">
        <v>650</v>
      </c>
      <c r="K143" s="24"/>
      <c r="L143" s="24"/>
      <c r="M143" s="24"/>
      <c r="N143" s="24" t="s">
        <v>1654</v>
      </c>
      <c r="O143" s="24"/>
    </row>
    <row r="144" spans="1:15" s="23" customFormat="1" ht="33" x14ac:dyDescent="0.25">
      <c r="A144" s="24">
        <f t="shared" si="2"/>
        <v>132</v>
      </c>
      <c r="B144" s="24">
        <v>7</v>
      </c>
      <c r="C144" s="24" t="s">
        <v>734</v>
      </c>
      <c r="D144" s="24">
        <v>25207116939</v>
      </c>
      <c r="E144" s="24" t="str">
        <f>VLOOKUP(D144,'[1]Chiều 11.7.23'!$B$3:$D$222,3,0)</f>
        <v>Lê Phượng</v>
      </c>
      <c r="F144" s="24" t="str">
        <f>VLOOKUP(D144,'[1]Chiều 11.7.23'!$B$3:$E$222,4,0)</f>
        <v>Thi</v>
      </c>
      <c r="G144" s="24" t="str">
        <f>VLOOKUP(D144,'[1]Chiều 11.7.23'!$B$3:$F$222,5,0)</f>
        <v>K25DLK23</v>
      </c>
      <c r="H144" s="24" t="str">
        <f>VLOOKUP(D144,'[1]Chiều 11.7.23'!$B$3:$H$222,7,0)</f>
        <v>Quản trị Du lịch &amp; Khách sạn</v>
      </c>
      <c r="I144" s="24" t="str">
        <f>VLOOKUP(D144,'[1]Chiều 11.7.23'!$B$3:$I$222,8,0)</f>
        <v>0898227837</v>
      </c>
      <c r="J144" s="24" t="s">
        <v>654</v>
      </c>
      <c r="K144" s="24"/>
      <c r="L144" s="24"/>
      <c r="M144" s="24"/>
      <c r="N144" s="24" t="s">
        <v>1654</v>
      </c>
      <c r="O144" s="24"/>
    </row>
    <row r="145" spans="1:15" s="23" customFormat="1" ht="33" x14ac:dyDescent="0.25">
      <c r="A145" s="24">
        <f t="shared" si="2"/>
        <v>133</v>
      </c>
      <c r="B145" s="24">
        <v>7</v>
      </c>
      <c r="C145" s="24" t="s">
        <v>738</v>
      </c>
      <c r="D145" s="24">
        <v>25207109802</v>
      </c>
      <c r="E145" s="24" t="str">
        <f>VLOOKUP(D145,'[1]Chiều 11.7.23'!$B$3:$D$222,3,0)</f>
        <v>Nguyễn Thị Hoài</v>
      </c>
      <c r="F145" s="24" t="str">
        <f>VLOOKUP(D145,'[1]Chiều 11.7.23'!$B$3:$E$222,4,0)</f>
        <v>Thi</v>
      </c>
      <c r="G145" s="24" t="str">
        <f>VLOOKUP(D145,'[1]Chiều 11.7.23'!$B$3:$F$222,5,0)</f>
        <v>K25DLK9</v>
      </c>
      <c r="H145" s="24" t="str">
        <f>VLOOKUP(D145,'[1]Chiều 11.7.23'!$B$3:$H$222,7,0)</f>
        <v>Quản trị Du lịch &amp; Khách sạn</v>
      </c>
      <c r="I145" s="24" t="str">
        <f>VLOOKUP(D145,'[1]Chiều 11.7.23'!$B$3:$I$222,8,0)</f>
        <v>0935945748</v>
      </c>
      <c r="J145" s="24" t="s">
        <v>659</v>
      </c>
      <c r="K145" s="24"/>
      <c r="L145" s="24"/>
      <c r="M145" s="24"/>
      <c r="N145" s="24" t="s">
        <v>1654</v>
      </c>
      <c r="O145" s="24"/>
    </row>
    <row r="146" spans="1:15" s="23" customFormat="1" ht="33" x14ac:dyDescent="0.25">
      <c r="A146" s="24">
        <f t="shared" si="2"/>
        <v>134</v>
      </c>
      <c r="B146" s="24">
        <v>7</v>
      </c>
      <c r="C146" s="24" t="s">
        <v>742</v>
      </c>
      <c r="D146" s="24">
        <v>25207110367</v>
      </c>
      <c r="E146" s="24" t="str">
        <f>VLOOKUP(D146,'[1]Chiều 11.7.23'!$B$3:$D$222,3,0)</f>
        <v>Nguyễn Thị Minh</v>
      </c>
      <c r="F146" s="24" t="str">
        <f>VLOOKUP(D146,'[1]Chiều 11.7.23'!$B$3:$E$222,4,0)</f>
        <v>Thi</v>
      </c>
      <c r="G146" s="24" t="str">
        <f>VLOOKUP(D146,'[1]Chiều 11.7.23'!$B$3:$F$222,5,0)</f>
        <v>K25DLK8</v>
      </c>
      <c r="H146" s="24" t="str">
        <f>VLOOKUP(D146,'[1]Chiều 11.7.23'!$B$3:$H$222,7,0)</f>
        <v>Quản trị Du lịch &amp; Khách sạn</v>
      </c>
      <c r="I146" s="24" t="str">
        <f>VLOOKUP(D146,'[1]Chiều 11.7.23'!$B$3:$I$222,8,0)</f>
        <v>0355566167</v>
      </c>
      <c r="J146" s="24" t="s">
        <v>663</v>
      </c>
      <c r="K146" s="24"/>
      <c r="L146" s="24"/>
      <c r="M146" s="24"/>
      <c r="N146" s="24" t="s">
        <v>1654</v>
      </c>
      <c r="O146" s="24"/>
    </row>
    <row r="147" spans="1:15" s="23" customFormat="1" ht="33" x14ac:dyDescent="0.25">
      <c r="A147" s="24">
        <f t="shared" si="2"/>
        <v>135</v>
      </c>
      <c r="B147" s="24">
        <v>7</v>
      </c>
      <c r="C147" s="24" t="s">
        <v>746</v>
      </c>
      <c r="D147" s="24">
        <v>25207109482</v>
      </c>
      <c r="E147" s="24" t="str">
        <f>VLOOKUP(D147,'[1]Chiều 11.7.23'!$B$3:$D$222,3,0)</f>
        <v>Nguyễn Thị</v>
      </c>
      <c r="F147" s="24" t="str">
        <f>VLOOKUP(D147,'[1]Chiều 11.7.23'!$B$3:$E$222,4,0)</f>
        <v>Thi</v>
      </c>
      <c r="G147" s="24" t="str">
        <f>VLOOKUP(D147,'[1]Chiều 11.7.23'!$B$3:$F$222,5,0)</f>
        <v>K25DLK5</v>
      </c>
      <c r="H147" s="24" t="str">
        <f>VLOOKUP(D147,'[1]Chiều 11.7.23'!$B$3:$H$222,7,0)</f>
        <v>Quản trị Du lịch &amp; Khách sạn</v>
      </c>
      <c r="I147" s="24" t="str">
        <f>VLOOKUP(D147,'[1]Chiều 11.7.23'!$B$3:$I$222,8,0)</f>
        <v>0935517742</v>
      </c>
      <c r="J147" s="24" t="s">
        <v>667</v>
      </c>
      <c r="K147" s="24"/>
      <c r="L147" s="24"/>
      <c r="M147" s="24"/>
      <c r="N147" s="24" t="s">
        <v>1654</v>
      </c>
      <c r="O147" s="24"/>
    </row>
    <row r="148" spans="1:15" s="23" customFormat="1" ht="33" x14ac:dyDescent="0.25">
      <c r="A148" s="24">
        <f t="shared" si="2"/>
        <v>136</v>
      </c>
      <c r="B148" s="24">
        <v>7</v>
      </c>
      <c r="C148" s="24" t="s">
        <v>750</v>
      </c>
      <c r="D148" s="24">
        <v>25217214365</v>
      </c>
      <c r="E148" s="24" t="str">
        <f>VLOOKUP(D148,'[1]Chiều 11.7.23'!$B$3:$D$222,3,0)</f>
        <v>Nguyễn Xuân</v>
      </c>
      <c r="F148" s="24" t="str">
        <f>VLOOKUP(D148,'[1]Chiều 11.7.23'!$B$3:$E$222,4,0)</f>
        <v>Thiên</v>
      </c>
      <c r="G148" s="24" t="str">
        <f>VLOOKUP(D148,'[1]Chiều 11.7.23'!$B$3:$F$222,5,0)</f>
        <v>K25DLK25</v>
      </c>
      <c r="H148" s="24" t="str">
        <f>VLOOKUP(D148,'[1]Chiều 11.7.23'!$B$3:$H$222,7,0)</f>
        <v>Quản trị Du lịch &amp; Khách sạn</v>
      </c>
      <c r="I148" s="24" t="str">
        <f>VLOOKUP(D148,'[1]Chiều 11.7.23'!$B$3:$I$222,8,0)</f>
        <v>0353957350</v>
      </c>
      <c r="J148" s="24" t="s">
        <v>672</v>
      </c>
      <c r="K148" s="24"/>
      <c r="L148" s="24"/>
      <c r="M148" s="24"/>
      <c r="N148" s="24" t="s">
        <v>1654</v>
      </c>
      <c r="O148" s="24"/>
    </row>
    <row r="149" spans="1:15" s="23" customFormat="1" ht="33" x14ac:dyDescent="0.25">
      <c r="A149" s="24">
        <f t="shared" si="2"/>
        <v>137</v>
      </c>
      <c r="B149" s="24">
        <v>7</v>
      </c>
      <c r="C149" s="24" t="s">
        <v>754</v>
      </c>
      <c r="D149" s="24">
        <v>25218610331</v>
      </c>
      <c r="E149" s="24" t="str">
        <f>VLOOKUP(D149,'[1]Chiều 11.7.23'!$B$3:$D$222,3,0)</f>
        <v>Đỗ Thái</v>
      </c>
      <c r="F149" s="24" t="str">
        <f>VLOOKUP(D149,'[1]Chiều 11.7.23'!$B$3:$E$222,4,0)</f>
        <v>Thiện</v>
      </c>
      <c r="G149" s="24" t="str">
        <f>VLOOKUP(D149,'[1]Chiều 11.7.23'!$B$3:$F$222,5,0)</f>
        <v>K25DLK16</v>
      </c>
      <c r="H149" s="24" t="str">
        <f>VLOOKUP(D149,'[1]Chiều 11.7.23'!$B$3:$H$222,7,0)</f>
        <v>Quản trị Du lịch &amp; Khách sạn</v>
      </c>
      <c r="I149" s="24" t="str">
        <f>VLOOKUP(D149,'[1]Chiều 11.7.23'!$B$3:$I$222,8,0)</f>
        <v>0983047613</v>
      </c>
      <c r="J149" s="24" t="s">
        <v>676</v>
      </c>
      <c r="K149" s="24"/>
      <c r="L149" s="24"/>
      <c r="M149" s="24"/>
      <c r="N149" s="24" t="s">
        <v>1654</v>
      </c>
      <c r="O149" s="24"/>
    </row>
    <row r="150" spans="1:15" s="23" customFormat="1" ht="33" x14ac:dyDescent="0.25">
      <c r="A150" s="24">
        <f t="shared" si="2"/>
        <v>138</v>
      </c>
      <c r="B150" s="24">
        <v>7</v>
      </c>
      <c r="C150" s="24" t="s">
        <v>758</v>
      </c>
      <c r="D150" s="24">
        <v>25217214383</v>
      </c>
      <c r="E150" s="24" t="str">
        <f>VLOOKUP(D150,'[1]Chiều 11.7.23'!$B$3:$D$222,3,0)</f>
        <v>Phạm Tân</v>
      </c>
      <c r="F150" s="24" t="str">
        <f>VLOOKUP(D150,'[1]Chiều 11.7.23'!$B$3:$E$222,4,0)</f>
        <v>Thiện</v>
      </c>
      <c r="G150" s="24" t="str">
        <f>VLOOKUP(D150,'[1]Chiều 11.7.23'!$B$3:$F$222,5,0)</f>
        <v>K25DLK12</v>
      </c>
      <c r="H150" s="24" t="str">
        <f>VLOOKUP(D150,'[1]Chiều 11.7.23'!$B$3:$H$222,7,0)</f>
        <v>Quản trị Du lịch &amp; Khách sạn</v>
      </c>
      <c r="I150" s="24" t="str">
        <f>VLOOKUP(D150,'[1]Chiều 11.7.23'!$B$3:$I$222,8,0)</f>
        <v>0965350345</v>
      </c>
      <c r="J150" s="24" t="s">
        <v>681</v>
      </c>
      <c r="K150" s="24"/>
      <c r="L150" s="24"/>
      <c r="M150" s="24"/>
      <c r="N150" s="24" t="s">
        <v>1654</v>
      </c>
      <c r="O150" s="24"/>
    </row>
    <row r="151" spans="1:15" s="23" customFormat="1" ht="33" x14ac:dyDescent="0.25">
      <c r="A151" s="24">
        <f t="shared" si="2"/>
        <v>139</v>
      </c>
      <c r="B151" s="24">
        <v>7</v>
      </c>
      <c r="C151" s="24" t="s">
        <v>762</v>
      </c>
      <c r="D151" s="24">
        <v>25217103827</v>
      </c>
      <c r="E151" s="24" t="str">
        <f>VLOOKUP(D151,'[1]Chiều 11.7.23'!$B$3:$D$222,3,0)</f>
        <v>Nguyễn Trần Hữu</v>
      </c>
      <c r="F151" s="24" t="str">
        <f>VLOOKUP(D151,'[1]Chiều 11.7.23'!$B$3:$E$222,4,0)</f>
        <v>Thọ</v>
      </c>
      <c r="G151" s="24" t="str">
        <f>VLOOKUP(D151,'[1]Chiều 11.7.23'!$B$3:$F$222,5,0)</f>
        <v>K25DLK22</v>
      </c>
      <c r="H151" s="24" t="str">
        <f>VLOOKUP(D151,'[1]Chiều 11.7.23'!$B$3:$H$222,7,0)</f>
        <v>Quản trị Du lịch &amp; Khách sạn</v>
      </c>
      <c r="I151" s="24" t="str">
        <f>VLOOKUP(D151,'[1]Chiều 11.7.23'!$B$3:$I$222,8,0)</f>
        <v>0935559742</v>
      </c>
      <c r="J151" s="24" t="s">
        <v>685</v>
      </c>
      <c r="K151" s="24"/>
      <c r="L151" s="24"/>
      <c r="M151" s="24"/>
      <c r="N151" s="24" t="s">
        <v>1654</v>
      </c>
      <c r="O151" s="24"/>
    </row>
    <row r="152" spans="1:15" s="23" customFormat="1" ht="33" x14ac:dyDescent="0.25">
      <c r="A152" s="24">
        <f t="shared" si="2"/>
        <v>140</v>
      </c>
      <c r="B152" s="24">
        <v>7</v>
      </c>
      <c r="C152" s="24" t="s">
        <v>766</v>
      </c>
      <c r="D152" s="24">
        <v>25203001484</v>
      </c>
      <c r="E152" s="24" t="str">
        <f>VLOOKUP(D152,'[1]Chiều 11.7.23'!$B$3:$D$222,3,0)</f>
        <v>Nguyễn Thị Kim</v>
      </c>
      <c r="F152" s="24" t="str">
        <f>VLOOKUP(D152,'[1]Chiều 11.7.23'!$B$3:$E$222,4,0)</f>
        <v>Thoa</v>
      </c>
      <c r="G152" s="24" t="str">
        <f>VLOOKUP(D152,'[1]Chiều 11.7.23'!$B$3:$F$222,5,0)</f>
        <v>K25DLK13</v>
      </c>
      <c r="H152" s="24" t="str">
        <f>VLOOKUP(D152,'[1]Chiều 11.7.23'!$B$3:$H$222,7,0)</f>
        <v>Quản trị Du lịch &amp; Khách sạn</v>
      </c>
      <c r="I152" s="24" t="str">
        <f>VLOOKUP(D152,'[1]Chiều 11.7.23'!$B$3:$I$222,8,0)</f>
        <v>0393073045</v>
      </c>
      <c r="J152" s="24" t="s">
        <v>689</v>
      </c>
      <c r="K152" s="24"/>
      <c r="L152" s="24"/>
      <c r="M152" s="24"/>
      <c r="N152" s="24" t="s">
        <v>1654</v>
      </c>
      <c r="O152" s="24"/>
    </row>
    <row r="153" spans="1:15" s="23" customFormat="1" ht="33" x14ac:dyDescent="0.25">
      <c r="A153" s="24">
        <f t="shared" si="2"/>
        <v>141</v>
      </c>
      <c r="B153" s="24">
        <v>8</v>
      </c>
      <c r="C153" s="24" t="s">
        <v>770</v>
      </c>
      <c r="D153" s="24">
        <v>25207115762</v>
      </c>
      <c r="E153" s="24" t="str">
        <f>VLOOKUP(D153,'[1]Chiều 11.7.23'!$B$3:$D$222,3,0)</f>
        <v>Hồ Thị Kim</v>
      </c>
      <c r="F153" s="24" t="str">
        <f>VLOOKUP(D153,'[1]Chiều 11.7.23'!$B$3:$E$222,4,0)</f>
        <v>Thoả</v>
      </c>
      <c r="G153" s="24" t="str">
        <f>VLOOKUP(D153,'[1]Chiều 11.7.23'!$B$3:$F$222,5,0)</f>
        <v>K25DLK8</v>
      </c>
      <c r="H153" s="24" t="str">
        <f>VLOOKUP(D153,'[1]Chiều 11.7.23'!$B$3:$H$222,7,0)</f>
        <v>Quản trị Du lịch &amp; Khách sạn</v>
      </c>
      <c r="I153" s="24" t="str">
        <f>VLOOKUP(D153,'[1]Chiều 11.7.23'!$B$3:$I$222,8,0)</f>
        <v>0395311745</v>
      </c>
      <c r="J153" s="24" t="s">
        <v>693</v>
      </c>
      <c r="K153" s="24"/>
      <c r="L153" s="24"/>
      <c r="M153" s="24"/>
      <c r="N153" s="24" t="s">
        <v>1654</v>
      </c>
      <c r="O153" s="24"/>
    </row>
    <row r="154" spans="1:15" s="23" customFormat="1" ht="33" x14ac:dyDescent="0.25">
      <c r="A154" s="24">
        <f t="shared" si="2"/>
        <v>142</v>
      </c>
      <c r="B154" s="24">
        <v>8</v>
      </c>
      <c r="C154" s="24" t="s">
        <v>774</v>
      </c>
      <c r="D154" s="24">
        <v>25207116051</v>
      </c>
      <c r="E154" s="24" t="str">
        <f>VLOOKUP(D154,'[1]Chiều 11.7.23'!$B$3:$D$222,3,0)</f>
        <v>Võ Thị Minh</v>
      </c>
      <c r="F154" s="24" t="str">
        <f>VLOOKUP(D154,'[1]Chiều 11.7.23'!$B$3:$E$222,4,0)</f>
        <v>Thu</v>
      </c>
      <c r="G154" s="24" t="str">
        <f>VLOOKUP(D154,'[1]Chiều 11.7.23'!$B$3:$F$222,5,0)</f>
        <v>K25DLK25</v>
      </c>
      <c r="H154" s="24" t="str">
        <f>VLOOKUP(D154,'[1]Chiều 11.7.23'!$B$3:$H$222,7,0)</f>
        <v>Quản trị Du lịch &amp; Khách sạn</v>
      </c>
      <c r="I154" s="24" t="str">
        <f>VLOOKUP(D154,'[1]Chiều 11.7.23'!$B$3:$I$222,8,0)</f>
        <v>0369377014</v>
      </c>
      <c r="J154" s="24" t="s">
        <v>697</v>
      </c>
      <c r="K154" s="24"/>
      <c r="L154" s="24"/>
      <c r="M154" s="24"/>
      <c r="N154" s="24" t="s">
        <v>1654</v>
      </c>
      <c r="O154" s="24"/>
    </row>
    <row r="155" spans="1:15" s="23" customFormat="1" ht="33" x14ac:dyDescent="0.25">
      <c r="A155" s="24">
        <f t="shared" si="2"/>
        <v>143</v>
      </c>
      <c r="B155" s="24">
        <v>8</v>
      </c>
      <c r="C155" s="24" t="s">
        <v>777</v>
      </c>
      <c r="D155" s="24">
        <v>25217107243</v>
      </c>
      <c r="E155" s="24" t="str">
        <f>VLOOKUP(D155,'[1]Chiều 11.7.23'!$B$3:$D$222,3,0)</f>
        <v>Nguyễn Văn</v>
      </c>
      <c r="F155" s="24" t="str">
        <f>VLOOKUP(D155,'[1]Chiều 11.7.23'!$B$3:$E$222,4,0)</f>
        <v>Thuận</v>
      </c>
      <c r="G155" s="24" t="str">
        <f>VLOOKUP(D155,'[1]Chiều 11.7.23'!$B$3:$F$222,5,0)</f>
        <v>K25DLK13</v>
      </c>
      <c r="H155" s="24" t="str">
        <f>VLOOKUP(D155,'[1]Chiều 11.7.23'!$B$3:$H$222,7,0)</f>
        <v>Quản trị Du lịch &amp; Khách sạn</v>
      </c>
      <c r="I155" s="24" t="str">
        <f>VLOOKUP(D155,'[1]Chiều 11.7.23'!$B$3:$I$222,8,0)</f>
        <v>0392705030</v>
      </c>
      <c r="J155" s="24" t="s">
        <v>701</v>
      </c>
      <c r="K155" s="24"/>
      <c r="L155" s="24"/>
      <c r="M155" s="24"/>
      <c r="N155" s="24" t="s">
        <v>1654</v>
      </c>
      <c r="O155" s="24"/>
    </row>
    <row r="156" spans="1:15" s="23" customFormat="1" ht="33" x14ac:dyDescent="0.25">
      <c r="A156" s="24">
        <f t="shared" si="2"/>
        <v>144</v>
      </c>
      <c r="B156" s="24">
        <v>8</v>
      </c>
      <c r="C156" s="24" t="s">
        <v>781</v>
      </c>
      <c r="D156" s="24">
        <v>25207104774</v>
      </c>
      <c r="E156" s="24" t="str">
        <f>VLOOKUP(D156,'[1]Chiều 11.7.23'!$B$3:$D$222,3,0)</f>
        <v>Phạm Thị</v>
      </c>
      <c r="F156" s="24" t="str">
        <f>VLOOKUP(D156,'[1]Chiều 11.7.23'!$B$3:$E$222,4,0)</f>
        <v>Thuận</v>
      </c>
      <c r="G156" s="24" t="str">
        <f>VLOOKUP(D156,'[1]Chiều 11.7.23'!$B$3:$F$222,5,0)</f>
        <v>K25DLK1</v>
      </c>
      <c r="H156" s="24" t="str">
        <f>VLOOKUP(D156,'[1]Chiều 11.7.23'!$B$3:$H$222,7,0)</f>
        <v>Quản trị Du lịch &amp; Khách sạn</v>
      </c>
      <c r="I156" s="24" t="str">
        <f>VLOOKUP(D156,'[1]Chiều 11.7.23'!$B$3:$I$222,8,0)</f>
        <v>0858795017</v>
      </c>
      <c r="J156" s="24" t="s">
        <v>705</v>
      </c>
      <c r="K156" s="24"/>
      <c r="L156" s="24"/>
      <c r="M156" s="24"/>
      <c r="N156" s="24" t="s">
        <v>1654</v>
      </c>
      <c r="O156" s="24"/>
    </row>
    <row r="157" spans="1:15" s="23" customFormat="1" ht="33" x14ac:dyDescent="0.25">
      <c r="A157" s="24">
        <f t="shared" si="2"/>
        <v>145</v>
      </c>
      <c r="B157" s="24">
        <v>8</v>
      </c>
      <c r="C157" s="24" t="s">
        <v>784</v>
      </c>
      <c r="D157" s="24">
        <v>25207115898</v>
      </c>
      <c r="E157" s="24" t="str">
        <f>VLOOKUP(D157,'[1]Chiều 11.7.23'!$B$3:$D$222,3,0)</f>
        <v>Đỗ Thị</v>
      </c>
      <c r="F157" s="24" t="str">
        <f>VLOOKUP(D157,'[1]Chiều 11.7.23'!$B$3:$E$222,4,0)</f>
        <v>Thuỷ</v>
      </c>
      <c r="G157" s="24" t="str">
        <f>VLOOKUP(D157,'[1]Chiều 11.7.23'!$B$3:$F$222,5,0)</f>
        <v>K25DLK4</v>
      </c>
      <c r="H157" s="24" t="str">
        <f>VLOOKUP(D157,'[1]Chiều 11.7.23'!$B$3:$H$222,7,0)</f>
        <v>Quản trị Du lịch &amp; Khách sạn</v>
      </c>
      <c r="I157" s="24" t="str">
        <f>VLOOKUP(D157,'[1]Chiều 11.7.23'!$B$3:$I$222,8,0)</f>
        <v>0767382892</v>
      </c>
      <c r="J157" s="24" t="s">
        <v>709</v>
      </c>
      <c r="K157" s="24"/>
      <c r="L157" s="24"/>
      <c r="M157" s="24"/>
      <c r="N157" s="24" t="s">
        <v>1654</v>
      </c>
      <c r="O157" s="24"/>
    </row>
    <row r="158" spans="1:15" s="23" customFormat="1" ht="33" x14ac:dyDescent="0.25">
      <c r="A158" s="24">
        <f t="shared" si="2"/>
        <v>146</v>
      </c>
      <c r="B158" s="24">
        <v>8</v>
      </c>
      <c r="C158" s="24" t="s">
        <v>789</v>
      </c>
      <c r="D158" s="24">
        <v>25207109660</v>
      </c>
      <c r="E158" s="24" t="str">
        <f>VLOOKUP(D158,'[1]Chiều 11.7.23'!$B$3:$D$222,3,0)</f>
        <v>Lê Thị</v>
      </c>
      <c r="F158" s="24" t="str">
        <f>VLOOKUP(D158,'[1]Chiều 11.7.23'!$B$3:$E$222,4,0)</f>
        <v>Thuỷ</v>
      </c>
      <c r="G158" s="24" t="str">
        <f>VLOOKUP(D158,'[1]Chiều 11.7.23'!$B$3:$F$222,5,0)</f>
        <v>K25DLK3</v>
      </c>
      <c r="H158" s="24" t="str">
        <f>VLOOKUP(D158,'[1]Chiều 11.7.23'!$B$3:$H$222,7,0)</f>
        <v>Quản trị Du lịch &amp; Khách sạn</v>
      </c>
      <c r="I158" s="24" t="str">
        <f>VLOOKUP(D158,'[1]Chiều 11.7.23'!$B$3:$I$222,8,0)</f>
        <v>0774474980</v>
      </c>
      <c r="J158" s="24" t="s">
        <v>714</v>
      </c>
      <c r="K158" s="24"/>
      <c r="L158" s="24"/>
      <c r="M158" s="24"/>
      <c r="N158" s="24" t="s">
        <v>1654</v>
      </c>
      <c r="O158" s="24"/>
    </row>
    <row r="159" spans="1:15" s="23" customFormat="1" ht="33" x14ac:dyDescent="0.25">
      <c r="A159" s="24">
        <f t="shared" si="2"/>
        <v>147</v>
      </c>
      <c r="B159" s="24">
        <v>8</v>
      </c>
      <c r="C159" s="24" t="s">
        <v>793</v>
      </c>
      <c r="D159" s="24">
        <v>25207214553</v>
      </c>
      <c r="E159" s="24" t="str">
        <f>VLOOKUP(D159,'[1]Chiều 11.7.23'!$B$3:$D$222,3,0)</f>
        <v>Phạm Thị Hồng</v>
      </c>
      <c r="F159" s="24" t="str">
        <f>VLOOKUP(D159,'[1]Chiều 11.7.23'!$B$3:$E$222,4,0)</f>
        <v>Thuỷ</v>
      </c>
      <c r="G159" s="24" t="str">
        <f>VLOOKUP(D159,'[1]Chiều 11.7.23'!$B$3:$F$222,5,0)</f>
        <v>K25DLK14</v>
      </c>
      <c r="H159" s="24" t="str">
        <f>VLOOKUP(D159,'[1]Chiều 11.7.23'!$B$3:$H$222,7,0)</f>
        <v>Quản trị Du lịch &amp; Khách sạn</v>
      </c>
      <c r="I159" s="24" t="str">
        <f>VLOOKUP(D159,'[1]Chiều 11.7.23'!$B$3:$I$222,8,0)</f>
        <v>0335025091</v>
      </c>
      <c r="J159" s="24" t="s">
        <v>719</v>
      </c>
      <c r="K159" s="24"/>
      <c r="L159" s="24"/>
      <c r="M159" s="24"/>
      <c r="N159" s="24" t="s">
        <v>1654</v>
      </c>
      <c r="O159" s="24"/>
    </row>
    <row r="160" spans="1:15" s="23" customFormat="1" ht="33" x14ac:dyDescent="0.25">
      <c r="A160" s="24">
        <f t="shared" si="2"/>
        <v>148</v>
      </c>
      <c r="B160" s="24">
        <v>8</v>
      </c>
      <c r="C160" s="24" t="s">
        <v>798</v>
      </c>
      <c r="D160" s="24">
        <v>25207101788</v>
      </c>
      <c r="E160" s="24" t="str">
        <f>VLOOKUP(D160,'[1]Chiều 11.7.23'!$B$3:$D$222,3,0)</f>
        <v>Phạm Thị Phương</v>
      </c>
      <c r="F160" s="24" t="str">
        <f>VLOOKUP(D160,'[1]Chiều 11.7.23'!$B$3:$E$222,4,0)</f>
        <v>Thuý</v>
      </c>
      <c r="G160" s="24" t="str">
        <f>VLOOKUP(D160,'[1]Chiều 11.7.23'!$B$3:$F$222,5,0)</f>
        <v>K25DLK12</v>
      </c>
      <c r="H160" s="24" t="str">
        <f>VLOOKUP(D160,'[1]Chiều 11.7.23'!$B$3:$H$222,7,0)</f>
        <v>Quản trị Du lịch &amp; Khách sạn</v>
      </c>
      <c r="I160" s="24" t="str">
        <f>VLOOKUP(D160,'[1]Chiều 11.7.23'!$B$3:$I$222,8,0)</f>
        <v>0967187034</v>
      </c>
      <c r="J160" s="24" t="s">
        <v>724</v>
      </c>
      <c r="K160" s="24"/>
      <c r="L160" s="24"/>
      <c r="M160" s="24"/>
      <c r="N160" s="24" t="s">
        <v>1654</v>
      </c>
      <c r="O160" s="24"/>
    </row>
    <row r="161" spans="1:15" s="23" customFormat="1" ht="33" x14ac:dyDescent="0.25">
      <c r="A161" s="24">
        <f t="shared" si="2"/>
        <v>149</v>
      </c>
      <c r="B161" s="24">
        <v>8</v>
      </c>
      <c r="C161" s="24" t="s">
        <v>803</v>
      </c>
      <c r="D161" s="24">
        <v>24207101320</v>
      </c>
      <c r="E161" s="24" t="str">
        <f>VLOOKUP(D161,'[1]Chiều 11.7.23'!$B$3:$D$222,3,0)</f>
        <v>Huỳnh Anh</v>
      </c>
      <c r="F161" s="24" t="str">
        <f>VLOOKUP(D161,'[1]Chiều 11.7.23'!$B$3:$E$222,4,0)</f>
        <v>Thư</v>
      </c>
      <c r="G161" s="24" t="str">
        <f>VLOOKUP(D161,'[1]Chiều 11.7.23'!$B$3:$F$222,5,0)</f>
        <v>K24DLK19</v>
      </c>
      <c r="H161" s="24" t="str">
        <f>VLOOKUP(D161,'[1]Chiều 11.7.23'!$B$3:$H$222,7,0)</f>
        <v>Quản trị Du lịch &amp; Khách sạn</v>
      </c>
      <c r="I161" s="24" t="str">
        <f>VLOOKUP(D161,'[1]Chiều 11.7.23'!$B$3:$I$222,8,0)</f>
        <v>0384264595</v>
      </c>
      <c r="J161" s="24" t="s">
        <v>728</v>
      </c>
      <c r="K161" s="24"/>
      <c r="L161" s="24"/>
      <c r="M161" s="24"/>
      <c r="N161" s="24" t="s">
        <v>1654</v>
      </c>
      <c r="O161" s="24"/>
    </row>
    <row r="162" spans="1:15" s="23" customFormat="1" ht="33" x14ac:dyDescent="0.25">
      <c r="A162" s="24">
        <f t="shared" si="2"/>
        <v>150</v>
      </c>
      <c r="B162" s="24">
        <v>8</v>
      </c>
      <c r="C162" s="24" t="s">
        <v>807</v>
      </c>
      <c r="D162" s="24">
        <v>25207115797</v>
      </c>
      <c r="E162" s="24" t="str">
        <f>VLOOKUP(D162,'[1]Chiều 11.7.23'!$B$3:$D$222,3,0)</f>
        <v>Huỳnh Đặng Anh</v>
      </c>
      <c r="F162" s="24" t="str">
        <f>VLOOKUP(D162,'[1]Chiều 11.7.23'!$B$3:$E$222,4,0)</f>
        <v>Thư</v>
      </c>
      <c r="G162" s="24" t="str">
        <f>VLOOKUP(D162,'[1]Chiều 11.7.23'!$B$3:$F$222,5,0)</f>
        <v>K25DLK10</v>
      </c>
      <c r="H162" s="24" t="str">
        <f>VLOOKUP(D162,'[1]Chiều 11.7.23'!$B$3:$H$222,7,0)</f>
        <v>Quản trị Du lịch &amp; Khách sạn</v>
      </c>
      <c r="I162" s="24" t="str">
        <f>VLOOKUP(D162,'[1]Chiều 11.7.23'!$B$3:$I$222,8,0)</f>
        <v>0906546147</v>
      </c>
      <c r="J162" s="24" t="s">
        <v>733</v>
      </c>
      <c r="K162" s="24"/>
      <c r="L162" s="24"/>
      <c r="M162" s="24"/>
      <c r="N162" s="24" t="s">
        <v>1654</v>
      </c>
      <c r="O162" s="24"/>
    </row>
    <row r="163" spans="1:15" s="23" customFormat="1" ht="33" x14ac:dyDescent="0.25">
      <c r="A163" s="24">
        <f t="shared" si="2"/>
        <v>151</v>
      </c>
      <c r="B163" s="24">
        <v>8</v>
      </c>
      <c r="C163" s="24" t="s">
        <v>811</v>
      </c>
      <c r="D163" s="24">
        <v>25207116216</v>
      </c>
      <c r="E163" s="24" t="str">
        <f>VLOOKUP(D163,'[1]Chiều 11.7.23'!$B$3:$D$222,3,0)</f>
        <v>Huỳnh Thị Xuân</v>
      </c>
      <c r="F163" s="24" t="str">
        <f>VLOOKUP(D163,'[1]Chiều 11.7.23'!$B$3:$E$222,4,0)</f>
        <v>Thư</v>
      </c>
      <c r="G163" s="24" t="str">
        <f>VLOOKUP(D163,'[1]Chiều 11.7.23'!$B$3:$F$222,5,0)</f>
        <v>K25DLK12</v>
      </c>
      <c r="H163" s="24" t="str">
        <f>VLOOKUP(D163,'[1]Chiều 11.7.23'!$B$3:$H$222,7,0)</f>
        <v>Quản trị Du lịch &amp; Khách sạn</v>
      </c>
      <c r="I163" s="24" t="str">
        <f>VLOOKUP(D163,'[1]Chiều 11.7.23'!$B$3:$I$222,8,0)</f>
        <v>0902175816</v>
      </c>
      <c r="J163" s="24" t="s">
        <v>737</v>
      </c>
      <c r="K163" s="24"/>
      <c r="L163" s="24"/>
      <c r="M163" s="24"/>
      <c r="N163" s="24" t="s">
        <v>1654</v>
      </c>
      <c r="O163" s="24"/>
    </row>
    <row r="164" spans="1:15" s="23" customFormat="1" ht="33" x14ac:dyDescent="0.25">
      <c r="A164" s="24">
        <f t="shared" si="2"/>
        <v>152</v>
      </c>
      <c r="B164" s="24">
        <v>8</v>
      </c>
      <c r="C164" s="24" t="s">
        <v>814</v>
      </c>
      <c r="D164" s="24">
        <v>25207116840</v>
      </c>
      <c r="E164" s="24" t="str">
        <f>VLOOKUP(D164,'[1]Chiều 11.7.23'!$B$3:$D$222,3,0)</f>
        <v>Trần Thị Minh</v>
      </c>
      <c r="F164" s="24" t="str">
        <f>VLOOKUP(D164,'[1]Chiều 11.7.23'!$B$3:$E$222,4,0)</f>
        <v>Thư</v>
      </c>
      <c r="G164" s="24" t="str">
        <f>VLOOKUP(D164,'[1]Chiều 11.7.23'!$B$3:$F$222,5,0)</f>
        <v>K25DLK1</v>
      </c>
      <c r="H164" s="24" t="str">
        <f>VLOOKUP(D164,'[1]Chiều 11.7.23'!$B$3:$H$222,7,0)</f>
        <v>Quản trị Du lịch &amp; Khách sạn</v>
      </c>
      <c r="I164" s="24" t="str">
        <f>VLOOKUP(D164,'[1]Chiều 11.7.23'!$B$3:$I$222,8,0)</f>
        <v>0347701442</v>
      </c>
      <c r="J164" s="24" t="s">
        <v>741</v>
      </c>
      <c r="K164" s="24"/>
      <c r="L164" s="24"/>
      <c r="M164" s="24"/>
      <c r="N164" s="24" t="s">
        <v>1654</v>
      </c>
      <c r="O164" s="24"/>
    </row>
    <row r="165" spans="1:15" s="23" customFormat="1" ht="33" x14ac:dyDescent="0.25">
      <c r="A165" s="24">
        <f t="shared" si="2"/>
        <v>153</v>
      </c>
      <c r="B165" s="24">
        <v>8</v>
      </c>
      <c r="C165" s="24" t="s">
        <v>817</v>
      </c>
      <c r="D165" s="24">
        <v>25207214633</v>
      </c>
      <c r="E165" s="24" t="str">
        <f>VLOOKUP(D165,'[1]Chiều 11.7.23'!$B$3:$D$222,3,0)</f>
        <v>Huỳnh Thị Hoài</v>
      </c>
      <c r="F165" s="24" t="str">
        <f>VLOOKUP(D165,'[1]Chiều 11.7.23'!$B$3:$E$222,4,0)</f>
        <v>Thương</v>
      </c>
      <c r="G165" s="24" t="str">
        <f>VLOOKUP(D165,'[1]Chiều 11.7.23'!$B$3:$F$222,5,0)</f>
        <v>K25DLK3</v>
      </c>
      <c r="H165" s="24" t="str">
        <f>VLOOKUP(D165,'[1]Chiều 11.7.23'!$B$3:$H$222,7,0)</f>
        <v>Quản trị Du lịch &amp; Khách sạn</v>
      </c>
      <c r="I165" s="24" t="str">
        <f>VLOOKUP(D165,'[1]Chiều 11.7.23'!$B$3:$I$222,8,0)</f>
        <v>0787574046</v>
      </c>
      <c r="J165" s="24" t="s">
        <v>745</v>
      </c>
      <c r="K165" s="24"/>
      <c r="L165" s="24"/>
      <c r="M165" s="24"/>
      <c r="N165" s="24" t="s">
        <v>1654</v>
      </c>
      <c r="O165" s="24"/>
    </row>
    <row r="166" spans="1:15" s="23" customFormat="1" ht="33" x14ac:dyDescent="0.25">
      <c r="A166" s="24">
        <f t="shared" si="2"/>
        <v>154</v>
      </c>
      <c r="B166" s="24">
        <v>8</v>
      </c>
      <c r="C166" s="24" t="s">
        <v>822</v>
      </c>
      <c r="D166" s="24">
        <v>25207100638</v>
      </c>
      <c r="E166" s="24" t="str">
        <f>VLOOKUP(D166,'[1]Chiều 11.7.23'!$B$3:$D$222,3,0)</f>
        <v>Nguyễn Thị Thu</v>
      </c>
      <c r="F166" s="24" t="str">
        <f>VLOOKUP(D166,'[1]Chiều 11.7.23'!$B$3:$E$222,4,0)</f>
        <v>Thương</v>
      </c>
      <c r="G166" s="24" t="str">
        <f>VLOOKUP(D166,'[1]Chiều 11.7.23'!$B$3:$F$222,5,0)</f>
        <v>K25DLK6</v>
      </c>
      <c r="H166" s="24" t="str">
        <f>VLOOKUP(D166,'[1]Chiều 11.7.23'!$B$3:$H$222,7,0)</f>
        <v>Quản trị Du lịch &amp; Khách sạn</v>
      </c>
      <c r="I166" s="24" t="str">
        <f>VLOOKUP(D166,'[1]Chiều 11.7.23'!$B$3:$I$222,8,0)</f>
        <v>0363103761</v>
      </c>
      <c r="J166" s="24" t="s">
        <v>749</v>
      </c>
      <c r="K166" s="24"/>
      <c r="L166" s="24"/>
      <c r="M166" s="24"/>
      <c r="N166" s="24" t="s">
        <v>1654</v>
      </c>
      <c r="O166" s="24"/>
    </row>
    <row r="167" spans="1:15" s="23" customFormat="1" ht="33" x14ac:dyDescent="0.25">
      <c r="A167" s="24">
        <f t="shared" si="2"/>
        <v>155</v>
      </c>
      <c r="B167" s="24">
        <v>8</v>
      </c>
      <c r="C167" s="24" t="s">
        <v>827</v>
      </c>
      <c r="D167" s="24">
        <v>25207101868</v>
      </c>
      <c r="E167" s="24" t="str">
        <f>VLOOKUP(D167,'[1]Chiều 11.7.23'!$B$3:$D$222,3,0)</f>
        <v>Nguyễn Lê Hoàng</v>
      </c>
      <c r="F167" s="24" t="str">
        <f>VLOOKUP(D167,'[1]Chiều 11.7.23'!$B$3:$E$222,4,0)</f>
        <v>Thy</v>
      </c>
      <c r="G167" s="24" t="str">
        <f>VLOOKUP(D167,'[1]Chiều 11.7.23'!$B$3:$F$222,5,0)</f>
        <v>K25DLK3</v>
      </c>
      <c r="H167" s="24" t="str">
        <f>VLOOKUP(D167,'[1]Chiều 11.7.23'!$B$3:$H$222,7,0)</f>
        <v>Quản trị Du lịch &amp; Khách sạn</v>
      </c>
      <c r="I167" s="24" t="str">
        <f>VLOOKUP(D167,'[1]Chiều 11.7.23'!$B$3:$I$222,8,0)</f>
        <v>0352708616</v>
      </c>
      <c r="J167" s="24" t="s">
        <v>753</v>
      </c>
      <c r="K167" s="24"/>
      <c r="L167" s="24"/>
      <c r="M167" s="24"/>
      <c r="N167" s="24" t="s">
        <v>1654</v>
      </c>
      <c r="O167" s="24"/>
    </row>
    <row r="168" spans="1:15" s="23" customFormat="1" ht="33" x14ac:dyDescent="0.25">
      <c r="A168" s="24">
        <f t="shared" si="2"/>
        <v>156</v>
      </c>
      <c r="B168" s="24">
        <v>8</v>
      </c>
      <c r="C168" s="24" t="s">
        <v>831</v>
      </c>
      <c r="D168" s="24">
        <v>25207109045</v>
      </c>
      <c r="E168" s="24" t="str">
        <f>VLOOKUP(D168,'[1]Chiều 11.7.23'!$B$3:$D$222,3,0)</f>
        <v>Võ Thị</v>
      </c>
      <c r="F168" s="24" t="str">
        <f>VLOOKUP(D168,'[1]Chiều 11.7.23'!$B$3:$E$222,4,0)</f>
        <v>Thy</v>
      </c>
      <c r="G168" s="24" t="str">
        <f>VLOOKUP(D168,'[1]Chiều 11.7.23'!$B$3:$F$222,5,0)</f>
        <v>K25DLK13</v>
      </c>
      <c r="H168" s="24" t="str">
        <f>VLOOKUP(D168,'[1]Chiều 11.7.23'!$B$3:$H$222,7,0)</f>
        <v>Quản trị Du lịch &amp; Khách sạn</v>
      </c>
      <c r="I168" s="24" t="str">
        <f>VLOOKUP(D168,'[1]Chiều 11.7.23'!$B$3:$I$222,8,0)</f>
        <v>0799489379</v>
      </c>
      <c r="J168" s="24" t="s">
        <v>757</v>
      </c>
      <c r="K168" s="24"/>
      <c r="L168" s="24"/>
      <c r="M168" s="24"/>
      <c r="N168" s="24" t="s">
        <v>1654</v>
      </c>
      <c r="O168" s="24"/>
    </row>
    <row r="169" spans="1:15" s="23" customFormat="1" ht="33" x14ac:dyDescent="0.25">
      <c r="A169" s="24">
        <f t="shared" si="2"/>
        <v>157</v>
      </c>
      <c r="B169" s="24">
        <v>8</v>
      </c>
      <c r="C169" s="24" t="s">
        <v>835</v>
      </c>
      <c r="D169" s="24">
        <v>25207109919</v>
      </c>
      <c r="E169" s="24" t="str">
        <f>VLOOKUP(D169,'[1]Chiều 11.7.23'!$B$3:$D$222,3,0)</f>
        <v>Trần Thị Lý</v>
      </c>
      <c r="F169" s="24" t="str">
        <f>VLOOKUP(D169,'[1]Chiều 11.7.23'!$B$3:$E$222,4,0)</f>
        <v>Trà</v>
      </c>
      <c r="G169" s="24" t="str">
        <f>VLOOKUP(D169,'[1]Chiều 11.7.23'!$B$3:$F$222,5,0)</f>
        <v>K25DLK5</v>
      </c>
      <c r="H169" s="24" t="str">
        <f>VLOOKUP(D169,'[1]Chiều 11.7.23'!$B$3:$H$222,7,0)</f>
        <v>Quản trị Du lịch &amp; Khách sạn</v>
      </c>
      <c r="I169" s="24" t="str">
        <f>VLOOKUP(D169,'[1]Chiều 11.7.23'!$B$3:$I$222,8,0)</f>
        <v>0941185376</v>
      </c>
      <c r="J169" s="24" t="s">
        <v>761</v>
      </c>
      <c r="K169" s="24"/>
      <c r="L169" s="24"/>
      <c r="M169" s="24"/>
      <c r="N169" s="24" t="s">
        <v>1654</v>
      </c>
      <c r="O169" s="24"/>
    </row>
    <row r="170" spans="1:15" s="23" customFormat="1" ht="33" x14ac:dyDescent="0.25">
      <c r="A170" s="24">
        <f t="shared" si="2"/>
        <v>158</v>
      </c>
      <c r="B170" s="24">
        <v>8</v>
      </c>
      <c r="C170" s="24" t="s">
        <v>840</v>
      </c>
      <c r="D170" s="24">
        <v>25207117394</v>
      </c>
      <c r="E170" s="24" t="str">
        <f>VLOOKUP(D170,'[1]Chiều 11.7.23'!$B$3:$D$222,3,0)</f>
        <v>Đặng Thị Thùy</v>
      </c>
      <c r="F170" s="24" t="str">
        <f>VLOOKUP(D170,'[1]Chiều 11.7.23'!$B$3:$E$222,4,0)</f>
        <v>Trang</v>
      </c>
      <c r="G170" s="24" t="str">
        <f>VLOOKUP(D170,'[1]Chiều 11.7.23'!$B$3:$F$222,5,0)</f>
        <v>K25DLK14</v>
      </c>
      <c r="H170" s="24" t="str">
        <f>VLOOKUP(D170,'[1]Chiều 11.7.23'!$B$3:$H$222,7,0)</f>
        <v>Quản trị Du lịch &amp; Khách sạn</v>
      </c>
      <c r="I170" s="24" t="str">
        <f>VLOOKUP(D170,'[1]Chiều 11.7.23'!$B$3:$I$222,8,0)</f>
        <v>0886532070</v>
      </c>
      <c r="J170" s="24" t="s">
        <v>765</v>
      </c>
      <c r="K170" s="24"/>
      <c r="L170" s="24"/>
      <c r="M170" s="24"/>
      <c r="N170" s="24" t="s">
        <v>1654</v>
      </c>
      <c r="O170" s="24"/>
    </row>
    <row r="171" spans="1:15" s="23" customFormat="1" ht="33" x14ac:dyDescent="0.25">
      <c r="A171" s="24">
        <f t="shared" si="2"/>
        <v>159</v>
      </c>
      <c r="B171" s="24">
        <v>8</v>
      </c>
      <c r="C171" s="24" t="s">
        <v>844</v>
      </c>
      <c r="D171" s="24">
        <v>24207213871</v>
      </c>
      <c r="E171" s="24" t="str">
        <f>VLOOKUP(D171,'[1]Chiều 11.7.23'!$B$3:$D$222,3,0)</f>
        <v>Hoàng Nữ Thuỳ</v>
      </c>
      <c r="F171" s="24" t="str">
        <f>VLOOKUP(D171,'[1]Chiều 11.7.23'!$B$3:$E$222,4,0)</f>
        <v>Trang</v>
      </c>
      <c r="G171" s="24" t="str">
        <f>VLOOKUP(D171,'[1]Chiều 11.7.23'!$B$3:$F$222,5,0)</f>
        <v>K24DLK3</v>
      </c>
      <c r="H171" s="24" t="str">
        <f>VLOOKUP(D171,'[1]Chiều 11.7.23'!$B$3:$H$222,7,0)</f>
        <v>Quản trị Du lịch &amp; Khách sạn</v>
      </c>
      <c r="I171" s="24" t="str">
        <f>VLOOKUP(D171,'[1]Chiều 11.7.23'!$B$3:$I$222,8,0)</f>
        <v>0708130373</v>
      </c>
      <c r="J171" s="24" t="s">
        <v>769</v>
      </c>
      <c r="K171" s="24"/>
      <c r="L171" s="24"/>
      <c r="M171" s="24"/>
      <c r="N171" s="24" t="s">
        <v>1654</v>
      </c>
      <c r="O171" s="24"/>
    </row>
    <row r="172" spans="1:15" s="23" customFormat="1" ht="33" x14ac:dyDescent="0.25">
      <c r="A172" s="24">
        <f t="shared" si="2"/>
        <v>160</v>
      </c>
      <c r="B172" s="24">
        <v>8</v>
      </c>
      <c r="C172" s="24" t="s">
        <v>848</v>
      </c>
      <c r="D172" s="24">
        <v>25207109438</v>
      </c>
      <c r="E172" s="24" t="str">
        <f>VLOOKUP(D172,'[1]Chiều 11.7.23'!$B$3:$D$222,3,0)</f>
        <v>Huỳnh Thị Thuỳ</v>
      </c>
      <c r="F172" s="24" t="str">
        <f>VLOOKUP(D172,'[1]Chiều 11.7.23'!$B$3:$E$222,4,0)</f>
        <v>Trang</v>
      </c>
      <c r="G172" s="24" t="str">
        <f>VLOOKUP(D172,'[1]Chiều 11.7.23'!$B$3:$F$222,5,0)</f>
        <v>K25DLK12</v>
      </c>
      <c r="H172" s="24" t="str">
        <f>VLOOKUP(D172,'[1]Chiều 11.7.23'!$B$3:$H$222,7,0)</f>
        <v>Quản trị Du lịch &amp; Khách sạn</v>
      </c>
      <c r="I172" s="24" t="str">
        <f>VLOOKUP(D172,'[1]Chiều 11.7.23'!$B$3:$I$222,8,0)</f>
        <v>0947220621</v>
      </c>
      <c r="J172" s="24" t="s">
        <v>869</v>
      </c>
      <c r="K172" s="24"/>
      <c r="L172" s="24"/>
      <c r="M172" s="24"/>
      <c r="N172" s="24" t="s">
        <v>1654</v>
      </c>
      <c r="O172" s="24"/>
    </row>
    <row r="173" spans="1:15" s="23" customFormat="1" ht="33" x14ac:dyDescent="0.25">
      <c r="A173" s="24">
        <f t="shared" si="2"/>
        <v>161</v>
      </c>
      <c r="B173" s="24">
        <v>8</v>
      </c>
      <c r="C173" s="24" t="s">
        <v>852</v>
      </c>
      <c r="D173" s="24">
        <v>25207116954</v>
      </c>
      <c r="E173" s="24" t="str">
        <f>VLOOKUP(D173,'[1]Chiều 11.7.23'!$B$3:$D$222,3,0)</f>
        <v>Lê Ngọc</v>
      </c>
      <c r="F173" s="24" t="str">
        <f>VLOOKUP(D173,'[1]Chiều 11.7.23'!$B$3:$E$222,4,0)</f>
        <v>Trang</v>
      </c>
      <c r="G173" s="24" t="str">
        <f>VLOOKUP(D173,'[1]Chiều 11.7.23'!$B$3:$F$222,5,0)</f>
        <v>K25DLK25</v>
      </c>
      <c r="H173" s="24" t="str">
        <f>VLOOKUP(D173,'[1]Chiều 11.7.23'!$B$3:$H$222,7,0)</f>
        <v>Quản trị Du lịch &amp; Khách sạn</v>
      </c>
      <c r="I173" s="24" t="str">
        <f>VLOOKUP(D173,'[1]Chiều 11.7.23'!$B$3:$I$222,8,0)</f>
        <v>0966837429</v>
      </c>
      <c r="J173" s="24" t="s">
        <v>874</v>
      </c>
      <c r="K173" s="24"/>
      <c r="L173" s="24"/>
      <c r="M173" s="24"/>
      <c r="N173" s="24" t="s">
        <v>1654</v>
      </c>
      <c r="O173" s="24"/>
    </row>
    <row r="174" spans="1:15" s="23" customFormat="1" ht="33" x14ac:dyDescent="0.25">
      <c r="A174" s="24">
        <f t="shared" si="2"/>
        <v>162</v>
      </c>
      <c r="B174" s="24">
        <v>8</v>
      </c>
      <c r="C174" s="24" t="s">
        <v>856</v>
      </c>
      <c r="D174" s="24">
        <v>25207115845</v>
      </c>
      <c r="E174" s="24" t="str">
        <f>VLOOKUP(D174,'[1]Chiều 11.7.23'!$B$3:$D$222,3,0)</f>
        <v>Lê Thị Thuỳ</v>
      </c>
      <c r="F174" s="24" t="str">
        <f>VLOOKUP(D174,'[1]Chiều 11.7.23'!$B$3:$E$222,4,0)</f>
        <v>Trang</v>
      </c>
      <c r="G174" s="24" t="str">
        <f>VLOOKUP(D174,'[1]Chiều 11.7.23'!$B$3:$F$222,5,0)</f>
        <v>K25DLK2</v>
      </c>
      <c r="H174" s="24" t="str">
        <f>VLOOKUP(D174,'[1]Chiều 11.7.23'!$B$3:$H$222,7,0)</f>
        <v>Quản trị Du lịch &amp; Khách sạn</v>
      </c>
      <c r="I174" s="24" t="str">
        <f>VLOOKUP(D174,'[1]Chiều 11.7.23'!$B$3:$I$222,8,0)</f>
        <v>0358660469</v>
      </c>
      <c r="J174" s="24" t="s">
        <v>878</v>
      </c>
      <c r="K174" s="24"/>
      <c r="L174" s="24"/>
      <c r="M174" s="24"/>
      <c r="N174" s="24" t="s">
        <v>1654</v>
      </c>
      <c r="O174" s="24"/>
    </row>
    <row r="175" spans="1:15" s="23" customFormat="1" ht="33" x14ac:dyDescent="0.25">
      <c r="A175" s="24">
        <f t="shared" si="2"/>
        <v>163</v>
      </c>
      <c r="B175" s="24">
        <v>9</v>
      </c>
      <c r="C175" s="24" t="s">
        <v>1622</v>
      </c>
      <c r="D175" s="24">
        <v>25207115824</v>
      </c>
      <c r="E175" s="24" t="str">
        <f>VLOOKUP(D175,'[1]Chiều 11.7.23'!$B$3:$D$222,3,0)</f>
        <v>Ngô Thị Thuỳ</v>
      </c>
      <c r="F175" s="24" t="str">
        <f>VLOOKUP(D175,'[1]Chiều 11.7.23'!$B$3:$E$222,4,0)</f>
        <v>Trang</v>
      </c>
      <c r="G175" s="24" t="str">
        <f>VLOOKUP(D175,'[1]Chiều 11.7.23'!$B$3:$F$222,5,0)</f>
        <v>K25DLK10</v>
      </c>
      <c r="H175" s="24" t="str">
        <f>VLOOKUP(D175,'[1]Chiều 11.7.23'!$B$3:$H$222,7,0)</f>
        <v>Quản trị Du lịch &amp; Khách sạn</v>
      </c>
      <c r="I175" s="24" t="str">
        <f>VLOOKUP(D175,'[1]Chiều 11.7.23'!$B$3:$I$222,8,0)</f>
        <v>0789279001</v>
      </c>
      <c r="J175" s="24" t="s">
        <v>883</v>
      </c>
      <c r="K175" s="24"/>
      <c r="L175" s="24"/>
      <c r="M175" s="24"/>
      <c r="N175" s="24" t="s">
        <v>1656</v>
      </c>
      <c r="O175" s="24"/>
    </row>
    <row r="176" spans="1:15" s="23" customFormat="1" ht="33" x14ac:dyDescent="0.25">
      <c r="A176" s="24">
        <f t="shared" si="2"/>
        <v>164</v>
      </c>
      <c r="B176" s="24">
        <v>9</v>
      </c>
      <c r="C176" s="24" t="s">
        <v>1623</v>
      </c>
      <c r="D176" s="24">
        <v>25207117011</v>
      </c>
      <c r="E176" s="24" t="str">
        <f>VLOOKUP(D176,'[1]Chiều 11.7.23'!$B$3:$D$222,3,0)</f>
        <v>Nguyễn Thị Huyền</v>
      </c>
      <c r="F176" s="24" t="str">
        <f>VLOOKUP(D176,'[1]Chiều 11.7.23'!$B$3:$E$222,4,0)</f>
        <v>Trang</v>
      </c>
      <c r="G176" s="24" t="str">
        <f>VLOOKUP(D176,'[1]Chiều 11.7.23'!$B$3:$F$222,5,0)</f>
        <v>K25DLK24</v>
      </c>
      <c r="H176" s="24" t="str">
        <f>VLOOKUP(D176,'[1]Chiều 11.7.23'!$B$3:$H$222,7,0)</f>
        <v>Quản trị Du lịch &amp; Khách sạn</v>
      </c>
      <c r="I176" s="24" t="str">
        <f>VLOOKUP(D176,'[1]Chiều 11.7.23'!$B$3:$I$222,8,0)</f>
        <v>0935682510</v>
      </c>
      <c r="J176" s="24" t="s">
        <v>888</v>
      </c>
      <c r="K176" s="24"/>
      <c r="L176" s="24"/>
      <c r="M176" s="24"/>
      <c r="N176" s="24" t="s">
        <v>1656</v>
      </c>
      <c r="O176" s="24"/>
    </row>
    <row r="177" spans="1:15" s="23" customFormat="1" ht="33" x14ac:dyDescent="0.25">
      <c r="A177" s="24">
        <f t="shared" si="2"/>
        <v>165</v>
      </c>
      <c r="B177" s="24">
        <v>9</v>
      </c>
      <c r="C177" s="24" t="s">
        <v>1624</v>
      </c>
      <c r="D177" s="24">
        <v>25207109959</v>
      </c>
      <c r="E177" s="24" t="str">
        <f>VLOOKUP(D177,'[1]Chiều 11.7.23'!$B$3:$D$222,3,0)</f>
        <v>Nguyễn Thị Thu</v>
      </c>
      <c r="F177" s="24" t="str">
        <f>VLOOKUP(D177,'[1]Chiều 11.7.23'!$B$3:$E$222,4,0)</f>
        <v>Trang</v>
      </c>
      <c r="G177" s="24" t="str">
        <f>VLOOKUP(D177,'[1]Chiều 11.7.23'!$B$3:$F$222,5,0)</f>
        <v>K25DLK23</v>
      </c>
      <c r="H177" s="24" t="str">
        <f>VLOOKUP(D177,'[1]Chiều 11.7.23'!$B$3:$H$222,7,0)</f>
        <v>Quản trị Du lịch &amp; Khách sạn</v>
      </c>
      <c r="I177" s="24" t="str">
        <f>VLOOKUP(D177,'[1]Chiều 11.7.23'!$B$3:$I$222,8,0)</f>
        <v>0768423211</v>
      </c>
      <c r="J177" s="24" t="s">
        <v>893</v>
      </c>
      <c r="K177" s="24"/>
      <c r="L177" s="24"/>
      <c r="M177" s="24"/>
      <c r="N177" s="24" t="s">
        <v>1656</v>
      </c>
      <c r="O177" s="24"/>
    </row>
    <row r="178" spans="1:15" s="23" customFormat="1" ht="33" x14ac:dyDescent="0.25">
      <c r="A178" s="24">
        <f t="shared" si="2"/>
        <v>166</v>
      </c>
      <c r="B178" s="24">
        <v>9</v>
      </c>
      <c r="C178" s="24" t="s">
        <v>1625</v>
      </c>
      <c r="D178" s="24">
        <v>25207101232</v>
      </c>
      <c r="E178" s="24" t="str">
        <f>VLOOKUP(D178,'[1]Chiều 11.7.23'!$B$3:$D$222,3,0)</f>
        <v>Nguyễn Thị Thu</v>
      </c>
      <c r="F178" s="24" t="str">
        <f>VLOOKUP(D178,'[1]Chiều 11.7.23'!$B$3:$E$222,4,0)</f>
        <v>Trang</v>
      </c>
      <c r="G178" s="24" t="str">
        <f>VLOOKUP(D178,'[1]Chiều 11.7.23'!$B$3:$F$222,5,0)</f>
        <v>K25DLK4</v>
      </c>
      <c r="H178" s="24" t="str">
        <f>VLOOKUP(D178,'[1]Chiều 11.7.23'!$B$3:$H$222,7,0)</f>
        <v>Quản trị Du lịch &amp; Khách sạn</v>
      </c>
      <c r="I178" s="24" t="str">
        <f>VLOOKUP(D178,'[1]Chiều 11.7.23'!$B$3:$I$222,8,0)</f>
        <v>0916414893</v>
      </c>
      <c r="J178" s="24" t="s">
        <v>897</v>
      </c>
      <c r="K178" s="24"/>
      <c r="L178" s="24"/>
      <c r="M178" s="24"/>
      <c r="N178" s="24" t="s">
        <v>1656</v>
      </c>
      <c r="O178" s="24"/>
    </row>
    <row r="179" spans="1:15" s="23" customFormat="1" ht="33" x14ac:dyDescent="0.25">
      <c r="A179" s="24">
        <f t="shared" si="2"/>
        <v>167</v>
      </c>
      <c r="B179" s="24">
        <v>9</v>
      </c>
      <c r="C179" s="24" t="s">
        <v>1626</v>
      </c>
      <c r="D179" s="24">
        <v>25207214888</v>
      </c>
      <c r="E179" s="24" t="str">
        <f>VLOOKUP(D179,'[1]Chiều 11.7.23'!$B$3:$D$222,3,0)</f>
        <v>Nguyễn Thị</v>
      </c>
      <c r="F179" s="24" t="str">
        <f>VLOOKUP(D179,'[1]Chiều 11.7.23'!$B$3:$E$222,4,0)</f>
        <v>Trang</v>
      </c>
      <c r="G179" s="24" t="str">
        <f>VLOOKUP(D179,'[1]Chiều 11.7.23'!$B$3:$F$222,5,0)</f>
        <v>K25DLK25</v>
      </c>
      <c r="H179" s="24" t="str">
        <f>VLOOKUP(D179,'[1]Chiều 11.7.23'!$B$3:$H$222,7,0)</f>
        <v>Quản trị Du lịch &amp; Khách sạn</v>
      </c>
      <c r="I179" s="24" t="str">
        <f>VLOOKUP(D179,'[1]Chiều 11.7.23'!$B$3:$I$222,8,0)</f>
        <v>0376091002</v>
      </c>
      <c r="J179" s="24" t="s">
        <v>901</v>
      </c>
      <c r="K179" s="24"/>
      <c r="L179" s="24"/>
      <c r="M179" s="24"/>
      <c r="N179" s="24" t="s">
        <v>1656</v>
      </c>
      <c r="O179" s="24"/>
    </row>
    <row r="180" spans="1:15" s="23" customFormat="1" ht="16.5" x14ac:dyDescent="0.25">
      <c r="A180" s="24">
        <f t="shared" si="2"/>
        <v>168</v>
      </c>
      <c r="B180" s="24">
        <v>9</v>
      </c>
      <c r="C180" s="24" t="s">
        <v>1627</v>
      </c>
      <c r="D180" s="24">
        <v>25207108356</v>
      </c>
      <c r="E180" s="24" t="str">
        <f>VLOOKUP(D180,'[1]Chiều 11.7.23'!$B$3:$D$222,3,0)</f>
        <v>Phạm Thanh</v>
      </c>
      <c r="F180" s="24" t="str">
        <f>VLOOKUP(D180,'[1]Chiều 11.7.23'!$B$3:$E$222,4,0)</f>
        <v>Trang</v>
      </c>
      <c r="G180" s="24" t="str">
        <f>VLOOKUP(D180,'[1]Chiều 11.7.23'!$B$3:$F$222,5,0)</f>
        <v>K25DLK12</v>
      </c>
      <c r="H180" s="24" t="str">
        <f>VLOOKUP(D180,'[1]Chiều 11.7.23'!$B$3:$H$222,7,0)</f>
        <v>Quản trị Du lịch &amp; Khách sạn</v>
      </c>
      <c r="I180" s="24">
        <f>VLOOKUP(D180,'[1]Chiều 11.7.23'!$B$3:$I$222,8,0)</f>
        <v>778014801</v>
      </c>
      <c r="J180" s="24" t="s">
        <v>904</v>
      </c>
      <c r="K180" s="24"/>
      <c r="L180" s="24"/>
      <c r="M180" s="24"/>
      <c r="N180" s="24" t="s">
        <v>1656</v>
      </c>
      <c r="O180" s="24"/>
    </row>
    <row r="181" spans="1:15" s="23" customFormat="1" ht="33" x14ac:dyDescent="0.25">
      <c r="A181" s="24">
        <f t="shared" si="2"/>
        <v>169</v>
      </c>
      <c r="B181" s="24">
        <v>9</v>
      </c>
      <c r="C181" s="24" t="s">
        <v>1628</v>
      </c>
      <c r="D181" s="24">
        <v>24207101666</v>
      </c>
      <c r="E181" s="24" t="str">
        <f>VLOOKUP(D181,'[1]Chiều 11.7.23'!$B$3:$D$222,3,0)</f>
        <v>Trần Thị</v>
      </c>
      <c r="F181" s="24" t="str">
        <f>VLOOKUP(D181,'[1]Chiều 11.7.23'!$B$3:$E$222,4,0)</f>
        <v>Trang</v>
      </c>
      <c r="G181" s="24" t="str">
        <f>VLOOKUP(D181,'[1]Chiều 11.7.23'!$B$3:$F$222,5,0)</f>
        <v>K24DLK15</v>
      </c>
      <c r="H181" s="24" t="str">
        <f>VLOOKUP(D181,'[1]Chiều 11.7.23'!$B$3:$H$222,7,0)</f>
        <v>Quản trị Du lịch &amp; Khách sạn</v>
      </c>
      <c r="I181" s="24" t="str">
        <f>VLOOKUP(D181,'[1]Chiều 11.7.23'!$B$3:$I$222,8,0)</f>
        <v>0377175654</v>
      </c>
      <c r="J181" s="24" t="s">
        <v>908</v>
      </c>
      <c r="K181" s="24"/>
      <c r="L181" s="24"/>
      <c r="M181" s="24"/>
      <c r="N181" s="24" t="s">
        <v>1656</v>
      </c>
      <c r="O181" s="24"/>
    </row>
    <row r="182" spans="1:15" s="23" customFormat="1" ht="33" x14ac:dyDescent="0.25">
      <c r="A182" s="24">
        <f t="shared" si="2"/>
        <v>170</v>
      </c>
      <c r="B182" s="24">
        <v>9</v>
      </c>
      <c r="C182" s="24" t="s">
        <v>1629</v>
      </c>
      <c r="D182" s="24">
        <v>25207214924</v>
      </c>
      <c r="E182" s="24" t="str">
        <f>VLOOKUP(D182,'[1]Chiều 11.7.23'!$B$3:$D$222,3,0)</f>
        <v>Bùi Thị Ngọc</v>
      </c>
      <c r="F182" s="24" t="str">
        <f>VLOOKUP(D182,'[1]Chiều 11.7.23'!$B$3:$E$222,4,0)</f>
        <v>Trâm</v>
      </c>
      <c r="G182" s="24" t="str">
        <f>VLOOKUP(D182,'[1]Chiều 11.7.23'!$B$3:$F$222,5,0)</f>
        <v>K25DLK19</v>
      </c>
      <c r="H182" s="24" t="str">
        <f>VLOOKUP(D182,'[1]Chiều 11.7.23'!$B$3:$H$222,7,0)</f>
        <v>Quản trị Du lịch &amp; Khách sạn</v>
      </c>
      <c r="I182" s="24" t="str">
        <f>VLOOKUP(D182,'[1]Chiều 11.7.23'!$B$3:$I$222,8,0)</f>
        <v>0936009621</v>
      </c>
      <c r="J182" s="24" t="s">
        <v>913</v>
      </c>
      <c r="K182" s="24"/>
      <c r="L182" s="24"/>
      <c r="M182" s="24"/>
      <c r="N182" s="24" t="s">
        <v>1656</v>
      </c>
      <c r="O182" s="24"/>
    </row>
    <row r="183" spans="1:15" s="23" customFormat="1" ht="33" x14ac:dyDescent="0.25">
      <c r="A183" s="24">
        <f t="shared" si="2"/>
        <v>171</v>
      </c>
      <c r="B183" s="24">
        <v>9</v>
      </c>
      <c r="C183" s="24" t="s">
        <v>1630</v>
      </c>
      <c r="D183" s="24">
        <v>25207105374</v>
      </c>
      <c r="E183" s="24" t="str">
        <f>VLOOKUP(D183,'[1]Chiều 11.7.23'!$B$3:$D$222,3,0)</f>
        <v>Nguyễn Hoàng Thùy</v>
      </c>
      <c r="F183" s="24" t="str">
        <f>VLOOKUP(D183,'[1]Chiều 11.7.23'!$B$3:$E$222,4,0)</f>
        <v>Trâm</v>
      </c>
      <c r="G183" s="24" t="str">
        <f>VLOOKUP(D183,'[1]Chiều 11.7.23'!$B$3:$F$222,5,0)</f>
        <v>K25DLK2</v>
      </c>
      <c r="H183" s="24" t="str">
        <f>VLOOKUP(D183,'[1]Chiều 11.7.23'!$B$3:$H$222,7,0)</f>
        <v>Quản trị Du lịch &amp; Khách sạn</v>
      </c>
      <c r="I183" s="24" t="str">
        <f>VLOOKUP(D183,'[1]Chiều 11.7.23'!$B$3:$I$222,8,0)</f>
        <v>0703388236</v>
      </c>
      <c r="J183" s="24" t="s">
        <v>917</v>
      </c>
      <c r="K183" s="24"/>
      <c r="L183" s="24"/>
      <c r="M183" s="24"/>
      <c r="N183" s="24" t="s">
        <v>1656</v>
      </c>
      <c r="O183" s="24"/>
    </row>
    <row r="184" spans="1:15" s="23" customFormat="1" ht="33" x14ac:dyDescent="0.25">
      <c r="A184" s="24">
        <f t="shared" si="2"/>
        <v>172</v>
      </c>
      <c r="B184" s="24">
        <v>9</v>
      </c>
      <c r="C184" s="24" t="s">
        <v>1631</v>
      </c>
      <c r="D184" s="24">
        <v>25207105066</v>
      </c>
      <c r="E184" s="24" t="str">
        <f>VLOOKUP(D184,'[1]Chiều 11.7.23'!$B$3:$D$222,3,0)</f>
        <v>Nguyễn Thị</v>
      </c>
      <c r="F184" s="24" t="str">
        <f>VLOOKUP(D184,'[1]Chiều 11.7.23'!$B$3:$E$222,4,0)</f>
        <v>Trâm</v>
      </c>
      <c r="G184" s="24" t="str">
        <f>VLOOKUP(D184,'[1]Chiều 11.7.23'!$B$3:$F$222,5,0)</f>
        <v>K25DLK19</v>
      </c>
      <c r="H184" s="24" t="str">
        <f>VLOOKUP(D184,'[1]Chiều 11.7.23'!$B$3:$H$222,7,0)</f>
        <v>Quản trị Du lịch &amp; Khách sạn</v>
      </c>
      <c r="I184" s="24" t="str">
        <f>VLOOKUP(D184,'[1]Chiều 11.7.23'!$B$3:$I$222,8,0)</f>
        <v>0796540164</v>
      </c>
      <c r="J184" s="24" t="s">
        <v>922</v>
      </c>
      <c r="K184" s="24"/>
      <c r="L184" s="24"/>
      <c r="M184" s="24"/>
      <c r="N184" s="24" t="s">
        <v>1656</v>
      </c>
      <c r="O184" s="24"/>
    </row>
    <row r="185" spans="1:15" s="23" customFormat="1" ht="33" x14ac:dyDescent="0.25">
      <c r="A185" s="24">
        <f t="shared" si="2"/>
        <v>173</v>
      </c>
      <c r="B185" s="24">
        <v>9</v>
      </c>
      <c r="C185" s="24" t="s">
        <v>1632</v>
      </c>
      <c r="D185" s="24">
        <v>25207110043</v>
      </c>
      <c r="E185" s="24" t="str">
        <f>VLOOKUP(D185,'[1]Chiều 11.7.23'!$B$3:$D$222,3,0)</f>
        <v>Phạm Quỳnh</v>
      </c>
      <c r="F185" s="24" t="str">
        <f>VLOOKUP(D185,'[1]Chiều 11.7.23'!$B$3:$E$222,4,0)</f>
        <v>Trâm</v>
      </c>
      <c r="G185" s="24" t="str">
        <f>VLOOKUP(D185,'[1]Chiều 11.7.23'!$B$3:$F$222,5,0)</f>
        <v>K25DLK22</v>
      </c>
      <c r="H185" s="24" t="str">
        <f>VLOOKUP(D185,'[1]Chiều 11.7.23'!$B$3:$H$222,7,0)</f>
        <v>Quản trị Du lịch &amp; Khách sạn</v>
      </c>
      <c r="I185" s="24" t="str">
        <f>VLOOKUP(D185,'[1]Chiều 11.7.23'!$B$3:$I$222,8,0)</f>
        <v>0766273704</v>
      </c>
      <c r="J185" s="24" t="s">
        <v>927</v>
      </c>
      <c r="K185" s="24"/>
      <c r="L185" s="24"/>
      <c r="M185" s="24"/>
      <c r="N185" s="24" t="s">
        <v>1656</v>
      </c>
      <c r="O185" s="24"/>
    </row>
    <row r="186" spans="1:15" s="23" customFormat="1" ht="33" x14ac:dyDescent="0.25">
      <c r="A186" s="24">
        <f t="shared" si="2"/>
        <v>174</v>
      </c>
      <c r="B186" s="24">
        <v>9</v>
      </c>
      <c r="C186" s="24" t="s">
        <v>1633</v>
      </c>
      <c r="D186" s="24">
        <v>25202604307</v>
      </c>
      <c r="E186" s="24" t="str">
        <f>VLOOKUP(D186,'[1]Chiều 11.7.23'!$B$3:$D$222,3,0)</f>
        <v>Phạm Thị Thanh</v>
      </c>
      <c r="F186" s="24" t="str">
        <f>VLOOKUP(D186,'[1]Chiều 11.7.23'!$B$3:$E$222,4,0)</f>
        <v>Trâm</v>
      </c>
      <c r="G186" s="24" t="str">
        <f>VLOOKUP(D186,'[1]Chiều 11.7.23'!$B$3:$F$222,5,0)</f>
        <v>K25DLK3</v>
      </c>
      <c r="H186" s="24" t="str">
        <f>VLOOKUP(D186,'[1]Chiều 11.7.23'!$B$3:$H$222,7,0)</f>
        <v>Quản trị Du lịch &amp; Khách sạn</v>
      </c>
      <c r="I186" s="24" t="str">
        <f>VLOOKUP(D186,'[1]Chiều 11.7.23'!$B$3:$I$222,8,0)</f>
        <v>0865950619</v>
      </c>
      <c r="J186" s="24" t="s">
        <v>932</v>
      </c>
      <c r="K186" s="24"/>
      <c r="L186" s="24"/>
      <c r="M186" s="24"/>
      <c r="N186" s="24" t="s">
        <v>1656</v>
      </c>
      <c r="O186" s="24"/>
    </row>
    <row r="187" spans="1:15" s="23" customFormat="1" ht="33" x14ac:dyDescent="0.25">
      <c r="A187" s="24">
        <f t="shared" si="2"/>
        <v>175</v>
      </c>
      <c r="B187" s="24">
        <v>9</v>
      </c>
      <c r="C187" s="24" t="s">
        <v>1634</v>
      </c>
      <c r="D187" s="24">
        <v>25207214982</v>
      </c>
      <c r="E187" s="24" t="str">
        <f>VLOOKUP(D187,'[1]Chiều 11.7.23'!$B$3:$D$222,3,0)</f>
        <v>Dư Nguyễn Huyền</v>
      </c>
      <c r="F187" s="24" t="str">
        <f>VLOOKUP(D187,'[1]Chiều 11.7.23'!$B$3:$E$222,4,0)</f>
        <v>Trân</v>
      </c>
      <c r="G187" s="24" t="str">
        <f>VLOOKUP(D187,'[1]Chiều 11.7.23'!$B$3:$F$222,5,0)</f>
        <v>K25DLK2</v>
      </c>
      <c r="H187" s="24" t="str">
        <f>VLOOKUP(D187,'[1]Chiều 11.7.23'!$B$3:$H$222,7,0)</f>
        <v>Quản trị Du lịch &amp; Khách sạn</v>
      </c>
      <c r="I187" s="24" t="str">
        <f>VLOOKUP(D187,'[1]Chiều 11.7.23'!$B$3:$I$222,8,0)</f>
        <v>0967394638</v>
      </c>
      <c r="J187" s="24" t="s">
        <v>937</v>
      </c>
      <c r="K187" s="24"/>
      <c r="L187" s="24"/>
      <c r="M187" s="24"/>
      <c r="N187" s="24" t="s">
        <v>1656</v>
      </c>
      <c r="O187" s="24"/>
    </row>
    <row r="188" spans="1:15" s="23" customFormat="1" ht="33" x14ac:dyDescent="0.25">
      <c r="A188" s="24">
        <f t="shared" si="2"/>
        <v>176</v>
      </c>
      <c r="B188" s="24">
        <v>9</v>
      </c>
      <c r="C188" s="24" t="s">
        <v>1635</v>
      </c>
      <c r="D188" s="24">
        <v>25207116476</v>
      </c>
      <c r="E188" s="24" t="str">
        <f>VLOOKUP(D188,'[1]Chiều 11.7.23'!$B$3:$D$222,3,0)</f>
        <v>Mai Thị Ngọc</v>
      </c>
      <c r="F188" s="24" t="str">
        <f>VLOOKUP(D188,'[1]Chiều 11.7.23'!$B$3:$E$222,4,0)</f>
        <v>Trinh</v>
      </c>
      <c r="G188" s="24" t="str">
        <f>VLOOKUP(D188,'[1]Chiều 11.7.23'!$B$3:$F$222,5,0)</f>
        <v>K25DLK15</v>
      </c>
      <c r="H188" s="24" t="str">
        <f>VLOOKUP(D188,'[1]Chiều 11.7.23'!$B$3:$H$222,7,0)</f>
        <v>Quản trị Du lịch &amp; Khách sạn</v>
      </c>
      <c r="I188" s="24" t="str">
        <f>VLOOKUP(D188,'[1]Chiều 11.7.23'!$B$3:$I$222,8,0)</f>
        <v>0702184683</v>
      </c>
      <c r="J188" s="24" t="s">
        <v>941</v>
      </c>
      <c r="K188" s="24"/>
      <c r="L188" s="24"/>
      <c r="M188" s="24"/>
      <c r="N188" s="24" t="s">
        <v>1656</v>
      </c>
      <c r="O188" s="24"/>
    </row>
    <row r="189" spans="1:15" s="23" customFormat="1" ht="33" x14ac:dyDescent="0.25">
      <c r="A189" s="24">
        <f t="shared" si="2"/>
        <v>177</v>
      </c>
      <c r="B189" s="24">
        <v>9</v>
      </c>
      <c r="C189" s="24" t="s">
        <v>1636</v>
      </c>
      <c r="D189" s="24">
        <v>25207104967</v>
      </c>
      <c r="E189" s="24" t="str">
        <f>VLOOKUP(D189,'[1]Chiều 11.7.23'!$B$3:$D$222,3,0)</f>
        <v>Nguyễn Thị Mỹ</v>
      </c>
      <c r="F189" s="24" t="str">
        <f>VLOOKUP(D189,'[1]Chiều 11.7.23'!$B$3:$E$222,4,0)</f>
        <v>Trinh</v>
      </c>
      <c r="G189" s="24" t="str">
        <f>VLOOKUP(D189,'[1]Chiều 11.7.23'!$B$3:$F$222,5,0)</f>
        <v>K25DLK4</v>
      </c>
      <c r="H189" s="24" t="str">
        <f>VLOOKUP(D189,'[1]Chiều 11.7.23'!$B$3:$H$222,7,0)</f>
        <v>Quản trị Du lịch &amp; Khách sạn</v>
      </c>
      <c r="I189" s="24" t="str">
        <f>VLOOKUP(D189,'[1]Chiều 11.7.23'!$B$3:$I$222,8,0)</f>
        <v>0329854048</v>
      </c>
      <c r="J189" s="24" t="s">
        <v>945</v>
      </c>
      <c r="K189" s="24"/>
      <c r="L189" s="24"/>
      <c r="M189" s="24"/>
      <c r="N189" s="24" t="s">
        <v>1656</v>
      </c>
      <c r="O189" s="24"/>
    </row>
    <row r="190" spans="1:15" s="23" customFormat="1" ht="33" x14ac:dyDescent="0.25">
      <c r="A190" s="24">
        <f t="shared" si="2"/>
        <v>178</v>
      </c>
      <c r="B190" s="24">
        <v>9</v>
      </c>
      <c r="C190" s="24" t="s">
        <v>1637</v>
      </c>
      <c r="D190" s="24">
        <v>25207109639</v>
      </c>
      <c r="E190" s="24" t="str">
        <f>VLOOKUP(D190,'[1]Chiều 11.7.23'!$B$3:$D$222,3,0)</f>
        <v>Nguyễn Thị Ngọc</v>
      </c>
      <c r="F190" s="24" t="str">
        <f>VLOOKUP(D190,'[1]Chiều 11.7.23'!$B$3:$E$222,4,0)</f>
        <v>Trinh</v>
      </c>
      <c r="G190" s="24" t="str">
        <f>VLOOKUP(D190,'[1]Chiều 11.7.23'!$B$3:$F$222,5,0)</f>
        <v>K25DLK6</v>
      </c>
      <c r="H190" s="24" t="str">
        <f>VLOOKUP(D190,'[1]Chiều 11.7.23'!$B$3:$H$222,7,0)</f>
        <v>Quản trị Du lịch &amp; Khách sạn</v>
      </c>
      <c r="I190" s="24" t="str">
        <f>VLOOKUP(D190,'[1]Chiều 11.7.23'!$B$3:$I$222,8,0)</f>
        <v>0702075901</v>
      </c>
      <c r="J190" s="24" t="s">
        <v>949</v>
      </c>
      <c r="K190" s="24"/>
      <c r="L190" s="24"/>
      <c r="M190" s="24"/>
      <c r="N190" s="24" t="s">
        <v>1656</v>
      </c>
      <c r="O190" s="24"/>
    </row>
    <row r="191" spans="1:15" s="23" customFormat="1" ht="33" x14ac:dyDescent="0.25">
      <c r="A191" s="24">
        <f t="shared" si="2"/>
        <v>179</v>
      </c>
      <c r="B191" s="24">
        <v>9</v>
      </c>
      <c r="C191" s="24" t="s">
        <v>1638</v>
      </c>
      <c r="D191" s="24">
        <v>25207116034</v>
      </c>
      <c r="E191" s="24" t="str">
        <f>VLOOKUP(D191,'[1]Chiều 11.7.23'!$B$3:$D$222,3,0)</f>
        <v>Nguyễn Thị Tố</v>
      </c>
      <c r="F191" s="24" t="str">
        <f>VLOOKUP(D191,'[1]Chiều 11.7.23'!$B$3:$E$222,4,0)</f>
        <v>Trinh</v>
      </c>
      <c r="G191" s="24" t="str">
        <f>VLOOKUP(D191,'[1]Chiều 11.7.23'!$B$3:$F$222,5,0)</f>
        <v>K25DLK2</v>
      </c>
      <c r="H191" s="24" t="str">
        <f>VLOOKUP(D191,'[1]Chiều 11.7.23'!$B$3:$H$222,7,0)</f>
        <v>Quản trị Du lịch &amp; Khách sạn</v>
      </c>
      <c r="I191" s="24" t="str">
        <f>VLOOKUP(D191,'[1]Chiều 11.7.23'!$B$3:$I$222,8,0)</f>
        <v>0368089307</v>
      </c>
      <c r="J191" s="24" t="s">
        <v>953</v>
      </c>
      <c r="K191" s="24"/>
      <c r="L191" s="24"/>
      <c r="M191" s="24"/>
      <c r="N191" s="24" t="s">
        <v>1656</v>
      </c>
      <c r="O191" s="24"/>
    </row>
    <row r="192" spans="1:15" s="23" customFormat="1" ht="33" x14ac:dyDescent="0.25">
      <c r="A192" s="24">
        <f t="shared" si="2"/>
        <v>180</v>
      </c>
      <c r="B192" s="24">
        <v>9</v>
      </c>
      <c r="C192" s="24" t="s">
        <v>1639</v>
      </c>
      <c r="D192" s="24">
        <v>25207215074</v>
      </c>
      <c r="E192" s="24" t="str">
        <f>VLOOKUP(D192,'[1]Chiều 11.7.23'!$B$3:$D$222,3,0)</f>
        <v>Phạm Thị</v>
      </c>
      <c r="F192" s="24" t="str">
        <f>VLOOKUP(D192,'[1]Chiều 11.7.23'!$B$3:$E$222,4,0)</f>
        <v>Trinh</v>
      </c>
      <c r="G192" s="24" t="str">
        <f>VLOOKUP(D192,'[1]Chiều 11.7.23'!$B$3:$F$222,5,0)</f>
        <v>K25DLK22</v>
      </c>
      <c r="H192" s="24" t="str">
        <f>VLOOKUP(D192,'[1]Chiều 11.7.23'!$B$3:$H$222,7,0)</f>
        <v>Quản trị Du lịch &amp; Khách sạn</v>
      </c>
      <c r="I192" s="24" t="str">
        <f>VLOOKUP(D192,'[1]Chiều 11.7.23'!$B$3:$I$222,8,0)</f>
        <v>0765359413</v>
      </c>
      <c r="J192" s="24" t="s">
        <v>958</v>
      </c>
      <c r="K192" s="24"/>
      <c r="L192" s="24"/>
      <c r="M192" s="24"/>
      <c r="N192" s="24" t="s">
        <v>1656</v>
      </c>
      <c r="O192" s="24"/>
    </row>
    <row r="193" spans="1:15" s="23" customFormat="1" ht="33" x14ac:dyDescent="0.25">
      <c r="A193" s="24">
        <f t="shared" si="2"/>
        <v>181</v>
      </c>
      <c r="B193" s="24">
        <v>9</v>
      </c>
      <c r="C193" s="24" t="s">
        <v>1640</v>
      </c>
      <c r="D193" s="24">
        <v>25202207245</v>
      </c>
      <c r="E193" s="24" t="str">
        <f>VLOOKUP(D193,'[1]Chiều 11.7.23'!$B$3:$D$222,3,0)</f>
        <v>Võ Nguyễn Thục</v>
      </c>
      <c r="F193" s="24" t="str">
        <f>VLOOKUP(D193,'[1]Chiều 11.7.23'!$B$3:$E$222,4,0)</f>
        <v>Trinh</v>
      </c>
      <c r="G193" s="24" t="str">
        <f>VLOOKUP(D193,'[1]Chiều 11.7.23'!$B$3:$F$222,5,0)</f>
        <v>K25DLK9</v>
      </c>
      <c r="H193" s="24" t="str">
        <f>VLOOKUP(D193,'[1]Chiều 11.7.23'!$B$3:$H$222,7,0)</f>
        <v>Quản trị Du lịch &amp; Khách sạn</v>
      </c>
      <c r="I193" s="24" t="str">
        <f>VLOOKUP(D193,'[1]Chiều 11.7.23'!$B$3:$I$222,8,0)</f>
        <v>0778906705</v>
      </c>
      <c r="J193" s="24" t="s">
        <v>773</v>
      </c>
      <c r="K193" s="24"/>
      <c r="L193" s="24"/>
      <c r="M193" s="24"/>
      <c r="N193" s="24" t="s">
        <v>1656</v>
      </c>
      <c r="O193" s="24"/>
    </row>
    <row r="194" spans="1:15" s="23" customFormat="1" ht="33" x14ac:dyDescent="0.25">
      <c r="A194" s="24">
        <f t="shared" si="2"/>
        <v>182</v>
      </c>
      <c r="B194" s="24">
        <v>9</v>
      </c>
      <c r="C194" s="24" t="s">
        <v>1641</v>
      </c>
      <c r="D194" s="24">
        <v>25207116635</v>
      </c>
      <c r="E194" s="24" t="str">
        <f>VLOOKUP(D194,'[1]Chiều 11.7.23'!$B$3:$D$222,3,0)</f>
        <v>Phạm Thanh</v>
      </c>
      <c r="F194" s="24" t="str">
        <f>VLOOKUP(D194,'[1]Chiều 11.7.23'!$B$3:$E$222,4,0)</f>
        <v>Trúc</v>
      </c>
      <c r="G194" s="24" t="str">
        <f>VLOOKUP(D194,'[1]Chiều 11.7.23'!$B$3:$F$222,5,0)</f>
        <v>K25DLK25</v>
      </c>
      <c r="H194" s="24" t="str">
        <f>VLOOKUP(D194,'[1]Chiều 11.7.23'!$B$3:$H$222,7,0)</f>
        <v>Quản trị Du lịch &amp; Khách sạn</v>
      </c>
      <c r="I194" s="24" t="str">
        <f>VLOOKUP(D194,'[1]Chiều 11.7.23'!$B$3:$I$222,8,0)</f>
        <v>0832319172</v>
      </c>
      <c r="J194" s="24" t="s">
        <v>776</v>
      </c>
      <c r="K194" s="24"/>
      <c r="L194" s="24"/>
      <c r="M194" s="24"/>
      <c r="N194" s="24" t="s">
        <v>1656</v>
      </c>
      <c r="O194" s="24"/>
    </row>
    <row r="195" spans="1:15" s="23" customFormat="1" ht="33" x14ac:dyDescent="0.25">
      <c r="A195" s="24">
        <f t="shared" si="2"/>
        <v>183</v>
      </c>
      <c r="B195" s="24">
        <v>9</v>
      </c>
      <c r="C195" s="24" t="s">
        <v>1642</v>
      </c>
      <c r="D195" s="24">
        <v>25207108215</v>
      </c>
      <c r="E195" s="24" t="str">
        <f>VLOOKUP(D195,'[1]Chiều 11.7.23'!$B$3:$D$222,3,0)</f>
        <v>Huỳnh Hà Phương</v>
      </c>
      <c r="F195" s="24" t="str">
        <f>VLOOKUP(D195,'[1]Chiều 11.7.23'!$B$3:$E$222,4,0)</f>
        <v>Uyên</v>
      </c>
      <c r="G195" s="24" t="str">
        <f>VLOOKUP(D195,'[1]Chiều 11.7.23'!$B$3:$F$222,5,0)</f>
        <v>K25DLK4</v>
      </c>
      <c r="H195" s="24" t="str">
        <f>VLOOKUP(D195,'[1]Chiều 11.7.23'!$B$3:$H$222,7,0)</f>
        <v>Quản trị Du lịch &amp; Khách sạn</v>
      </c>
      <c r="I195" s="24" t="str">
        <f>VLOOKUP(D195,'[1]Chiều 11.7.23'!$B$3:$I$222,8,0)</f>
        <v>0905429784</v>
      </c>
      <c r="J195" s="24" t="s">
        <v>780</v>
      </c>
      <c r="K195" s="24"/>
      <c r="L195" s="24"/>
      <c r="M195" s="24"/>
      <c r="N195" s="24" t="s">
        <v>1656</v>
      </c>
      <c r="O195" s="24"/>
    </row>
    <row r="196" spans="1:15" s="23" customFormat="1" ht="33" x14ac:dyDescent="0.25">
      <c r="A196" s="24">
        <f t="shared" si="2"/>
        <v>184</v>
      </c>
      <c r="B196" s="24">
        <v>9</v>
      </c>
      <c r="C196" s="24" t="s">
        <v>1643</v>
      </c>
      <c r="D196" s="24">
        <v>25207108706</v>
      </c>
      <c r="E196" s="24" t="str">
        <f>VLOOKUP(D196,'[1]Chiều 11.7.23'!$B$3:$D$222,3,0)</f>
        <v>Lê Thị Hoàng</v>
      </c>
      <c r="F196" s="24" t="str">
        <f>VLOOKUP(D196,'[1]Chiều 11.7.23'!$B$3:$E$222,4,0)</f>
        <v>Uyên</v>
      </c>
      <c r="G196" s="24" t="str">
        <f>VLOOKUP(D196,'[1]Chiều 11.7.23'!$B$3:$F$222,5,0)</f>
        <v>K25DLK25</v>
      </c>
      <c r="H196" s="24" t="str">
        <f>VLOOKUP(D196,'[1]Chiều 11.7.23'!$B$3:$H$222,7,0)</f>
        <v>Quản trị Du lịch &amp; Khách sạn</v>
      </c>
      <c r="I196" s="24" t="str">
        <f>VLOOKUP(D196,'[1]Chiều 11.7.23'!$B$3:$I$222,8,0)</f>
        <v>0523938983</v>
      </c>
      <c r="J196" s="24" t="s">
        <v>783</v>
      </c>
      <c r="K196" s="24"/>
      <c r="L196" s="24"/>
      <c r="M196" s="24"/>
      <c r="N196" s="24" t="s">
        <v>1656</v>
      </c>
      <c r="O196" s="24"/>
    </row>
    <row r="197" spans="1:15" s="23" customFormat="1" ht="33" x14ac:dyDescent="0.25">
      <c r="A197" s="24">
        <f t="shared" si="2"/>
        <v>185</v>
      </c>
      <c r="B197" s="24">
        <v>10</v>
      </c>
      <c r="C197" s="24" t="s">
        <v>959</v>
      </c>
      <c r="D197" s="24">
        <v>25207105756</v>
      </c>
      <c r="E197" s="24" t="str">
        <f>VLOOKUP(D197,'[1]Chiều 11.7.23'!$B$3:$D$222,3,0)</f>
        <v>Nguyễn Thị Hồng</v>
      </c>
      <c r="F197" s="24" t="str">
        <f>VLOOKUP(D197,'[1]Chiều 11.7.23'!$B$3:$E$222,4,0)</f>
        <v>Uyên</v>
      </c>
      <c r="G197" s="24" t="str">
        <f>VLOOKUP(D197,'[1]Chiều 11.7.23'!$B$3:$F$222,5,0)</f>
        <v>K25DLK3</v>
      </c>
      <c r="H197" s="24" t="str">
        <f>VLOOKUP(D197,'[1]Chiều 11.7.23'!$B$3:$H$222,7,0)</f>
        <v>Quản trị Du lịch &amp; Khách sạn</v>
      </c>
      <c r="I197" s="24" t="str">
        <f>VLOOKUP(D197,'[1]Chiều 11.7.23'!$B$3:$I$222,8,0)</f>
        <v>0707954605</v>
      </c>
      <c r="J197" s="24" t="s">
        <v>788</v>
      </c>
      <c r="K197" s="24"/>
      <c r="L197" s="24"/>
      <c r="M197" s="24"/>
      <c r="N197" s="24" t="s">
        <v>1656</v>
      </c>
      <c r="O197" s="24"/>
    </row>
    <row r="198" spans="1:15" s="23" customFormat="1" ht="33" x14ac:dyDescent="0.25">
      <c r="A198" s="24">
        <f t="shared" si="2"/>
        <v>186</v>
      </c>
      <c r="B198" s="24">
        <v>10</v>
      </c>
      <c r="C198" s="24" t="s">
        <v>964</v>
      </c>
      <c r="D198" s="24">
        <v>2320714499</v>
      </c>
      <c r="E198" s="24" t="str">
        <f>VLOOKUP(D198,'[1]Chiều 11.7.23'!$B$3:$D$222,3,0)</f>
        <v>Trần Bảo Phương</v>
      </c>
      <c r="F198" s="24" t="str">
        <f>VLOOKUP(D198,'[1]Chiều 11.7.23'!$B$3:$E$222,4,0)</f>
        <v>Uyên</v>
      </c>
      <c r="G198" s="24" t="str">
        <f>VLOOKUP(D198,'[1]Chiều 11.7.23'!$B$3:$F$222,5,0)</f>
        <v>K23DLK 12</v>
      </c>
      <c r="H198" s="24" t="str">
        <f>VLOOKUP(D198,'[1]Chiều 11.7.23'!$B$3:$H$222,7,0)</f>
        <v>Quản trị Du lịch &amp; Khách sạn</v>
      </c>
      <c r="I198" s="24" t="str">
        <f>VLOOKUP(D198,'[1]Chiều 11.7.23'!$B$3:$I$222,8,0)</f>
        <v>0799072011</v>
      </c>
      <c r="J198" s="24" t="s">
        <v>792</v>
      </c>
      <c r="K198" s="24"/>
      <c r="L198" s="24"/>
      <c r="M198" s="24"/>
      <c r="N198" s="24" t="s">
        <v>1656</v>
      </c>
      <c r="O198" s="24"/>
    </row>
    <row r="199" spans="1:15" s="23" customFormat="1" ht="33" x14ac:dyDescent="0.25">
      <c r="A199" s="24">
        <f t="shared" si="2"/>
        <v>187</v>
      </c>
      <c r="B199" s="24">
        <v>10</v>
      </c>
      <c r="C199" s="24" t="s">
        <v>968</v>
      </c>
      <c r="D199" s="24">
        <v>25207105305</v>
      </c>
      <c r="E199" s="24" t="str">
        <f>VLOOKUP(D199,'[1]Chiều 11.7.23'!$B$3:$D$222,3,0)</f>
        <v>Trương Công Phương</v>
      </c>
      <c r="F199" s="24" t="str">
        <f>VLOOKUP(D199,'[1]Chiều 11.7.23'!$B$3:$E$222,4,0)</f>
        <v>Uyên</v>
      </c>
      <c r="G199" s="24" t="str">
        <f>VLOOKUP(D199,'[1]Chiều 11.7.23'!$B$3:$F$222,5,0)</f>
        <v>K25DLK12</v>
      </c>
      <c r="H199" s="24" t="str">
        <f>VLOOKUP(D199,'[1]Chiều 11.7.23'!$B$3:$H$222,7,0)</f>
        <v>Quản trị Du lịch &amp; Khách sạn</v>
      </c>
      <c r="I199" s="24" t="str">
        <f>VLOOKUP(D199,'[1]Chiều 11.7.23'!$B$3:$I$222,8,0)</f>
        <v>0795635075</v>
      </c>
      <c r="J199" s="24" t="s">
        <v>797</v>
      </c>
      <c r="K199" s="24"/>
      <c r="L199" s="24"/>
      <c r="M199" s="24"/>
      <c r="N199" s="24" t="s">
        <v>1656</v>
      </c>
      <c r="O199" s="24"/>
    </row>
    <row r="200" spans="1:15" s="23" customFormat="1" ht="33" x14ac:dyDescent="0.25">
      <c r="A200" s="24">
        <f t="shared" si="2"/>
        <v>188</v>
      </c>
      <c r="B200" s="24">
        <v>10</v>
      </c>
      <c r="C200" s="24" t="s">
        <v>972</v>
      </c>
      <c r="D200" s="24">
        <v>25207107156</v>
      </c>
      <c r="E200" s="24" t="str">
        <f>VLOOKUP(D200,'[1]Chiều 11.7.23'!$B$3:$D$222,3,0)</f>
        <v>Hồ Thị Thanh</v>
      </c>
      <c r="F200" s="24" t="str">
        <f>VLOOKUP(D200,'[1]Chiều 11.7.23'!$B$3:$E$222,4,0)</f>
        <v>Vân</v>
      </c>
      <c r="G200" s="24" t="str">
        <f>VLOOKUP(D200,'[1]Chiều 11.7.23'!$B$3:$F$222,5,0)</f>
        <v>K25DLK14</v>
      </c>
      <c r="H200" s="24" t="str">
        <f>VLOOKUP(D200,'[1]Chiều 11.7.23'!$B$3:$H$222,7,0)</f>
        <v>Quản trị Du lịch &amp; Khách sạn</v>
      </c>
      <c r="I200" s="24" t="str">
        <f>VLOOKUP(D200,'[1]Chiều 11.7.23'!$B$3:$I$222,8,0)</f>
        <v>0776155064</v>
      </c>
      <c r="J200" s="24" t="s">
        <v>802</v>
      </c>
      <c r="K200" s="24"/>
      <c r="L200" s="24"/>
      <c r="M200" s="24"/>
      <c r="N200" s="24" t="s">
        <v>1656</v>
      </c>
      <c r="O200" s="24"/>
    </row>
    <row r="201" spans="1:15" s="23" customFormat="1" ht="33" x14ac:dyDescent="0.25">
      <c r="A201" s="24">
        <f t="shared" si="2"/>
        <v>189</v>
      </c>
      <c r="B201" s="24">
        <v>10</v>
      </c>
      <c r="C201" s="24" t="s">
        <v>977</v>
      </c>
      <c r="D201" s="24">
        <v>25207108234</v>
      </c>
      <c r="E201" s="24" t="str">
        <f>VLOOKUP(D201,'[1]Chiều 11.7.23'!$B$3:$D$222,3,0)</f>
        <v>Nguyễn Lâm Hoài</v>
      </c>
      <c r="F201" s="24" t="str">
        <f>VLOOKUP(D201,'[1]Chiều 11.7.23'!$B$3:$E$222,4,0)</f>
        <v>Vân</v>
      </c>
      <c r="G201" s="24" t="str">
        <f>VLOOKUP(D201,'[1]Chiều 11.7.23'!$B$3:$F$222,5,0)</f>
        <v>K25DLK4</v>
      </c>
      <c r="H201" s="24" t="str">
        <f>VLOOKUP(D201,'[1]Chiều 11.7.23'!$B$3:$H$222,7,0)</f>
        <v>Quản trị Du lịch &amp; Khách sạn</v>
      </c>
      <c r="I201" s="24" t="str">
        <f>VLOOKUP(D201,'[1]Chiều 11.7.23'!$B$3:$I$222,8,0)</f>
        <v>0786214746</v>
      </c>
      <c r="J201" s="24" t="s">
        <v>806</v>
      </c>
      <c r="K201" s="24"/>
      <c r="L201" s="24"/>
      <c r="M201" s="24"/>
      <c r="N201" s="24" t="s">
        <v>1656</v>
      </c>
      <c r="O201" s="24"/>
    </row>
    <row r="202" spans="1:15" s="23" customFormat="1" ht="33" x14ac:dyDescent="0.25">
      <c r="A202" s="24">
        <f t="shared" si="2"/>
        <v>190</v>
      </c>
      <c r="B202" s="24">
        <v>10</v>
      </c>
      <c r="C202" s="24" t="s">
        <v>981</v>
      </c>
      <c r="D202" s="24">
        <v>25207215405</v>
      </c>
      <c r="E202" s="24" t="str">
        <f>VLOOKUP(D202,'[1]Chiều 11.7.23'!$B$3:$D$222,3,0)</f>
        <v>Nguyễn Thị Hồng</v>
      </c>
      <c r="F202" s="24" t="str">
        <f>VLOOKUP(D202,'[1]Chiều 11.7.23'!$B$3:$E$222,4,0)</f>
        <v>Vân</v>
      </c>
      <c r="G202" s="24" t="str">
        <f>VLOOKUP(D202,'[1]Chiều 11.7.23'!$B$3:$F$222,5,0)</f>
        <v>K25DLK17</v>
      </c>
      <c r="H202" s="24" t="str">
        <f>VLOOKUP(D202,'[1]Chiều 11.7.23'!$B$3:$H$222,7,0)</f>
        <v>Quản trị Du lịch &amp; Khách sạn</v>
      </c>
      <c r="I202" s="24" t="str">
        <f>VLOOKUP(D202,'[1]Chiều 11.7.23'!$B$3:$I$222,8,0)</f>
        <v>0901948984</v>
      </c>
      <c r="J202" s="24" t="s">
        <v>810</v>
      </c>
      <c r="K202" s="24"/>
      <c r="L202" s="24"/>
      <c r="M202" s="24"/>
      <c r="N202" s="24" t="s">
        <v>1656</v>
      </c>
      <c r="O202" s="24"/>
    </row>
    <row r="203" spans="1:15" s="23" customFormat="1" ht="33" x14ac:dyDescent="0.25">
      <c r="A203" s="24">
        <f t="shared" si="2"/>
        <v>191</v>
      </c>
      <c r="B203" s="24">
        <v>10</v>
      </c>
      <c r="C203" s="24" t="s">
        <v>984</v>
      </c>
      <c r="D203" s="24">
        <v>24207102128</v>
      </c>
      <c r="E203" s="24" t="str">
        <f>VLOOKUP(D203,'[1]Chiều 11.7.23'!$B$3:$D$222,3,0)</f>
        <v>Nguyễn Thị Thanh</v>
      </c>
      <c r="F203" s="24" t="str">
        <f>VLOOKUP(D203,'[1]Chiều 11.7.23'!$B$3:$E$222,4,0)</f>
        <v>Vân</v>
      </c>
      <c r="G203" s="24" t="str">
        <f>VLOOKUP(D203,'[1]Chiều 11.7.23'!$B$3:$F$222,5,0)</f>
        <v>K24DLK14</v>
      </c>
      <c r="H203" s="24" t="str">
        <f>VLOOKUP(D203,'[1]Chiều 11.7.23'!$B$3:$H$222,7,0)</f>
        <v>Quản trị Du lịch &amp; Khách sạn</v>
      </c>
      <c r="I203" s="24" t="str">
        <f>VLOOKUP(D203,'[1]Chiều 11.7.23'!$B$3:$I$222,8,0)</f>
        <v>0359594048</v>
      </c>
      <c r="J203" s="24" t="s">
        <v>813</v>
      </c>
      <c r="K203" s="24"/>
      <c r="L203" s="24"/>
      <c r="M203" s="24"/>
      <c r="N203" s="24" t="s">
        <v>1656</v>
      </c>
      <c r="O203" s="24"/>
    </row>
    <row r="204" spans="1:15" s="23" customFormat="1" ht="33" x14ac:dyDescent="0.25">
      <c r="A204" s="24">
        <f t="shared" si="2"/>
        <v>192</v>
      </c>
      <c r="B204" s="24">
        <v>10</v>
      </c>
      <c r="C204" s="24" t="s">
        <v>988</v>
      </c>
      <c r="D204" s="24">
        <v>25207110543</v>
      </c>
      <c r="E204" s="24" t="str">
        <f>VLOOKUP(D204,'[1]Chiều 11.7.23'!$B$3:$D$222,3,0)</f>
        <v>Nguyễn Thị</v>
      </c>
      <c r="F204" s="24" t="str">
        <f>VLOOKUP(D204,'[1]Chiều 11.7.23'!$B$3:$E$222,4,0)</f>
        <v>Vân</v>
      </c>
      <c r="G204" s="24" t="str">
        <f>VLOOKUP(D204,'[1]Chiều 11.7.23'!$B$3:$F$222,5,0)</f>
        <v>K25DLK3</v>
      </c>
      <c r="H204" s="24" t="str">
        <f>VLOOKUP(D204,'[1]Chiều 11.7.23'!$B$3:$H$222,7,0)</f>
        <v>Quản trị Du lịch &amp; Khách sạn</v>
      </c>
      <c r="I204" s="24" t="str">
        <f>VLOOKUP(D204,'[1]Chiều 11.7.23'!$B$3:$I$222,8,0)</f>
        <v>0935186921</v>
      </c>
      <c r="J204" s="24" t="s">
        <v>816</v>
      </c>
      <c r="K204" s="24"/>
      <c r="L204" s="24"/>
      <c r="M204" s="24"/>
      <c r="N204" s="24" t="s">
        <v>1656</v>
      </c>
      <c r="O204" s="24"/>
    </row>
    <row r="205" spans="1:15" s="23" customFormat="1" ht="33" x14ac:dyDescent="0.25">
      <c r="A205" s="24">
        <f t="shared" si="2"/>
        <v>193</v>
      </c>
      <c r="B205" s="24">
        <v>10</v>
      </c>
      <c r="C205" s="24" t="s">
        <v>991</v>
      </c>
      <c r="D205" s="24">
        <v>25207201277</v>
      </c>
      <c r="E205" s="24" t="str">
        <f>VLOOKUP(D205,'[1]Chiều 11.7.23'!$B$3:$D$222,3,0)</f>
        <v>Trần Thị Tường</v>
      </c>
      <c r="F205" s="24" t="str">
        <f>VLOOKUP(D205,'[1]Chiều 11.7.23'!$B$3:$E$222,4,0)</f>
        <v>Vân</v>
      </c>
      <c r="G205" s="24" t="str">
        <f>VLOOKUP(D205,'[1]Chiều 11.7.23'!$B$3:$F$222,5,0)</f>
        <v>K25DLK7</v>
      </c>
      <c r="H205" s="24" t="str">
        <f>VLOOKUP(D205,'[1]Chiều 11.7.23'!$B$3:$H$222,7,0)</f>
        <v>Quản trị Du lịch &amp; Khách sạn</v>
      </c>
      <c r="I205" s="24" t="str">
        <f>VLOOKUP(D205,'[1]Chiều 11.7.23'!$B$3:$I$222,8,0)</f>
        <v>0949143347</v>
      </c>
      <c r="J205" s="24" t="s">
        <v>821</v>
      </c>
      <c r="K205" s="24"/>
      <c r="L205" s="24"/>
      <c r="M205" s="24"/>
      <c r="N205" s="24" t="s">
        <v>1656</v>
      </c>
      <c r="O205" s="24"/>
    </row>
    <row r="206" spans="1:15" s="23" customFormat="1" ht="33" x14ac:dyDescent="0.25">
      <c r="A206" s="24">
        <f t="shared" si="2"/>
        <v>194</v>
      </c>
      <c r="B206" s="24">
        <v>10</v>
      </c>
      <c r="C206" s="24" t="s">
        <v>995</v>
      </c>
      <c r="D206" s="24">
        <v>25207116970</v>
      </c>
      <c r="E206" s="24" t="str">
        <f>VLOOKUP(D206,'[1]Chiều 11.7.23'!$B$3:$D$222,3,0)</f>
        <v>Võ Thị</v>
      </c>
      <c r="F206" s="24" t="str">
        <f>VLOOKUP(D206,'[1]Chiều 11.7.23'!$B$3:$E$222,4,0)</f>
        <v>Vân</v>
      </c>
      <c r="G206" s="24" t="str">
        <f>VLOOKUP(D206,'[1]Chiều 11.7.23'!$B$3:$F$222,5,0)</f>
        <v>K25DLK24</v>
      </c>
      <c r="H206" s="24" t="str">
        <f>VLOOKUP(D206,'[1]Chiều 11.7.23'!$B$3:$H$222,7,0)</f>
        <v>Quản trị Du lịch &amp; Khách sạn</v>
      </c>
      <c r="I206" s="24" t="str">
        <f>VLOOKUP(D206,'[1]Chiều 11.7.23'!$B$3:$I$222,8,0)</f>
        <v>0868317633</v>
      </c>
      <c r="J206" s="24" t="s">
        <v>826</v>
      </c>
      <c r="K206" s="24"/>
      <c r="L206" s="24"/>
      <c r="M206" s="24"/>
      <c r="N206" s="24" t="s">
        <v>1656</v>
      </c>
      <c r="O206" s="24"/>
    </row>
    <row r="207" spans="1:15" s="23" customFormat="1" ht="33" x14ac:dyDescent="0.25">
      <c r="A207" s="24">
        <f t="shared" ref="A207:A232" si="3">A206+1</f>
        <v>195</v>
      </c>
      <c r="B207" s="24">
        <v>10</v>
      </c>
      <c r="C207" s="24" t="s">
        <v>1000</v>
      </c>
      <c r="D207" s="24">
        <v>25203105858</v>
      </c>
      <c r="E207" s="24" t="str">
        <f>VLOOKUP(D207,'[1]Chiều 11.7.23'!$B$3:$D$222,3,0)</f>
        <v>Huỳnh Lê Triệu</v>
      </c>
      <c r="F207" s="24" t="str">
        <f>VLOOKUP(D207,'[1]Chiều 11.7.23'!$B$3:$E$222,4,0)</f>
        <v>Vi</v>
      </c>
      <c r="G207" s="24" t="str">
        <f>VLOOKUP(D207,'[1]Chiều 11.7.23'!$B$3:$F$222,5,0)</f>
        <v>K25DLK6</v>
      </c>
      <c r="H207" s="24" t="str">
        <f>VLOOKUP(D207,'[1]Chiều 11.7.23'!$B$3:$H$222,7,0)</f>
        <v>Quản trị Du lịch &amp; Khách sạn</v>
      </c>
      <c r="I207" s="24" t="str">
        <f>VLOOKUP(D207,'[1]Chiều 11.7.23'!$B$3:$I$222,8,0)</f>
        <v>0763031263</v>
      </c>
      <c r="J207" s="24" t="s">
        <v>830</v>
      </c>
      <c r="K207" s="24"/>
      <c r="L207" s="24"/>
      <c r="M207" s="24"/>
      <c r="N207" s="24" t="s">
        <v>1656</v>
      </c>
      <c r="O207" s="24"/>
    </row>
    <row r="208" spans="1:15" s="23" customFormat="1" ht="33" x14ac:dyDescent="0.25">
      <c r="A208" s="24">
        <f t="shared" si="3"/>
        <v>196</v>
      </c>
      <c r="B208" s="24">
        <v>10</v>
      </c>
      <c r="C208" s="24" t="s">
        <v>1004</v>
      </c>
      <c r="D208" s="24">
        <v>25207101265</v>
      </c>
      <c r="E208" s="24" t="str">
        <f>VLOOKUP(D208,'[1]Chiều 11.7.23'!$B$3:$D$222,3,0)</f>
        <v>Trần Hà</v>
      </c>
      <c r="F208" s="24" t="str">
        <f>VLOOKUP(D208,'[1]Chiều 11.7.23'!$B$3:$E$222,4,0)</f>
        <v>Vi</v>
      </c>
      <c r="G208" s="24" t="str">
        <f>VLOOKUP(D208,'[1]Chiều 11.7.23'!$B$3:$F$222,5,0)</f>
        <v>K25DLK2</v>
      </c>
      <c r="H208" s="24" t="str">
        <f>VLOOKUP(D208,'[1]Chiều 11.7.23'!$B$3:$H$222,7,0)</f>
        <v>Quản trị Du lịch &amp; Khách sạn</v>
      </c>
      <c r="I208" s="24" t="str">
        <f>VLOOKUP(D208,'[1]Chiều 11.7.23'!$B$3:$I$222,8,0)</f>
        <v>0357414158</v>
      </c>
      <c r="J208" s="24" t="s">
        <v>834</v>
      </c>
      <c r="K208" s="24"/>
      <c r="L208" s="24"/>
      <c r="M208" s="24"/>
      <c r="N208" s="24" t="s">
        <v>1656</v>
      </c>
      <c r="O208" s="24"/>
    </row>
    <row r="209" spans="1:15" s="23" customFormat="1" ht="33" x14ac:dyDescent="0.25">
      <c r="A209" s="24">
        <f t="shared" si="3"/>
        <v>197</v>
      </c>
      <c r="B209" s="24">
        <v>10</v>
      </c>
      <c r="C209" s="24" t="s">
        <v>1007</v>
      </c>
      <c r="D209" s="24">
        <v>25207100621</v>
      </c>
      <c r="E209" s="24" t="str">
        <f>VLOOKUP(D209,'[1]Chiều 11.7.23'!$B$3:$D$222,3,0)</f>
        <v>Trương Thị Hồng</v>
      </c>
      <c r="F209" s="24" t="str">
        <f>VLOOKUP(D209,'[1]Chiều 11.7.23'!$B$3:$E$222,4,0)</f>
        <v>Vi</v>
      </c>
      <c r="G209" s="24" t="str">
        <f>VLOOKUP(D209,'[1]Chiều 11.7.23'!$B$3:$F$222,5,0)</f>
        <v>K25DLK11</v>
      </c>
      <c r="H209" s="24" t="str">
        <f>VLOOKUP(D209,'[1]Chiều 11.7.23'!$B$3:$H$222,7,0)</f>
        <v>Quản trị Du lịch &amp; Khách sạn</v>
      </c>
      <c r="I209" s="24" t="str">
        <f>VLOOKUP(D209,'[1]Chiều 11.7.23'!$B$3:$I$222,8,0)</f>
        <v>0981850837</v>
      </c>
      <c r="J209" s="24" t="s">
        <v>839</v>
      </c>
      <c r="K209" s="24"/>
      <c r="L209" s="24"/>
      <c r="M209" s="24"/>
      <c r="N209" s="24" t="s">
        <v>1656</v>
      </c>
      <c r="O209" s="24"/>
    </row>
    <row r="210" spans="1:15" s="23" customFormat="1" ht="33" x14ac:dyDescent="0.25">
      <c r="A210" s="24">
        <f t="shared" si="3"/>
        <v>198</v>
      </c>
      <c r="B210" s="24">
        <v>10</v>
      </c>
      <c r="C210" s="24" t="s">
        <v>1011</v>
      </c>
      <c r="D210" s="24">
        <v>25217107854</v>
      </c>
      <c r="E210" s="24" t="str">
        <f>VLOOKUP(D210,'[1]Chiều 11.7.23'!$B$3:$D$222,3,0)</f>
        <v>Nguyễn Công</v>
      </c>
      <c r="F210" s="24" t="str">
        <f>VLOOKUP(D210,'[1]Chiều 11.7.23'!$B$3:$E$222,4,0)</f>
        <v>Việt</v>
      </c>
      <c r="G210" s="24" t="str">
        <f>VLOOKUP(D210,'[1]Chiều 11.7.23'!$B$3:$F$222,5,0)</f>
        <v>K25DLK21</v>
      </c>
      <c r="H210" s="24" t="str">
        <f>VLOOKUP(D210,'[1]Chiều 11.7.23'!$B$3:$H$222,7,0)</f>
        <v>Quản trị Du lịch &amp; Khách sạn</v>
      </c>
      <c r="I210" s="24" t="str">
        <f>VLOOKUP(D210,'[1]Chiều 11.7.23'!$B$3:$I$222,8,0)</f>
        <v>0964808377</v>
      </c>
      <c r="J210" s="24" t="s">
        <v>843</v>
      </c>
      <c r="K210" s="24"/>
      <c r="L210" s="24"/>
      <c r="M210" s="24"/>
      <c r="N210" s="24" t="s">
        <v>1656</v>
      </c>
      <c r="O210" s="24"/>
    </row>
    <row r="211" spans="1:15" s="23" customFormat="1" ht="33" x14ac:dyDescent="0.25">
      <c r="A211" s="24">
        <f t="shared" si="3"/>
        <v>199</v>
      </c>
      <c r="B211" s="24">
        <v>10</v>
      </c>
      <c r="C211" s="24" t="s">
        <v>1015</v>
      </c>
      <c r="D211" s="24">
        <v>25207108896</v>
      </c>
      <c r="E211" s="24" t="str">
        <f>VLOOKUP(D211,'[1]Chiều 11.7.23'!$B$3:$D$222,3,0)</f>
        <v>Nguyễn Thị Bích</v>
      </c>
      <c r="F211" s="24" t="str">
        <f>VLOOKUP(D211,'[1]Chiều 11.7.23'!$B$3:$E$222,4,0)</f>
        <v>Việt</v>
      </c>
      <c r="G211" s="24" t="str">
        <f>VLOOKUP(D211,'[1]Chiều 11.7.23'!$B$3:$F$222,5,0)</f>
        <v>K25DLK19</v>
      </c>
      <c r="H211" s="24" t="str">
        <f>VLOOKUP(D211,'[1]Chiều 11.7.23'!$B$3:$H$222,7,0)</f>
        <v>Quản trị Du lịch &amp; Khách sạn</v>
      </c>
      <c r="I211" s="24" t="str">
        <f>VLOOKUP(D211,'[1]Chiều 11.7.23'!$B$3:$I$222,8,0)</f>
        <v>0329031903</v>
      </c>
      <c r="J211" s="24" t="s">
        <v>847</v>
      </c>
      <c r="K211" s="24"/>
      <c r="L211" s="24"/>
      <c r="M211" s="24"/>
      <c r="N211" s="24" t="s">
        <v>1656</v>
      </c>
      <c r="O211" s="24"/>
    </row>
    <row r="212" spans="1:15" s="23" customFormat="1" ht="33" x14ac:dyDescent="0.25">
      <c r="A212" s="24">
        <f t="shared" si="3"/>
        <v>200</v>
      </c>
      <c r="B212" s="24">
        <v>10</v>
      </c>
      <c r="C212" s="24" t="s">
        <v>1019</v>
      </c>
      <c r="D212" s="24">
        <v>2321124126</v>
      </c>
      <c r="E212" s="24" t="str">
        <f>VLOOKUP(D212,'[1]Chiều 11.7.23'!$B$3:$D$222,3,0)</f>
        <v>Nguyễn Văn Anh</v>
      </c>
      <c r="F212" s="24" t="str">
        <f>VLOOKUP(D212,'[1]Chiều 11.7.23'!$B$3:$E$222,4,0)</f>
        <v>Vũ</v>
      </c>
      <c r="G212" s="24" t="str">
        <f>VLOOKUP(D212,'[1]Chiều 11.7.23'!$B$3:$F$222,5,0)</f>
        <v>K24DLK19</v>
      </c>
      <c r="H212" s="24" t="str">
        <f>VLOOKUP(D212,'[1]Chiều 11.7.23'!$B$3:$H$222,7,0)</f>
        <v>Quản trị Du lịch &amp; Khách sạn</v>
      </c>
      <c r="I212" s="24" t="str">
        <f>VLOOKUP(D212,'[1]Chiều 11.7.23'!$B$3:$I$222,8,0)</f>
        <v>0787085269</v>
      </c>
      <c r="J212" s="24" t="s">
        <v>851</v>
      </c>
      <c r="K212" s="24"/>
      <c r="L212" s="24"/>
      <c r="M212" s="24"/>
      <c r="N212" s="24" t="s">
        <v>1656</v>
      </c>
      <c r="O212" s="24"/>
    </row>
    <row r="213" spans="1:15" s="23" customFormat="1" ht="33" x14ac:dyDescent="0.25">
      <c r="A213" s="24">
        <f t="shared" si="3"/>
        <v>201</v>
      </c>
      <c r="B213" s="24">
        <v>10</v>
      </c>
      <c r="C213" s="24" t="s">
        <v>1023</v>
      </c>
      <c r="D213" s="24">
        <v>25207101665</v>
      </c>
      <c r="E213" s="24" t="str">
        <f>VLOOKUP(D213,'[1]Chiều 11.7.23'!$B$3:$D$222,3,0)</f>
        <v>Dương Khánh</v>
      </c>
      <c r="F213" s="24" t="str">
        <f>VLOOKUP(D213,'[1]Chiều 11.7.23'!$B$3:$E$222,4,0)</f>
        <v>Vy</v>
      </c>
      <c r="G213" s="24" t="str">
        <f>VLOOKUP(D213,'[1]Chiều 11.7.23'!$B$3:$F$222,5,0)</f>
        <v>K25DLK12</v>
      </c>
      <c r="H213" s="24" t="str">
        <f>VLOOKUP(D213,'[1]Chiều 11.7.23'!$B$3:$H$222,7,0)</f>
        <v>Quản trị Du lịch &amp; Khách sạn</v>
      </c>
      <c r="I213" s="24" t="str">
        <f>VLOOKUP(D213,'[1]Chiều 11.7.23'!$B$3:$I$222,8,0)</f>
        <v>0949729740</v>
      </c>
      <c r="J213" s="24" t="s">
        <v>855</v>
      </c>
      <c r="K213" s="24"/>
      <c r="L213" s="24"/>
      <c r="M213" s="24"/>
      <c r="N213" s="24" t="s">
        <v>1656</v>
      </c>
      <c r="O213" s="24"/>
    </row>
    <row r="214" spans="1:15" s="23" customFormat="1" ht="33" x14ac:dyDescent="0.25">
      <c r="A214" s="24">
        <f t="shared" si="3"/>
        <v>202</v>
      </c>
      <c r="B214" s="24">
        <v>10</v>
      </c>
      <c r="C214" s="24" t="s">
        <v>1027</v>
      </c>
      <c r="D214" s="24">
        <v>25207215554</v>
      </c>
      <c r="E214" s="24" t="str">
        <f>VLOOKUP(D214,'[1]Chiều 11.7.23'!$B$3:$D$222,3,0)</f>
        <v>Huỳnh Thị Thảo</v>
      </c>
      <c r="F214" s="24" t="str">
        <f>VLOOKUP(D214,'[1]Chiều 11.7.23'!$B$3:$E$222,4,0)</f>
        <v>Vy</v>
      </c>
      <c r="G214" s="24" t="str">
        <f>VLOOKUP(D214,'[1]Chiều 11.7.23'!$B$3:$F$222,5,0)</f>
        <v>K25DLK12</v>
      </c>
      <c r="H214" s="24" t="str">
        <f>VLOOKUP(D214,'[1]Chiều 11.7.23'!$B$3:$H$222,7,0)</f>
        <v>Quản trị Du lịch &amp; Khách sạn</v>
      </c>
      <c r="I214" s="24" t="str">
        <f>VLOOKUP(D214,'[1]Chiều 11.7.23'!$B$3:$I$222,8,0)</f>
        <v>0935615956</v>
      </c>
      <c r="J214" s="24" t="s">
        <v>859</v>
      </c>
      <c r="K214" s="24"/>
      <c r="L214" s="24"/>
      <c r="M214" s="24"/>
      <c r="N214" s="24" t="s">
        <v>1656</v>
      </c>
      <c r="O214" s="24"/>
    </row>
    <row r="215" spans="1:15" s="23" customFormat="1" ht="33" x14ac:dyDescent="0.25">
      <c r="A215" s="24">
        <f t="shared" si="3"/>
        <v>203</v>
      </c>
      <c r="B215" s="24">
        <v>11</v>
      </c>
      <c r="C215" s="24" t="s">
        <v>1032</v>
      </c>
      <c r="D215" s="24">
        <v>25202915920</v>
      </c>
      <c r="E215" s="24" t="str">
        <f>VLOOKUP(D215,'[1]Chiều 11.7.23'!$B$3:$D$222,3,0)</f>
        <v>Nguyễn Thị Khánh</v>
      </c>
      <c r="F215" s="24" t="str">
        <f>VLOOKUP(D215,'[1]Chiều 11.7.23'!$B$3:$E$222,4,0)</f>
        <v>Vy</v>
      </c>
      <c r="G215" s="24" t="str">
        <f>VLOOKUP(D215,'[1]Chiều 11.7.23'!$B$3:$F$222,5,0)</f>
        <v>K25DLK11</v>
      </c>
      <c r="H215" s="24" t="str">
        <f>VLOOKUP(D215,'[1]Chiều 11.7.23'!$B$3:$H$222,7,0)</f>
        <v>Quản trị Du lịch &amp; Khách sạn</v>
      </c>
      <c r="I215" s="24" t="str">
        <f>VLOOKUP(D215,'[1]Chiều 11.7.23'!$B$3:$I$222,8,0)</f>
        <v>0372618431</v>
      </c>
      <c r="J215" s="24" t="s">
        <v>1575</v>
      </c>
      <c r="K215" s="24"/>
      <c r="L215" s="24"/>
      <c r="M215" s="24"/>
      <c r="N215" s="24" t="s">
        <v>1657</v>
      </c>
      <c r="O215" s="24"/>
    </row>
    <row r="216" spans="1:15" s="23" customFormat="1" ht="33" x14ac:dyDescent="0.25">
      <c r="A216" s="24">
        <f t="shared" si="3"/>
        <v>204</v>
      </c>
      <c r="B216" s="24">
        <v>11</v>
      </c>
      <c r="C216" s="24" t="s">
        <v>1037</v>
      </c>
      <c r="D216" s="24">
        <v>25207109613</v>
      </c>
      <c r="E216" s="24" t="str">
        <f>VLOOKUP(D216,'[1]Chiều 11.7.23'!$B$3:$D$222,3,0)</f>
        <v>Nguyễn Thị Ngọc</v>
      </c>
      <c r="F216" s="24" t="str">
        <f>VLOOKUP(D216,'[1]Chiều 11.7.23'!$B$3:$E$222,4,0)</f>
        <v>Vy</v>
      </c>
      <c r="G216" s="24" t="str">
        <f>VLOOKUP(D216,'[1]Chiều 11.7.23'!$B$3:$F$222,5,0)</f>
        <v>K25DLK8</v>
      </c>
      <c r="H216" s="24" t="str">
        <f>VLOOKUP(D216,'[1]Chiều 11.7.23'!$B$3:$H$222,7,0)</f>
        <v>Quản trị Du lịch &amp; Khách sạn</v>
      </c>
      <c r="I216" s="24" t="str">
        <f>VLOOKUP(D216,'[1]Chiều 11.7.23'!$B$3:$I$222,8,0)</f>
        <v>0901992937</v>
      </c>
      <c r="J216" s="24" t="s">
        <v>1577</v>
      </c>
      <c r="K216" s="24"/>
      <c r="L216" s="24"/>
      <c r="M216" s="24"/>
      <c r="N216" s="24" t="s">
        <v>1657</v>
      </c>
      <c r="O216" s="24"/>
    </row>
    <row r="217" spans="1:15" s="23" customFormat="1" ht="33" x14ac:dyDescent="0.25">
      <c r="A217" s="24">
        <f t="shared" si="3"/>
        <v>205</v>
      </c>
      <c r="B217" s="24">
        <v>11</v>
      </c>
      <c r="C217" s="24" t="s">
        <v>1041</v>
      </c>
      <c r="D217" s="24">
        <v>24207107297</v>
      </c>
      <c r="E217" s="24" t="str">
        <f>VLOOKUP(D217,'[1]Chiều 11.7.23'!$B$3:$D$222,3,0)</f>
        <v>Nguyễn Thị Tường</v>
      </c>
      <c r="F217" s="24" t="str">
        <f>VLOOKUP(D217,'[1]Chiều 11.7.23'!$B$3:$E$222,4,0)</f>
        <v>Vy</v>
      </c>
      <c r="G217" s="24" t="str">
        <f>VLOOKUP(D217,'[1]Chiều 11.7.23'!$B$3:$F$222,5,0)</f>
        <v>K24DLK20</v>
      </c>
      <c r="H217" s="24" t="str">
        <f>VLOOKUP(D217,'[1]Chiều 11.7.23'!$B$3:$H$222,7,0)</f>
        <v>Quản trị Du lịch &amp; Khách sạn</v>
      </c>
      <c r="I217" s="24" t="str">
        <f>VLOOKUP(D217,'[1]Chiều 11.7.23'!$B$3:$I$222,8,0)</f>
        <v>0385992631</v>
      </c>
      <c r="J217" s="24" t="s">
        <v>1579</v>
      </c>
      <c r="K217" s="24"/>
      <c r="L217" s="24"/>
      <c r="M217" s="24"/>
      <c r="N217" s="24" t="s">
        <v>1657</v>
      </c>
      <c r="O217" s="24"/>
    </row>
    <row r="218" spans="1:15" s="23" customFormat="1" ht="33" x14ac:dyDescent="0.25">
      <c r="A218" s="24">
        <f t="shared" si="3"/>
        <v>206</v>
      </c>
      <c r="B218" s="24">
        <v>11</v>
      </c>
      <c r="C218" s="24" t="s">
        <v>1045</v>
      </c>
      <c r="D218" s="24">
        <v>25207110554</v>
      </c>
      <c r="E218" s="24" t="str">
        <f>VLOOKUP(D218,'[1]Chiều 11.7.23'!$B$3:$D$222,3,0)</f>
        <v>Nguyễn Thị Thảo</v>
      </c>
      <c r="F218" s="24" t="str">
        <f>VLOOKUP(D218,'[1]Chiều 11.7.23'!$B$3:$E$222,4,0)</f>
        <v>Vy</v>
      </c>
      <c r="G218" s="24" t="str">
        <f>VLOOKUP(D218,'[1]Chiều 11.7.23'!$B$3:$F$222,5,0)</f>
        <v>K25DLK5</v>
      </c>
      <c r="H218" s="24" t="str">
        <f>VLOOKUP(D218,'[1]Chiều 11.7.23'!$B$3:$H$222,7,0)</f>
        <v>Quản trị Du lịch &amp; Khách sạn</v>
      </c>
      <c r="I218" s="24" t="str">
        <f>VLOOKUP(D218,'[1]Chiều 11.7.23'!$B$3:$I$222,8,0)</f>
        <v>0913212763</v>
      </c>
      <c r="J218" s="24" t="s">
        <v>1582</v>
      </c>
      <c r="K218" s="24"/>
      <c r="L218" s="24"/>
      <c r="M218" s="24"/>
      <c r="N218" s="24" t="s">
        <v>1657</v>
      </c>
      <c r="O218" s="24"/>
    </row>
    <row r="219" spans="1:15" s="23" customFormat="1" ht="33" x14ac:dyDescent="0.25">
      <c r="A219" s="24">
        <f t="shared" si="3"/>
        <v>207</v>
      </c>
      <c r="B219" s="24">
        <v>11</v>
      </c>
      <c r="C219" s="24" t="s">
        <v>1049</v>
      </c>
      <c r="D219" s="24">
        <v>25207103474</v>
      </c>
      <c r="E219" s="24" t="str">
        <f>VLOOKUP(D219,'[1]Chiều 11.7.23'!$B$3:$D$222,3,0)</f>
        <v>Phan Thị Tường</v>
      </c>
      <c r="F219" s="24" t="str">
        <f>VLOOKUP(D219,'[1]Chiều 11.7.23'!$B$3:$E$222,4,0)</f>
        <v>Vy</v>
      </c>
      <c r="G219" s="24" t="str">
        <f>VLOOKUP(D219,'[1]Chiều 11.7.23'!$B$3:$F$222,5,0)</f>
        <v>K25DLK13</v>
      </c>
      <c r="H219" s="24" t="str">
        <f>VLOOKUP(D219,'[1]Chiều 11.7.23'!$B$3:$H$222,7,0)</f>
        <v>Quản trị Du lịch &amp; Khách sạn</v>
      </c>
      <c r="I219" s="24" t="str">
        <f>VLOOKUP(D219,'[1]Chiều 11.7.23'!$B$3:$I$222,8,0)</f>
        <v>037 8983626</v>
      </c>
      <c r="J219" s="24" t="s">
        <v>1584</v>
      </c>
      <c r="K219" s="24"/>
      <c r="L219" s="24"/>
      <c r="M219" s="24"/>
      <c r="N219" s="24" t="s">
        <v>1657</v>
      </c>
      <c r="O219" s="24"/>
    </row>
    <row r="220" spans="1:15" s="23" customFormat="1" ht="33" x14ac:dyDescent="0.25">
      <c r="A220" s="24">
        <f t="shared" si="3"/>
        <v>208</v>
      </c>
      <c r="B220" s="24">
        <v>11</v>
      </c>
      <c r="C220" s="24" t="s">
        <v>1054</v>
      </c>
      <c r="D220" s="24">
        <v>25207117045</v>
      </c>
      <c r="E220" s="24" t="str">
        <f>VLOOKUP(D220,'[1]Chiều 11.7.23'!$B$3:$D$222,3,0)</f>
        <v>Trần Đào Ái</v>
      </c>
      <c r="F220" s="24" t="str">
        <f>VLOOKUP(D220,'[1]Chiều 11.7.23'!$B$3:$E$222,4,0)</f>
        <v>Vy</v>
      </c>
      <c r="G220" s="24" t="str">
        <f>VLOOKUP(D220,'[1]Chiều 11.7.23'!$B$3:$F$222,5,0)</f>
        <v>K25DLK25</v>
      </c>
      <c r="H220" s="24" t="str">
        <f>VLOOKUP(D220,'[1]Chiều 11.7.23'!$B$3:$H$222,7,0)</f>
        <v>Quản trị Du lịch &amp; Khách sạn</v>
      </c>
      <c r="I220" s="24" t="str">
        <f>VLOOKUP(D220,'[1]Chiều 11.7.23'!$B$3:$I$222,8,0)</f>
        <v>0378561085</v>
      </c>
      <c r="J220" s="24" t="s">
        <v>1586</v>
      </c>
      <c r="K220" s="24"/>
      <c r="L220" s="24"/>
      <c r="M220" s="24"/>
      <c r="N220" s="24" t="s">
        <v>1657</v>
      </c>
      <c r="O220" s="24"/>
    </row>
    <row r="221" spans="1:15" s="23" customFormat="1" ht="33" x14ac:dyDescent="0.25">
      <c r="A221" s="24">
        <f t="shared" si="3"/>
        <v>209</v>
      </c>
      <c r="B221" s="24">
        <v>11</v>
      </c>
      <c r="C221" s="24" t="s">
        <v>1057</v>
      </c>
      <c r="D221" s="24">
        <v>25207109327</v>
      </c>
      <c r="E221" s="24" t="str">
        <f>VLOOKUP(D221,'[1]Chiều 11.7.23'!$B$3:$D$222,3,0)</f>
        <v>Trần Nhật</v>
      </c>
      <c r="F221" s="24" t="str">
        <f>VLOOKUP(D221,'[1]Chiều 11.7.23'!$B$3:$E$222,4,0)</f>
        <v>Vy</v>
      </c>
      <c r="G221" s="24" t="str">
        <f>VLOOKUP(D221,'[1]Chiều 11.7.23'!$B$3:$F$222,5,0)</f>
        <v>K25DLK19</v>
      </c>
      <c r="H221" s="24" t="str">
        <f>VLOOKUP(D221,'[1]Chiều 11.7.23'!$B$3:$H$222,7,0)</f>
        <v>Quản trị Du lịch &amp; Khách sạn</v>
      </c>
      <c r="I221" s="24" t="str">
        <f>VLOOKUP(D221,'[1]Chiều 11.7.23'!$B$3:$I$222,8,0)</f>
        <v>0703732043</v>
      </c>
      <c r="J221" s="24" t="s">
        <v>1588</v>
      </c>
      <c r="K221" s="24"/>
      <c r="L221" s="24"/>
      <c r="M221" s="24"/>
      <c r="N221" s="24" t="s">
        <v>1657</v>
      </c>
      <c r="O221" s="24"/>
    </row>
    <row r="222" spans="1:15" s="23" customFormat="1" ht="33" x14ac:dyDescent="0.25">
      <c r="A222" s="24">
        <f t="shared" si="3"/>
        <v>210</v>
      </c>
      <c r="B222" s="24">
        <v>11</v>
      </c>
      <c r="C222" s="24" t="s">
        <v>1061</v>
      </c>
      <c r="D222" s="24">
        <v>25207117202</v>
      </c>
      <c r="E222" s="24" t="str">
        <f>VLOOKUP(D222,'[1]Chiều 11.7.23'!$B$3:$D$222,3,0)</f>
        <v>Trần Thị Ly</v>
      </c>
      <c r="F222" s="24" t="str">
        <f>VLOOKUP(D222,'[1]Chiều 11.7.23'!$B$3:$E$222,4,0)</f>
        <v>Vy</v>
      </c>
      <c r="G222" s="24" t="str">
        <f>VLOOKUP(D222,'[1]Chiều 11.7.23'!$B$3:$F$222,5,0)</f>
        <v>K25DLK11</v>
      </c>
      <c r="H222" s="24" t="str">
        <f>VLOOKUP(D222,'[1]Chiều 11.7.23'!$B$3:$H$222,7,0)</f>
        <v>Quản trị Du lịch &amp; Khách sạn</v>
      </c>
      <c r="I222" s="24" t="str">
        <f>VLOOKUP(D222,'[1]Chiều 11.7.23'!$B$3:$I$222,8,0)</f>
        <v>0703735248</v>
      </c>
      <c r="J222" s="24" t="s">
        <v>1591</v>
      </c>
      <c r="K222" s="24"/>
      <c r="L222" s="24"/>
      <c r="M222" s="24"/>
      <c r="N222" s="24" t="s">
        <v>1657</v>
      </c>
      <c r="O222" s="24"/>
    </row>
    <row r="223" spans="1:15" s="23" customFormat="1" ht="33" x14ac:dyDescent="0.25">
      <c r="A223" s="24">
        <f t="shared" si="3"/>
        <v>211</v>
      </c>
      <c r="B223" s="24">
        <v>11</v>
      </c>
      <c r="C223" s="24" t="s">
        <v>1066</v>
      </c>
      <c r="D223" s="24">
        <v>24207104911</v>
      </c>
      <c r="E223" s="24" t="str">
        <f>VLOOKUP(D223,'[1]Chiều 11.7.23'!$B$3:$D$222,3,0)</f>
        <v>Trần Thị Yến</v>
      </c>
      <c r="F223" s="24" t="str">
        <f>VLOOKUP(D223,'[1]Chiều 11.7.23'!$B$3:$E$222,4,0)</f>
        <v>Vy</v>
      </c>
      <c r="G223" s="24" t="str">
        <f>VLOOKUP(D223,'[1]Chiều 11.7.23'!$B$3:$F$222,5,0)</f>
        <v>K24DLK13</v>
      </c>
      <c r="H223" s="24" t="str">
        <f>VLOOKUP(D223,'[1]Chiều 11.7.23'!$B$3:$H$222,7,0)</f>
        <v>Quản trị Du lịch &amp; Khách sạn</v>
      </c>
      <c r="I223" s="24" t="str">
        <f>VLOOKUP(D223,'[1]Chiều 11.7.23'!$B$3:$I$222,8,0)</f>
        <v>0868007297</v>
      </c>
      <c r="J223" s="24" t="s">
        <v>1593</v>
      </c>
      <c r="K223" s="24"/>
      <c r="L223" s="24"/>
      <c r="M223" s="24"/>
      <c r="N223" s="24" t="s">
        <v>1657</v>
      </c>
      <c r="O223" s="24"/>
    </row>
    <row r="224" spans="1:15" s="23" customFormat="1" ht="33" x14ac:dyDescent="0.25">
      <c r="A224" s="24">
        <f t="shared" si="3"/>
        <v>212</v>
      </c>
      <c r="B224" s="24">
        <v>11</v>
      </c>
      <c r="C224" s="24" t="s">
        <v>1071</v>
      </c>
      <c r="D224" s="24">
        <v>25207105737</v>
      </c>
      <c r="E224" s="24" t="str">
        <f>VLOOKUP(D224,'[1]Chiều 11.7.23'!$B$3:$D$222,3,0)</f>
        <v>Mai Thị Thuý</v>
      </c>
      <c r="F224" s="24" t="str">
        <f>VLOOKUP(D224,'[1]Chiều 11.7.23'!$B$3:$E$222,4,0)</f>
        <v>Xinh</v>
      </c>
      <c r="G224" s="24" t="str">
        <f>VLOOKUP(D224,'[1]Chiều 11.7.23'!$B$3:$F$222,5,0)</f>
        <v>K25DLK21</v>
      </c>
      <c r="H224" s="24" t="str">
        <f>VLOOKUP(D224,'[1]Chiều 11.7.23'!$B$3:$H$222,7,0)</f>
        <v>Quản trị Du lịch &amp; Khách sạn</v>
      </c>
      <c r="I224" s="24" t="str">
        <f>VLOOKUP(D224,'[1]Chiều 11.7.23'!$B$3:$I$222,8,0)</f>
        <v>0774471143</v>
      </c>
      <c r="J224" s="24" t="s">
        <v>1596</v>
      </c>
      <c r="K224" s="24"/>
      <c r="L224" s="24"/>
      <c r="M224" s="24"/>
      <c r="N224" s="24" t="s">
        <v>1657</v>
      </c>
      <c r="O224" s="24"/>
    </row>
    <row r="225" spans="1:15" s="23" customFormat="1" ht="33" x14ac:dyDescent="0.25">
      <c r="A225" s="24">
        <f t="shared" si="3"/>
        <v>213</v>
      </c>
      <c r="B225" s="24">
        <v>11</v>
      </c>
      <c r="C225" s="24" t="s">
        <v>1076</v>
      </c>
      <c r="D225" s="24">
        <v>25202116172</v>
      </c>
      <c r="E225" s="24" t="str">
        <f>VLOOKUP(D225,'[1]Chiều 11.7.23'!$B$3:$D$222,3,0)</f>
        <v>Dương Thị Bảo</v>
      </c>
      <c r="F225" s="24" t="str">
        <f>VLOOKUP(D225,'[1]Chiều 11.7.23'!$B$3:$E$222,4,0)</f>
        <v>Xuyên</v>
      </c>
      <c r="G225" s="24" t="str">
        <f>VLOOKUP(D225,'[1]Chiều 11.7.23'!$B$3:$F$222,5,0)</f>
        <v>K25DLK25</v>
      </c>
      <c r="H225" s="24" t="str">
        <f>VLOOKUP(D225,'[1]Chiều 11.7.23'!$B$3:$H$222,7,0)</f>
        <v>Quản trị Du lịch &amp; Khách sạn</v>
      </c>
      <c r="I225" s="24" t="str">
        <f>VLOOKUP(D225,'[1]Chiều 11.7.23'!$B$3:$I$222,8,0)</f>
        <v>0972816590</v>
      </c>
      <c r="J225" s="24" t="s">
        <v>1599</v>
      </c>
      <c r="K225" s="24"/>
      <c r="L225" s="24"/>
      <c r="M225" s="24"/>
      <c r="N225" s="24" t="s">
        <v>1657</v>
      </c>
      <c r="O225" s="24"/>
    </row>
    <row r="226" spans="1:15" s="23" customFormat="1" ht="33" x14ac:dyDescent="0.25">
      <c r="A226" s="24">
        <f t="shared" si="3"/>
        <v>214</v>
      </c>
      <c r="B226" s="24">
        <v>11</v>
      </c>
      <c r="C226" s="24" t="s">
        <v>1080</v>
      </c>
      <c r="D226" s="24">
        <v>25207101111</v>
      </c>
      <c r="E226" s="24" t="str">
        <f>VLOOKUP(D226,'[1]Chiều 11.7.23'!$B$3:$D$222,3,0)</f>
        <v>Bùi Thị Kim</v>
      </c>
      <c r="F226" s="24" t="str">
        <f>VLOOKUP(D226,'[1]Chiều 11.7.23'!$B$3:$E$222,4,0)</f>
        <v>Yến</v>
      </c>
      <c r="G226" s="24" t="str">
        <f>VLOOKUP(D226,'[1]Chiều 11.7.23'!$B$3:$F$222,5,0)</f>
        <v>K25DLK4</v>
      </c>
      <c r="H226" s="24" t="str">
        <f>VLOOKUP(D226,'[1]Chiều 11.7.23'!$B$3:$H$222,7,0)</f>
        <v>Quản trị Du lịch &amp; Khách sạn</v>
      </c>
      <c r="I226" s="24" t="str">
        <f>VLOOKUP(D226,'[1]Chiều 11.7.23'!$B$3:$I$222,8,0)</f>
        <v>0398312081</v>
      </c>
      <c r="J226" s="24" t="s">
        <v>1603</v>
      </c>
      <c r="K226" s="24"/>
      <c r="L226" s="24"/>
      <c r="M226" s="24"/>
      <c r="N226" s="24" t="s">
        <v>1657</v>
      </c>
      <c r="O226" s="24"/>
    </row>
    <row r="227" spans="1:15" s="23" customFormat="1" ht="33" x14ac:dyDescent="0.25">
      <c r="A227" s="24">
        <f t="shared" si="3"/>
        <v>215</v>
      </c>
      <c r="B227" s="24">
        <v>11</v>
      </c>
      <c r="C227" s="24" t="s">
        <v>1084</v>
      </c>
      <c r="D227" s="24">
        <v>25207109050</v>
      </c>
      <c r="E227" s="24" t="str">
        <f>VLOOKUP(D227,'[1]Chiều 11.7.23'!$B$3:$D$222,3,0)</f>
        <v>Ngô Thị</v>
      </c>
      <c r="F227" s="24" t="str">
        <f>VLOOKUP(D227,'[1]Chiều 11.7.23'!$B$3:$E$222,4,0)</f>
        <v>Yến</v>
      </c>
      <c r="G227" s="24" t="str">
        <f>VLOOKUP(D227,'[1]Chiều 11.7.23'!$B$3:$F$222,5,0)</f>
        <v>K25DLK4</v>
      </c>
      <c r="H227" s="24" t="str">
        <f>VLOOKUP(D227,'[1]Chiều 11.7.23'!$B$3:$H$222,7,0)</f>
        <v>Quản trị Du lịch &amp; Khách sạn</v>
      </c>
      <c r="I227" s="24" t="str">
        <f>VLOOKUP(D227,'[1]Chiều 11.7.23'!$B$3:$I$222,8,0)</f>
        <v>0901497417</v>
      </c>
      <c r="J227" s="24" t="s">
        <v>1607</v>
      </c>
      <c r="K227" s="24"/>
      <c r="L227" s="24"/>
      <c r="M227" s="24"/>
      <c r="N227" s="24" t="s">
        <v>1657</v>
      </c>
      <c r="O227" s="24"/>
    </row>
    <row r="228" spans="1:15" s="23" customFormat="1" ht="33" x14ac:dyDescent="0.25">
      <c r="A228" s="24">
        <f t="shared" si="3"/>
        <v>216</v>
      </c>
      <c r="B228" s="24">
        <v>11</v>
      </c>
      <c r="C228" s="24" t="s">
        <v>1088</v>
      </c>
      <c r="D228" s="24">
        <v>25207104411</v>
      </c>
      <c r="E228" s="24" t="str">
        <f>VLOOKUP(D228,'[1]Chiều 11.7.23'!$B$3:$D$222,3,0)</f>
        <v>Phạm Thị Bảo</v>
      </c>
      <c r="F228" s="24" t="str">
        <f>VLOOKUP(D228,'[1]Chiều 11.7.23'!$B$3:$E$222,4,0)</f>
        <v>Yến</v>
      </c>
      <c r="G228" s="24" t="str">
        <f>VLOOKUP(D228,'[1]Chiều 11.7.23'!$B$3:$F$222,5,0)</f>
        <v>K25DLK21</v>
      </c>
      <c r="H228" s="24" t="str">
        <f>VLOOKUP(D228,'[1]Chiều 11.7.23'!$B$3:$H$222,7,0)</f>
        <v>Quản trị Du lịch &amp; Khách sạn</v>
      </c>
      <c r="I228" s="24" t="str">
        <f>VLOOKUP(D228,'[1]Chiều 11.7.23'!$B$3:$I$222,8,0)</f>
        <v>0934002497</v>
      </c>
      <c r="J228" s="24" t="s">
        <v>1610</v>
      </c>
      <c r="K228" s="24"/>
      <c r="L228" s="24"/>
      <c r="M228" s="24"/>
      <c r="N228" s="24" t="s">
        <v>1657</v>
      </c>
      <c r="O228" s="24"/>
    </row>
    <row r="229" spans="1:15" s="23" customFormat="1" ht="33" x14ac:dyDescent="0.25">
      <c r="A229" s="24">
        <f t="shared" si="3"/>
        <v>217</v>
      </c>
      <c r="B229" s="24">
        <v>11</v>
      </c>
      <c r="C229" s="24" t="s">
        <v>1092</v>
      </c>
      <c r="D229" s="24">
        <v>25207117571</v>
      </c>
      <c r="E229" s="24" t="str">
        <f>VLOOKUP(D229,'[1]Chiều 11.7.23'!$B$3:$D$222,3,0)</f>
        <v>Phạm Thị Hải</v>
      </c>
      <c r="F229" s="24" t="str">
        <f>VLOOKUP(D229,'[1]Chiều 11.7.23'!$B$3:$E$222,4,0)</f>
        <v>Yến</v>
      </c>
      <c r="G229" s="24" t="str">
        <f>VLOOKUP(D229,'[1]Chiều 11.7.23'!$B$3:$F$222,5,0)</f>
        <v>K25DLK2</v>
      </c>
      <c r="H229" s="24" t="str">
        <f>VLOOKUP(D229,'[1]Chiều 11.7.23'!$B$3:$H$222,7,0)</f>
        <v>Quản trị Du lịch &amp; Khách sạn</v>
      </c>
      <c r="I229" s="24" t="str">
        <f>VLOOKUP(D229,'[1]Chiều 11.7.23'!$B$3:$I$222,8,0)</f>
        <v>0372489434</v>
      </c>
      <c r="J229" s="24" t="s">
        <v>1613</v>
      </c>
      <c r="K229" s="24"/>
      <c r="L229" s="24"/>
      <c r="M229" s="24"/>
      <c r="N229" s="24" t="s">
        <v>1657</v>
      </c>
      <c r="O229" s="24"/>
    </row>
    <row r="230" spans="1:15" s="23" customFormat="1" ht="33" x14ac:dyDescent="0.25">
      <c r="A230" s="24">
        <f t="shared" si="3"/>
        <v>218</v>
      </c>
      <c r="B230" s="24">
        <v>11</v>
      </c>
      <c r="C230" s="24" t="s">
        <v>1096</v>
      </c>
      <c r="D230" s="24">
        <v>25207104876</v>
      </c>
      <c r="E230" s="24" t="str">
        <f>VLOOKUP(D230,'[1]Chiều 11.7.23'!$B$3:$D$222,3,0)</f>
        <v>Trần Thị Ngọc</v>
      </c>
      <c r="F230" s="24" t="str">
        <f>VLOOKUP(D230,'[1]Chiều 11.7.23'!$B$3:$E$222,4,0)</f>
        <v>Yến</v>
      </c>
      <c r="G230" s="24" t="str">
        <f>VLOOKUP(D230,'[1]Chiều 11.7.23'!$B$3:$F$222,5,0)</f>
        <v>K25DLK22</v>
      </c>
      <c r="H230" s="24" t="str">
        <f>VLOOKUP(D230,'[1]Chiều 11.7.23'!$B$3:$H$222,7,0)</f>
        <v>Quản trị Du lịch &amp; Khách sạn</v>
      </c>
      <c r="I230" s="24" t="str">
        <f>VLOOKUP(D230,'[1]Chiều 11.7.23'!$B$3:$I$222,8,0)</f>
        <v>0342625291</v>
      </c>
      <c r="J230" s="24" t="s">
        <v>1615</v>
      </c>
      <c r="K230" s="24"/>
      <c r="L230" s="24"/>
      <c r="M230" s="24"/>
      <c r="N230" s="24" t="s">
        <v>1657</v>
      </c>
      <c r="O230" s="24"/>
    </row>
    <row r="231" spans="1:15" s="23" customFormat="1" ht="33" x14ac:dyDescent="0.25">
      <c r="A231" s="24">
        <f t="shared" si="3"/>
        <v>219</v>
      </c>
      <c r="B231" s="24">
        <v>11</v>
      </c>
      <c r="C231" s="24" t="s">
        <v>1100</v>
      </c>
      <c r="D231" s="24">
        <v>25203410465</v>
      </c>
      <c r="E231" s="24" t="str">
        <f>VLOOKUP(D231,'[1]Chiều 11.7.23'!$B$3:$D$222,3,0)</f>
        <v>Nguyễn Thị Thuỳ</v>
      </c>
      <c r="F231" s="24" t="str">
        <f>VLOOKUP(D231,'[1]Chiều 11.7.23'!$B$3:$E$222,4,0)</f>
        <v>Linh</v>
      </c>
      <c r="G231" s="24" t="str">
        <f>VLOOKUP(D231,'[1]Chiều 11.7.23'!$B$3:$F$222,5,0)</f>
        <v>K25DLK25</v>
      </c>
      <c r="H231" s="24" t="str">
        <f>VLOOKUP(D231,'[1]Chiều 11.7.23'!$B$3:$H$222,7,0)</f>
        <v>Quản trị Du lịch &amp; Khách sạn</v>
      </c>
      <c r="I231" s="24" t="str">
        <f>VLOOKUP(D231,'[1]Chiều 11.7.23'!$B$3:$I$222,8,0)</f>
        <v>0335252556</v>
      </c>
      <c r="J231" s="24" t="s">
        <v>1617</v>
      </c>
      <c r="K231" s="24"/>
      <c r="L231" s="24"/>
      <c r="M231" s="24"/>
      <c r="N231" s="24" t="s">
        <v>1657</v>
      </c>
      <c r="O231" s="24"/>
    </row>
    <row r="232" spans="1:15" s="23" customFormat="1" ht="33" x14ac:dyDescent="0.25">
      <c r="A232" s="24">
        <f t="shared" si="3"/>
        <v>220</v>
      </c>
      <c r="B232" s="24">
        <v>11</v>
      </c>
      <c r="C232" s="24" t="s">
        <v>1104</v>
      </c>
      <c r="D232" s="24">
        <v>25207102541</v>
      </c>
      <c r="E232" s="24" t="str">
        <f>VLOOKUP(D232,'[1]Chiều 11.7.23'!$B$3:$D$222,3,0)</f>
        <v>Nguyễn Thị Thuỳ</v>
      </c>
      <c r="F232" s="24" t="str">
        <f>VLOOKUP(D232,'[1]Chiều 11.7.23'!$B$3:$E$222,4,0)</f>
        <v>Dung</v>
      </c>
      <c r="G232" s="24" t="str">
        <f>VLOOKUP(D232,'[1]Chiều 11.7.23'!$B$3:$F$222,5,0)</f>
        <v>K25DLK24</v>
      </c>
      <c r="H232" s="24" t="str">
        <f>VLOOKUP(D232,'[1]Chiều 11.7.23'!$B$3:$H$222,7,0)</f>
        <v>Quản trị Du lịch &amp; Khách sạn</v>
      </c>
      <c r="I232" s="24" t="str">
        <f>VLOOKUP(D232,'[1]Chiều 11.7.23'!$B$3:$I$222,8,0)</f>
        <v>0362719418</v>
      </c>
      <c r="J232" s="24" t="s">
        <v>1620</v>
      </c>
      <c r="K232" s="24"/>
      <c r="L232" s="24"/>
      <c r="M232" s="24"/>
      <c r="N232" s="24" t="s">
        <v>1657</v>
      </c>
      <c r="O232" s="2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Sơ đồ ghế ngồi</vt:lpstr>
      <vt:lpstr>Chiều 10.07.23</vt:lpstr>
      <vt:lpstr>Sáng 11.07.23</vt:lpstr>
      <vt:lpstr>Chiều 11.07.23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2023-07-06T03:24:50Z</cp:lastPrinted>
  <dcterms:created xsi:type="dcterms:W3CDTF">2023-07-06T03:17:11Z</dcterms:created>
  <dcterms:modified xsi:type="dcterms:W3CDTF">2023-07-07T01:11:25Z</dcterms:modified>
</cp:coreProperties>
</file>