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drawings/drawing17.xml" ContentType="application/vnd.openxmlformats-officedocument.drawing+xml"/>
  <Override PartName="/xl/comments15.xml" ContentType="application/vnd.openxmlformats-officedocument.spreadsheetml.comments+xml"/>
  <Override PartName="/xl/drawings/drawing18.xml" ContentType="application/vnd.openxmlformats-officedocument.drawing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300" windowWidth="11280" windowHeight="7830" tabRatio="676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73" r:id="rId5"/>
    <sheet name="Phòng 301_07h00_03 Quang Trung" sheetId="57" r:id="rId6"/>
    <sheet name="Phòng 501_07h00_03 Quang Trung" sheetId="58" r:id="rId7"/>
    <sheet name="Phòng 502_07h00_03 Quang Trung" sheetId="59" r:id="rId8"/>
    <sheet name="Phòng 507_07h00_03 Quang Trung" sheetId="60" r:id="rId9"/>
    <sheet name="Phòng 508_07h00_03 Quang Trung" sheetId="61" r:id="rId10"/>
    <sheet name="Phòng 609_07h00_03 Quang Trung" sheetId="62" r:id="rId11"/>
    <sheet name="Phòng 610_07h00_03 Quang Trung" sheetId="63" r:id="rId12"/>
    <sheet name="Phòng 623_07h00_03 Quang Trung" sheetId="64" r:id="rId13"/>
    <sheet name="Phòng 301_09h00_03 Quang Trung" sheetId="65" r:id="rId14"/>
    <sheet name="Phòng 501_09h00_03 Quang Trung" sheetId="66" r:id="rId15"/>
    <sheet name="Phòng 502_09h00_03 Quang Trung" sheetId="67" r:id="rId16"/>
    <sheet name="Phòng 507_09h00_03 Quang Trung" sheetId="68" r:id="rId17"/>
    <sheet name="Phòng 508_09h00_03 Quang Trung" sheetId="69" r:id="rId18"/>
    <sheet name="Phòng 609_09h00_03 Quang Trung" sheetId="70" r:id="rId19"/>
    <sheet name="Phòng 610_09h00_03 Quang Trung" sheetId="71" r:id="rId20"/>
    <sheet name="Phòng 623_09h00_03 Quang Trung" sheetId="72" r:id="rId21"/>
  </sheets>
  <externalReferences>
    <externalReference r:id="rId22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  <definedName name="_xlnm.Print_Titles" localSheetId="5">'Phòng 301_07h00_03 Quang Trung'!$1:$7</definedName>
    <definedName name="_xlnm.Print_Titles" localSheetId="13">'Phòng 301_09h00_03 Quang Trung'!$1:$7</definedName>
    <definedName name="_xlnm.Print_Titles" localSheetId="6">'Phòng 501_07h00_03 Quang Trung'!$1:$7</definedName>
    <definedName name="_xlnm.Print_Titles" localSheetId="14">'Phòng 501_09h00_03 Quang Trung'!$1:$7</definedName>
    <definedName name="_xlnm.Print_Titles" localSheetId="7">'Phòng 502_07h00_03 Quang Trung'!$1:$7</definedName>
    <definedName name="_xlnm.Print_Titles" localSheetId="15">'Phòng 502_09h00_03 Quang Trung'!$1:$7</definedName>
    <definedName name="_xlnm.Print_Titles" localSheetId="8">'Phòng 507_07h00_03 Quang Trung'!$1:$7</definedName>
    <definedName name="_xlnm.Print_Titles" localSheetId="16">'Phòng 507_09h00_03 Quang Trung'!$1:$7</definedName>
    <definedName name="_xlnm.Print_Titles" localSheetId="9">'Phòng 508_07h00_03 Quang Trung'!$1:$7</definedName>
    <definedName name="_xlnm.Print_Titles" localSheetId="17">'Phòng 508_09h00_03 Quang Trung'!$1:$7</definedName>
    <definedName name="_xlnm.Print_Titles" localSheetId="10">'Phòng 609_07h00_03 Quang Trung'!$1:$7</definedName>
    <definedName name="_xlnm.Print_Titles" localSheetId="18">'Phòng 609_09h00_03 Quang Trung'!$1:$7</definedName>
    <definedName name="_xlnm.Print_Titles" localSheetId="11">'Phòng 610_07h00_03 Quang Trung'!$1:$7</definedName>
    <definedName name="_xlnm.Print_Titles" localSheetId="19">'Phòng 610_09h00_03 Quang Trung'!$1:$7</definedName>
    <definedName name="_xlnm.Print_Titles" localSheetId="12">'Phòng 623_07h00_03 Quang Trung'!$1:$7</definedName>
    <definedName name="_xlnm.Print_Titles" localSheetId="20">'Phòng 623_09h00_03 Quang Trung'!$1:$7</definedName>
  </definedNames>
  <calcPr calcId="144525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 l="1"/>
  <c r="B5" i="21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 l="1"/>
  <c r="E10" i="21"/>
  <c r="G13" i="2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M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<sst xmlns="http://schemas.openxmlformats.org/spreadsheetml/2006/main" count="5215" uniqueCount="962">
  <si>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</si>
  <si>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</si>
  <si>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</si>
  <si>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</si>
  <si>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</si>
  <si>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</si>
  <si>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</si>
  <si>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</si>
  <si>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</si>
  <si>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</si>
  <si>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</si>
  <si>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</si>
  <si>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</si>
  <si>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</si>
  <si>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</si>
  <si>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</si>
  <si>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</si>
  <si>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</si>
  <si>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</si>
  <si>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</si>
  <si>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</si>
  <si>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</si>
  <si>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</si>
  <si>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</si>
  <si>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</si>
  <si>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</si>
  <si>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</si>
  <si>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</si>
  <si>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</si>
  <si>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</si>
  <si>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</si>
  <si>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</si>
  <si>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</si>
  <si>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</si>
  <si>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</si>
  <si>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</si>
  <si>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</si>
  <si>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</si>
  <si>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</si>
  <si>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</si>
  <si>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</si>
  <si>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</si>
  <si>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</si>
  <si>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</si>
  <si>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</si>
  <si>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</si>
  <si>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</si>
  <si>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</si>
  <si>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</si>
  <si>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</si>
  <si>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</si>
  <si>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</si>
  <si>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</si>
  <si>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</si>
  <si>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</si>
  <si>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</si>
  <si>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</si>
  <si>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</si>
  <si>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</si>
  <si>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</si>
  <si>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</si>
  <si>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</si>
  <si>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</si>
  <si>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</si>
  <si>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</si>
  <si>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</si>
  <si>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</si>
  <si>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</si>
  <si>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</si>
  <si>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</si>
  <si>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</si>
  <si>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</si>
  <si>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</si>
  <si>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</si>
  <si>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</si>
  <si>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</si>
  <si>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</si>
  <si>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</si>
  <si>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</si>
  <si>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</si>
  <si>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</si>
  <si>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</si>
  <si>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</si>
  <si>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</si>
  <si>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</si>
  <si>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</si>
  <si>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</si>
  <si>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</si>
  <si>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</si>
  <si>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</si>
  <si>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</si>
  <si>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</si>
  <si>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</si>
  <si>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</si>
  <si>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</si>
  <si>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</si>
  <si>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</si>
  <si>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</si>
  <si>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</si>
  <si>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</si>
  <si>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</si>
  <si>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</si>
  <si>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</si>
  <si>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</si>
  <si>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</si>
  <si>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</si>
  <si>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</si>
  <si>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</si>
  <si>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</si>
  <si>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</si>
  <si>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</si>
  <si>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</si>
  <si>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</si>
  <si>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</si>
  <si>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</si>
  <si>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</si>
  <si>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</si>
  <si>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</si>
  <si>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</si>
  <si>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</si>
  <si>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</si>
  <si>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</si>
  <si>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</si>
  <si>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</si>
  <si>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</si>
  <si>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</si>
  <si>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</si>
  <si>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</si>
  <si>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</si>
  <si>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</si>
  <si>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</si>
  <si>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</si>
  <si>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</si>
  <si>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</si>
  <si>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</si>
  <si>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</si>
  <si>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</si>
  <si>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</si>
  <si>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</si>
  <si>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</si>
  <si>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</si>
  <si>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</si>
  <si>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</si>
  <si>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</si>
  <si>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</si>
  <si>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</si>
  <si>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</si>
  <si>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</si>
  <si>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</si>
  <si>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</si>
  <si>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</si>
  <si>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</si>
  <si>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</si>
  <si>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</si>
  <si>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</si>
  <si>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</si>
  <si>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</si>
  <si>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</si>
  <si>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</si>
  <si>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</si>
  <si>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</si>
  <si>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</si>
  <si>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</si>
  <si>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</si>
  <si>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</si>
  <si>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</si>
  <si>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</si>
  <si>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</si>
  <si>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</si>
  <si>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</si>
  <si>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</si>
  <si>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</si>
  <si>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</si>
  <si>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</si>
  <si>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</si>
  <si>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</si>
  <si>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</si>
  <si>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</si>
  <si>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</si>
  <si>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</si>
  <si>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</si>
  <si>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</si>
  <si>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</si>
  <si>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</si>
  <si>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</si>
  <si>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</si>
  <si>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Lần thi: 2</t>
  </si>
  <si>
    <t>Học kỳ: 2</t>
  </si>
  <si>
    <t>DUNG LƯỢNG</t>
  </si>
  <si>
    <t>SỐ MÁY</t>
  </si>
  <si>
    <t>DANH SÁCH SINH VIÊN ĐÓNG LỆ PHÍ THI LẦN 2 *  NĂM HỌC: 2016-2017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</si>
  <si>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</si>
  <si>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</si>
  <si>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</si>
  <si>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</si>
  <si>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</si>
  <si>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</si>
  <si>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</si>
  <si>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</si>
  <si>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</si>
  <si>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</si>
  <si>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</si>
  <si>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</si>
  <si>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</si>
  <si>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</si>
  <si>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</si>
  <si>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</si>
  <si>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</si>
  <si>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</si>
  <si>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</si>
  <si>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</si>
  <si>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</si>
  <si>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</si>
  <si>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</si>
  <si>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</si>
  <si>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</si>
  <si>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</si>
  <si>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</si>
  <si>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</si>
  <si>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</si>
  <si>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</si>
  <si>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</si>
  <si>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</si>
  <si>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</si>
  <si>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</si>
  <si>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</si>
  <si>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</si>
  <si>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</si>
  <si>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</si>
  <si>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</si>
  <si>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</si>
  <si>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</si>
  <si>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</si>
  <si>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</si>
  <si>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</si>
  <si>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</si>
  <si>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DANH SÁCH SINH VIÊN DỰ THI KHẢO SÁT TIN HỌC</t>
  </si>
  <si>
    <t>SỐ MAY</t>
  </si>
  <si>
    <t>ĐỢT: THÁNG 12 NĂM 2019</t>
  </si>
  <si>
    <t xml:space="preserve">Phan Như </t>
  </si>
  <si>
    <t>Thịnh</t>
  </si>
  <si>
    <t>K16KTR4</t>
  </si>
  <si>
    <t xml:space="preserve">Trịnh Ngọc Huy </t>
  </si>
  <si>
    <t>Toàn</t>
  </si>
  <si>
    <t>K18KTR</t>
  </si>
  <si>
    <t xml:space="preserve">Nguyễn Thị Thuỳ </t>
  </si>
  <si>
    <t>Dung</t>
  </si>
  <si>
    <t>D22KDN</t>
  </si>
  <si>
    <t xml:space="preserve">Nguyễn Thị </t>
  </si>
  <si>
    <t>Trâm</t>
  </si>
  <si>
    <t>D23KDN</t>
  </si>
  <si>
    <t xml:space="preserve">Hồ Đức </t>
  </si>
  <si>
    <t>Thanh</t>
  </si>
  <si>
    <t>K20XDD</t>
  </si>
  <si>
    <t xml:space="preserve">Nguyễn Bích </t>
  </si>
  <si>
    <t>Ngọc</t>
  </si>
  <si>
    <t>K18QTC</t>
  </si>
  <si>
    <t xml:space="preserve">Châu Thị Bích </t>
  </si>
  <si>
    <t>Nga</t>
  </si>
  <si>
    <t>K18KTN</t>
  </si>
  <si>
    <t xml:space="preserve">Bùi Công </t>
  </si>
  <si>
    <t>Cảnh</t>
  </si>
  <si>
    <t>K18EĐT</t>
  </si>
  <si>
    <t xml:space="preserve">Nguyễn Minh </t>
  </si>
  <si>
    <t>Hoàng</t>
  </si>
  <si>
    <t xml:space="preserve">Hồ Thắng </t>
  </si>
  <si>
    <t>Đại</t>
  </si>
  <si>
    <t>K21QNH</t>
  </si>
  <si>
    <t xml:space="preserve">Lê Hoàng </t>
  </si>
  <si>
    <t>Bảo</t>
  </si>
  <si>
    <t>K20KKT</t>
  </si>
  <si>
    <t xml:space="preserve">Văn Hữu </t>
  </si>
  <si>
    <t>Triều</t>
  </si>
  <si>
    <t xml:space="preserve">Trần Quang Kim </t>
  </si>
  <si>
    <t>Vinh</t>
  </si>
  <si>
    <t xml:space="preserve">Lê Tài </t>
  </si>
  <si>
    <t>Tùng</t>
  </si>
  <si>
    <t>K21KTR</t>
  </si>
  <si>
    <t xml:space="preserve">Mai Xuân </t>
  </si>
  <si>
    <t>Trường</t>
  </si>
  <si>
    <t>K19XDC</t>
  </si>
  <si>
    <t xml:space="preserve">Phạm Trần Thanh </t>
  </si>
  <si>
    <t>Ly</t>
  </si>
  <si>
    <t>K21KDN</t>
  </si>
  <si>
    <t xml:space="preserve">Nguyễn Thị Thu </t>
  </si>
  <si>
    <t>Hà</t>
  </si>
  <si>
    <t>K22QTH</t>
  </si>
  <si>
    <t xml:space="preserve">Lưu Phương </t>
  </si>
  <si>
    <t>Thúy</t>
  </si>
  <si>
    <t>K19PSU-QNH</t>
  </si>
  <si>
    <t>Hiền</t>
  </si>
  <si>
    <t>K21KKT</t>
  </si>
  <si>
    <t xml:space="preserve">Văn Thị </t>
  </si>
  <si>
    <t>Vân</t>
  </si>
  <si>
    <t xml:space="preserve">Phạm Thị Ngọc </t>
  </si>
  <si>
    <t>Lân</t>
  </si>
  <si>
    <t>K20YDH</t>
  </si>
  <si>
    <t xml:space="preserve">Trần Diệp </t>
  </si>
  <si>
    <t>Uyên</t>
  </si>
  <si>
    <t xml:space="preserve">Nguyễn Thị Trà </t>
  </si>
  <si>
    <t>My</t>
  </si>
  <si>
    <t>K19KMQ</t>
  </si>
  <si>
    <t xml:space="preserve">Nguyễn Cửu </t>
  </si>
  <si>
    <t>Tài</t>
  </si>
  <si>
    <t>K19CSU-KTR</t>
  </si>
  <si>
    <t xml:space="preserve">Nguyễn </t>
  </si>
  <si>
    <t>Nghĩa</t>
  </si>
  <si>
    <t>K19KTR</t>
  </si>
  <si>
    <t>Tân</t>
  </si>
  <si>
    <t>K19YDH</t>
  </si>
  <si>
    <t xml:space="preserve">Huỳnh Tiến </t>
  </si>
  <si>
    <t>Thi</t>
  </si>
  <si>
    <t>K19QTM</t>
  </si>
  <si>
    <t xml:space="preserve">Phạm Quang </t>
  </si>
  <si>
    <t>Huy</t>
  </si>
  <si>
    <t>K19XDD</t>
  </si>
  <si>
    <t xml:space="preserve">Huỳnh Tấn </t>
  </si>
  <si>
    <t>Thành</t>
  </si>
  <si>
    <t xml:space="preserve">Nguyễn Khánh </t>
  </si>
  <si>
    <t>Hòa</t>
  </si>
  <si>
    <t>K21KMT</t>
  </si>
  <si>
    <t xml:space="preserve">Trần Thanh </t>
  </si>
  <si>
    <t>Đạt</t>
  </si>
  <si>
    <t>K19DLK</t>
  </si>
  <si>
    <t xml:space="preserve">Trịnh Anh </t>
  </si>
  <si>
    <t>Dũng</t>
  </si>
  <si>
    <t>T19YDH</t>
  </si>
  <si>
    <t xml:space="preserve">Đặng Nguyễn Hữu </t>
  </si>
  <si>
    <t>Vỹ</t>
  </si>
  <si>
    <t>K21TNM</t>
  </si>
  <si>
    <t xml:space="preserve">Nguyễn Thị Hoàng </t>
  </si>
  <si>
    <t xml:space="preserve">Phan Nữ Bình </t>
  </si>
  <si>
    <t>Tuyên</t>
  </si>
  <si>
    <t xml:space="preserve">Võ Ngọc </t>
  </si>
  <si>
    <t>K21VBC</t>
  </si>
  <si>
    <t xml:space="preserve">Đoàn Thị Ngọc </t>
  </si>
  <si>
    <t>Thảo</t>
  </si>
  <si>
    <t>K20VQH</t>
  </si>
  <si>
    <t xml:space="preserve">Nguyễn Hoàng Linh </t>
  </si>
  <si>
    <t>Chi</t>
  </si>
  <si>
    <t>K21VQH</t>
  </si>
  <si>
    <t xml:space="preserve">Ngô Ngọc </t>
  </si>
  <si>
    <t>Khanh</t>
  </si>
  <si>
    <t>K20KTN</t>
  </si>
  <si>
    <t xml:space="preserve">Đoàn Thị </t>
  </si>
  <si>
    <t>K21YDH</t>
  </si>
  <si>
    <t xml:space="preserve">Trần Thị Thu </t>
  </si>
  <si>
    <t>Huyền</t>
  </si>
  <si>
    <t xml:space="preserve">Ngô Thị Ngọc </t>
  </si>
  <si>
    <t>Châu</t>
  </si>
  <si>
    <t>K21PSU-DLK</t>
  </si>
  <si>
    <t xml:space="preserve">Trương Thùy </t>
  </si>
  <si>
    <t>Trang</t>
  </si>
  <si>
    <t>K20NAD</t>
  </si>
  <si>
    <t xml:space="preserve">Nguyễn Lê Nguyệt </t>
  </si>
  <si>
    <t>Ánh</t>
  </si>
  <si>
    <t>K20DLK</t>
  </si>
  <si>
    <t xml:space="preserve">Nguyễn Trần Tuyết </t>
  </si>
  <si>
    <t>Ngân</t>
  </si>
  <si>
    <t xml:space="preserve">Văn Phú </t>
  </si>
  <si>
    <t>K21EDT</t>
  </si>
  <si>
    <t xml:space="preserve">Đoàn Nguyên </t>
  </si>
  <si>
    <t>Duy</t>
  </si>
  <si>
    <t>K21ETS</t>
  </si>
  <si>
    <t xml:space="preserve">Nguyễn Xuân </t>
  </si>
  <si>
    <t>Huân</t>
  </si>
  <si>
    <t>K20EDT</t>
  </si>
  <si>
    <t xml:space="preserve">Phạm Hoàng </t>
  </si>
  <si>
    <t>Huynh</t>
  </si>
  <si>
    <t xml:space="preserve">Trần Duy </t>
  </si>
  <si>
    <t>K20QTH</t>
  </si>
  <si>
    <t xml:space="preserve">Trương Quang </t>
  </si>
  <si>
    <t>Lộc</t>
  </si>
  <si>
    <t>K20QTC</t>
  </si>
  <si>
    <t xml:space="preserve">Ngô Văn Trường </t>
  </si>
  <si>
    <t xml:space="preserve">Võ Thanh </t>
  </si>
  <si>
    <t>Chung</t>
  </si>
  <si>
    <t>K21QTH</t>
  </si>
  <si>
    <t xml:space="preserve">Nguyễn Văn </t>
  </si>
  <si>
    <t>Nam</t>
  </si>
  <si>
    <t>K20QNH</t>
  </si>
  <si>
    <t>Linh</t>
  </si>
  <si>
    <t>K21NAB</t>
  </si>
  <si>
    <t xml:space="preserve">Hồ Hải </t>
  </si>
  <si>
    <t>Hưng</t>
  </si>
  <si>
    <t xml:space="preserve">Lê Văn </t>
  </si>
  <si>
    <t>Tú</t>
  </si>
  <si>
    <t>K21DLK</t>
  </si>
  <si>
    <t xml:space="preserve">Nguyễn Lương Ngọc </t>
  </si>
  <si>
    <t>K20VHD</t>
  </si>
  <si>
    <t xml:space="preserve">Đinh Văn </t>
  </si>
  <si>
    <t>K20KTR</t>
  </si>
  <si>
    <t xml:space="preserve">Nguyễn Đức </t>
  </si>
  <si>
    <t xml:space="preserve">Hoàng </t>
  </si>
  <si>
    <t>Kha</t>
  </si>
  <si>
    <t>Hậu</t>
  </si>
  <si>
    <t xml:space="preserve">Huỳnh Quang </t>
  </si>
  <si>
    <t>Trung</t>
  </si>
  <si>
    <t xml:space="preserve">Nguyễn Hữu Quốc </t>
  </si>
  <si>
    <t>Nguyên</t>
  </si>
  <si>
    <t xml:space="preserve">Nguyễn Trần Vĩnh </t>
  </si>
  <si>
    <t>Khang</t>
  </si>
  <si>
    <t xml:space="preserve">Nguyễn Hoàng </t>
  </si>
  <si>
    <t>Công</t>
  </si>
  <si>
    <t>K20CSU-XDD</t>
  </si>
  <si>
    <t xml:space="preserve">Bùi Mạnh </t>
  </si>
  <si>
    <t>Cường</t>
  </si>
  <si>
    <t xml:space="preserve">Nguyễn Đình </t>
  </si>
  <si>
    <t>Khôi</t>
  </si>
  <si>
    <t>K21XDD</t>
  </si>
  <si>
    <t xml:space="preserve">Đàm Văn </t>
  </si>
  <si>
    <t>Đức</t>
  </si>
  <si>
    <t xml:space="preserve">Nguyễn Đại </t>
  </si>
  <si>
    <t>Hiệp</t>
  </si>
  <si>
    <t xml:space="preserve">Nguyễn Quang </t>
  </si>
  <si>
    <t>Biên</t>
  </si>
  <si>
    <t xml:space="preserve">Phạm Văn </t>
  </si>
  <si>
    <t>Quốc</t>
  </si>
  <si>
    <t xml:space="preserve">Dương Ngọc </t>
  </si>
  <si>
    <t>Quỳnh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</si>
  <si>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</si>
  <si>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</si>
  <si>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</si>
  <si>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</si>
  <si>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</si>
  <si>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Nguyễn Thị Thùy </t>
  </si>
  <si>
    <t>T21YDH</t>
  </si>
  <si>
    <t xml:space="preserve">Phạm Thị Thu </t>
  </si>
  <si>
    <t>Hằng</t>
  </si>
  <si>
    <t xml:space="preserve">Nguyễn Thị Minh </t>
  </si>
  <si>
    <t>Hảo</t>
  </si>
  <si>
    <t xml:space="preserve">Trần Thị Hương </t>
  </si>
  <si>
    <t>Nhi</t>
  </si>
  <si>
    <t>T20YDH</t>
  </si>
  <si>
    <t xml:space="preserve">Phạm Thị Thảo </t>
  </si>
  <si>
    <t xml:space="preserve">Hồ Thị Thanh </t>
  </si>
  <si>
    <t>Hoài</t>
  </si>
  <si>
    <t xml:space="preserve">Hồ Như </t>
  </si>
  <si>
    <t xml:space="preserve">Trần Minh </t>
  </si>
  <si>
    <t>Hiếu</t>
  </si>
  <si>
    <t xml:space="preserve">Nguyễn Thị Thanh </t>
  </si>
  <si>
    <t>K21EVT</t>
  </si>
  <si>
    <t xml:space="preserve">Hà Mỹ </t>
  </si>
  <si>
    <t>Duyên</t>
  </si>
  <si>
    <t xml:space="preserve">Đào Hoa </t>
  </si>
  <si>
    <t>Mai</t>
  </si>
  <si>
    <t>K21PSU-QTH</t>
  </si>
  <si>
    <t xml:space="preserve">Đỗ Thị </t>
  </si>
  <si>
    <t xml:space="preserve">Tống Yến </t>
  </si>
  <si>
    <t xml:space="preserve">Đoàn Thị Thu </t>
  </si>
  <si>
    <t xml:space="preserve">Võ Thị Thúy </t>
  </si>
  <si>
    <t>Vi</t>
  </si>
  <si>
    <t xml:space="preserve">Huỳnh Lê Thị Ái </t>
  </si>
  <si>
    <t xml:space="preserve">Phan Thị Thu </t>
  </si>
  <si>
    <t>Đầm</t>
  </si>
  <si>
    <t xml:space="preserve">Nguyễn Thị Như </t>
  </si>
  <si>
    <t>K21PSU-KKT</t>
  </si>
  <si>
    <t xml:space="preserve">Trần Bích </t>
  </si>
  <si>
    <t xml:space="preserve">Ngô Trần Khánh </t>
  </si>
  <si>
    <t xml:space="preserve">Trần Thị Hoài </t>
  </si>
  <si>
    <t>Lợi</t>
  </si>
  <si>
    <t>K21QTM</t>
  </si>
  <si>
    <t xml:space="preserve">Nguyễn Thị Ngọc </t>
  </si>
  <si>
    <t>Sương</t>
  </si>
  <si>
    <t xml:space="preserve">Võ Thị Tuyết </t>
  </si>
  <si>
    <t>Nhung</t>
  </si>
  <si>
    <t xml:space="preserve">Nguyễn Ngọc Hương </t>
  </si>
  <si>
    <t>Sen</t>
  </si>
  <si>
    <t xml:space="preserve">Nguyễn Lê Mai </t>
  </si>
  <si>
    <t>Phương</t>
  </si>
  <si>
    <t xml:space="preserve">Huỳnh Thị </t>
  </si>
  <si>
    <t>Hương</t>
  </si>
  <si>
    <t xml:space="preserve">Lê Thị Thúy </t>
  </si>
  <si>
    <t>Diễm</t>
  </si>
  <si>
    <t xml:space="preserve">Nguyễn Thùy </t>
  </si>
  <si>
    <t xml:space="preserve">Bùi Thị Thu </t>
  </si>
  <si>
    <t xml:space="preserve">Nguyễn Thị Mỹ </t>
  </si>
  <si>
    <t xml:space="preserve">Trần Văn Nữ </t>
  </si>
  <si>
    <t>K21NAD</t>
  </si>
  <si>
    <t xml:space="preserve">Nguyễn Đào Kim </t>
  </si>
  <si>
    <t xml:space="preserve">Đặng Thị Tường </t>
  </si>
  <si>
    <t>Vy</t>
  </si>
  <si>
    <t xml:space="preserve">Hồ Ngọc </t>
  </si>
  <si>
    <t>K22NAB</t>
  </si>
  <si>
    <t xml:space="preserve">Nguyễn Nhật </t>
  </si>
  <si>
    <t>Hạ</t>
  </si>
  <si>
    <t xml:space="preserve">Phạm Nguyễn Yến </t>
  </si>
  <si>
    <t>Thùy</t>
  </si>
  <si>
    <t xml:space="preserve">Dương Thị Tú </t>
  </si>
  <si>
    <t xml:space="preserve">Huỳnh Lê Mỹ </t>
  </si>
  <si>
    <t xml:space="preserve">Phan Thị Thúy </t>
  </si>
  <si>
    <t xml:space="preserve">Lê Thị Tú </t>
  </si>
  <si>
    <t>Anh</t>
  </si>
  <si>
    <t xml:space="preserve">Trần Chung Kim </t>
  </si>
  <si>
    <t>K21VHD</t>
  </si>
  <si>
    <t xml:space="preserve">Võ Đặng Thảo </t>
  </si>
  <si>
    <t xml:space="preserve">Nguyễn Thu </t>
  </si>
  <si>
    <t>Quyên</t>
  </si>
  <si>
    <t xml:space="preserve">Phan Thị Mỹ </t>
  </si>
  <si>
    <t xml:space="preserve">Võ Thị </t>
  </si>
  <si>
    <t>Thủy</t>
  </si>
  <si>
    <t xml:space="preserve">Cao Thị </t>
  </si>
  <si>
    <t>Lệ</t>
  </si>
  <si>
    <t xml:space="preserve">Đinh Nguyễn Huyền </t>
  </si>
  <si>
    <t xml:space="preserve">Dương Thị Khánh </t>
  </si>
  <si>
    <t xml:space="preserve">Mai Thảo </t>
  </si>
  <si>
    <t>Trinh</t>
  </si>
  <si>
    <t xml:space="preserve">Trần Thị Như </t>
  </si>
  <si>
    <t>Ý</t>
  </si>
  <si>
    <t>K22DLK</t>
  </si>
  <si>
    <t xml:space="preserve">Nguyễn Trần Thái </t>
  </si>
  <si>
    <t>Bình</t>
  </si>
  <si>
    <t xml:space="preserve">Võ Lê Khánh </t>
  </si>
  <si>
    <t xml:space="preserve">Phạm Thuý </t>
  </si>
  <si>
    <t xml:space="preserve">Vũ Thị Thu </t>
  </si>
  <si>
    <t>K21LKT</t>
  </si>
  <si>
    <t xml:space="preserve">Phan Thị Thanh </t>
  </si>
  <si>
    <t>Phượng</t>
  </si>
  <si>
    <t xml:space="preserve">Nguyễn Thị Bé </t>
  </si>
  <si>
    <t>Nghi</t>
  </si>
  <si>
    <t>Thương</t>
  </si>
  <si>
    <t xml:space="preserve">Phạm Nhật </t>
  </si>
  <si>
    <t xml:space="preserve">Đặng Thị Thanh </t>
  </si>
  <si>
    <t xml:space="preserve">Đinh Thị Hồng </t>
  </si>
  <si>
    <t xml:space="preserve">Nguyễn Trần Hoài </t>
  </si>
  <si>
    <t>K21PSU-DLH</t>
  </si>
  <si>
    <t xml:space="preserve">Lê Thị Thanh </t>
  </si>
  <si>
    <t>Ny</t>
  </si>
  <si>
    <t xml:space="preserve">Lê Bạch Như </t>
  </si>
  <si>
    <t xml:space="preserve">Nguyễn Thị Thảo </t>
  </si>
  <si>
    <t xml:space="preserve">Đặng Nguyễn Thảo </t>
  </si>
  <si>
    <t xml:space="preserve">Hồ Đông Kim </t>
  </si>
  <si>
    <t>Khánh</t>
  </si>
  <si>
    <t xml:space="preserve">Nguyễn Thị Anh </t>
  </si>
  <si>
    <t>Thư</t>
  </si>
  <si>
    <t xml:space="preserve">Nguyễn Nguyễn Gia </t>
  </si>
  <si>
    <t>Trân</t>
  </si>
  <si>
    <t xml:space="preserve">Nguyễn Tường Nhật </t>
  </si>
  <si>
    <t xml:space="preserve">Trần Lan </t>
  </si>
  <si>
    <t xml:space="preserve">Trương Nhật </t>
  </si>
  <si>
    <t xml:space="preserve">Lê Thị Tuyết </t>
  </si>
  <si>
    <t xml:space="preserve">Huỳnh Thị Ngọc </t>
  </si>
  <si>
    <t>Lành</t>
  </si>
  <si>
    <t xml:space="preserve">Nguyễn Thị Hoài </t>
  </si>
  <si>
    <t xml:space="preserve">Võ Thị Nhật </t>
  </si>
  <si>
    <t xml:space="preserve">Nguyễn Hoàng Anh </t>
  </si>
  <si>
    <t xml:space="preserve">Trần Ngọc Khánh </t>
  </si>
  <si>
    <t xml:space="preserve">Nguyễn Thị Phương </t>
  </si>
  <si>
    <t xml:space="preserve">Trần Thị </t>
  </si>
  <si>
    <t>Yến</t>
  </si>
  <si>
    <t xml:space="preserve">Nguyễn Hoàng Yến </t>
  </si>
  <si>
    <t xml:space="preserve">Nguyễn Thị Kim </t>
  </si>
  <si>
    <t xml:space="preserve">Hoàng Thị Việt </t>
  </si>
  <si>
    <t xml:space="preserve">Văn Thị Hàn </t>
  </si>
  <si>
    <t>Huyên</t>
  </si>
  <si>
    <t xml:space="preserve">Lê Mỹ </t>
  </si>
  <si>
    <t xml:space="preserve">Đặng Thị </t>
  </si>
  <si>
    <t>Lý</t>
  </si>
  <si>
    <t xml:space="preserve">Cái Thị Kỳ </t>
  </si>
  <si>
    <t xml:space="preserve">Phạm Thị Mỹ </t>
  </si>
  <si>
    <t xml:space="preserve">Phan Thị Trúc </t>
  </si>
  <si>
    <t>Giang</t>
  </si>
  <si>
    <t>K21DLL</t>
  </si>
  <si>
    <t>Vãng</t>
  </si>
  <si>
    <t xml:space="preserve">Trần Nguyễn Hạ </t>
  </si>
  <si>
    <t xml:space="preserve">Nguyễn Nhân Hoài </t>
  </si>
  <si>
    <t xml:space="preserve">Trần Thị Phước </t>
  </si>
  <si>
    <t>Hồng</t>
  </si>
  <si>
    <t>Mỹ</t>
  </si>
  <si>
    <t xml:space="preserve">Trần Thị Thúy </t>
  </si>
  <si>
    <t xml:space="preserve">Đinh Y </t>
  </si>
  <si>
    <t>Quyết</t>
  </si>
  <si>
    <t xml:space="preserve">Trần Hải Khánh </t>
  </si>
  <si>
    <t xml:space="preserve">Phan Thị </t>
  </si>
  <si>
    <t xml:space="preserve">Đỗ Thị Duy </t>
  </si>
  <si>
    <t xml:space="preserve">Hồ Thị Hoàng </t>
  </si>
  <si>
    <t xml:space="preserve">Đặng Quý </t>
  </si>
  <si>
    <t>Trọng</t>
  </si>
  <si>
    <t xml:space="preserve">Thái Đình Vũ </t>
  </si>
  <si>
    <t>Văn</t>
  </si>
  <si>
    <t xml:space="preserve">Lê Nguyễn Quốc </t>
  </si>
  <si>
    <t xml:space="preserve">Nguyễn Thanh </t>
  </si>
  <si>
    <t xml:space="preserve">Võ Văn </t>
  </si>
  <si>
    <t>Tình</t>
  </si>
  <si>
    <t>K21XDC</t>
  </si>
  <si>
    <t xml:space="preserve">Trần Vĩnh </t>
  </si>
  <si>
    <t xml:space="preserve">Nguyễn Thành </t>
  </si>
  <si>
    <t>Nhân</t>
  </si>
  <si>
    <t xml:space="preserve">Đặng Quốc </t>
  </si>
  <si>
    <t xml:space="preserve">Phạm Ngọc </t>
  </si>
  <si>
    <t xml:space="preserve">Mai </t>
  </si>
  <si>
    <t xml:space="preserve">Văn Công Hữu </t>
  </si>
  <si>
    <t xml:space="preserve">Võ Doãn </t>
  </si>
  <si>
    <t xml:space="preserve">Đặng Đình </t>
  </si>
  <si>
    <t>Sự</t>
  </si>
  <si>
    <t xml:space="preserve">Ngô Đình </t>
  </si>
  <si>
    <t>Tiến</t>
  </si>
  <si>
    <t xml:space="preserve">Phan Xuân </t>
  </si>
  <si>
    <t>Sang</t>
  </si>
  <si>
    <t xml:space="preserve">Trần Phước </t>
  </si>
  <si>
    <t xml:space="preserve">Nguyễn Văn Tấn </t>
  </si>
  <si>
    <t>Quân</t>
  </si>
  <si>
    <t xml:space="preserve">Nguyễn Vĩnh </t>
  </si>
  <si>
    <t xml:space="preserve">Huỳnh Văn </t>
  </si>
  <si>
    <t xml:space="preserve">Lê Nguyễn Trọng </t>
  </si>
  <si>
    <t>Trí</t>
  </si>
  <si>
    <t xml:space="preserve">Trần Đình </t>
  </si>
  <si>
    <t>Ân</t>
  </si>
  <si>
    <t xml:space="preserve">Lại Văn </t>
  </si>
  <si>
    <t>Quang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</si>
  <si>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</si>
  <si>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</si>
  <si>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</si>
  <si>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</si>
  <si>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</si>
  <si>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Lê Tuấn </t>
  </si>
  <si>
    <t xml:space="preserve">Nguyễn Huỳnh Thành </t>
  </si>
  <si>
    <t xml:space="preserve">Phạm Trần Quang </t>
  </si>
  <si>
    <t>Nhật</t>
  </si>
  <si>
    <t xml:space="preserve">Phan Liên </t>
  </si>
  <si>
    <t>Hoàn</t>
  </si>
  <si>
    <t xml:space="preserve">Nguyễn Viết </t>
  </si>
  <si>
    <t xml:space="preserve">Huỳnh Lê Văn </t>
  </si>
  <si>
    <t>Sỹ</t>
  </si>
  <si>
    <t xml:space="preserve">Bùi Quốc </t>
  </si>
  <si>
    <t xml:space="preserve">Dương Khoa </t>
  </si>
  <si>
    <t>Tín</t>
  </si>
  <si>
    <t xml:space="preserve">Phạm Minh </t>
  </si>
  <si>
    <t xml:space="preserve">Nguyễn Sơn </t>
  </si>
  <si>
    <t>Lâm</t>
  </si>
  <si>
    <t xml:space="preserve">Đinh Trung </t>
  </si>
  <si>
    <t>Tứ</t>
  </si>
  <si>
    <t xml:space="preserve">Phan Bá </t>
  </si>
  <si>
    <t xml:space="preserve">Vương Viết </t>
  </si>
  <si>
    <t xml:space="preserve">Võ Đức </t>
  </si>
  <si>
    <t xml:space="preserve">Phan Hoàng </t>
  </si>
  <si>
    <t>Hạnh</t>
  </si>
  <si>
    <t xml:space="preserve">Đoàn Quang </t>
  </si>
  <si>
    <t xml:space="preserve">Trần Văn </t>
  </si>
  <si>
    <t>Sơn</t>
  </si>
  <si>
    <t>Lập</t>
  </si>
  <si>
    <t xml:space="preserve">Hoàng Đức </t>
  </si>
  <si>
    <t>Hùng</t>
  </si>
  <si>
    <t>Phú</t>
  </si>
  <si>
    <t>Dương</t>
  </si>
  <si>
    <t xml:space="preserve">Lê Hồng </t>
  </si>
  <si>
    <t>Phước</t>
  </si>
  <si>
    <t xml:space="preserve">Nguyễn Phi </t>
  </si>
  <si>
    <t>Đông</t>
  </si>
  <si>
    <t xml:space="preserve">Phạm Vũ </t>
  </si>
  <si>
    <t xml:space="preserve">Nguyễn Quốc </t>
  </si>
  <si>
    <t>Tuấn</t>
  </si>
  <si>
    <t xml:space="preserve">Ngô Công </t>
  </si>
  <si>
    <t>Minh</t>
  </si>
  <si>
    <t xml:space="preserve">Nguyễn Đức Liên </t>
  </si>
  <si>
    <t xml:space="preserve">Trương Viết </t>
  </si>
  <si>
    <t xml:space="preserve">Phan Thanh </t>
  </si>
  <si>
    <t xml:space="preserve">Trần Hữu </t>
  </si>
  <si>
    <t xml:space="preserve">Lê Thuận </t>
  </si>
  <si>
    <t xml:space="preserve">Nguyễn Ngọc </t>
  </si>
  <si>
    <t xml:space="preserve">Nguyễn Thế </t>
  </si>
  <si>
    <t>Phúc</t>
  </si>
  <si>
    <t xml:space="preserve">Trương Hạ </t>
  </si>
  <si>
    <t xml:space="preserve">Lê Đức </t>
  </si>
  <si>
    <t xml:space="preserve">Lê Võ </t>
  </si>
  <si>
    <t>K21PSU-QNH</t>
  </si>
  <si>
    <t xml:space="preserve">Lê Công </t>
  </si>
  <si>
    <t xml:space="preserve">Trần Thiện </t>
  </si>
  <si>
    <t xml:space="preserve">Lã Xuân </t>
  </si>
  <si>
    <t xml:space="preserve">Nguyễn Bảo </t>
  </si>
  <si>
    <t>Luân</t>
  </si>
  <si>
    <t xml:space="preserve">Nguyễn Lê </t>
  </si>
  <si>
    <t xml:space="preserve">Nguyễn Trần Hồng </t>
  </si>
  <si>
    <t xml:space="preserve">Võ Hữu </t>
  </si>
  <si>
    <t>Thắng</t>
  </si>
  <si>
    <t xml:space="preserve">Đỗ Minh </t>
  </si>
  <si>
    <t xml:space="preserve">Lê Nhật </t>
  </si>
  <si>
    <t xml:space="preserve">Dương Trí </t>
  </si>
  <si>
    <t>Long</t>
  </si>
  <si>
    <t xml:space="preserve">Dương Thanh </t>
  </si>
  <si>
    <t xml:space="preserve">Ngô Văn </t>
  </si>
  <si>
    <t xml:space="preserve">Đặng Quỳnh Anh </t>
  </si>
  <si>
    <t xml:space="preserve">Dương Công </t>
  </si>
  <si>
    <t xml:space="preserve">Trần Phan Đức </t>
  </si>
  <si>
    <t>Danh</t>
  </si>
  <si>
    <t xml:space="preserve">Phạm Xuân </t>
  </si>
  <si>
    <t xml:space="preserve">Trương Minh </t>
  </si>
  <si>
    <t xml:space="preserve">Nguyễn Huy </t>
  </si>
  <si>
    <t>Nhã</t>
  </si>
  <si>
    <t xml:space="preserve">Hồ Xuân </t>
  </si>
  <si>
    <t xml:space="preserve">Dương Phú Bảo </t>
  </si>
  <si>
    <t xml:space="preserve">Lê Viết </t>
  </si>
  <si>
    <t xml:space="preserve">Đặng Phước </t>
  </si>
  <si>
    <t xml:space="preserve">Trần Mai </t>
  </si>
  <si>
    <t xml:space="preserve">Đoàn Đức Anh </t>
  </si>
  <si>
    <t xml:space="preserve">Trần Sơn </t>
  </si>
  <si>
    <t xml:space="preserve">Hà Minh </t>
  </si>
  <si>
    <t>Hiến</t>
  </si>
  <si>
    <t>Phát</t>
  </si>
  <si>
    <t xml:space="preserve">Võ Văn Bảo </t>
  </si>
  <si>
    <t xml:space="preserve">Phạm Đặng Phúc </t>
  </si>
  <si>
    <t xml:space="preserve">Đoàn Minh </t>
  </si>
  <si>
    <t xml:space="preserve">Tôn Thất </t>
  </si>
  <si>
    <t xml:space="preserve">Huỳnh Đức </t>
  </si>
  <si>
    <t>Quí</t>
  </si>
  <si>
    <t xml:space="preserve">Võ Tấn </t>
  </si>
  <si>
    <t>Tây</t>
  </si>
  <si>
    <t xml:space="preserve">Lê Xuân </t>
  </si>
  <si>
    <t>Hải</t>
  </si>
  <si>
    <t xml:space="preserve">Phan </t>
  </si>
  <si>
    <t>Lương</t>
  </si>
  <si>
    <t xml:space="preserve">Lê Minh </t>
  </si>
  <si>
    <t>Trình</t>
  </si>
  <si>
    <t xml:space="preserve">Trần Tấn </t>
  </si>
  <si>
    <t xml:space="preserve">Nguyễn Hồng </t>
  </si>
  <si>
    <t xml:space="preserve">Phan Văn </t>
  </si>
  <si>
    <t xml:space="preserve">Lê Vĩnh </t>
  </si>
  <si>
    <t xml:space="preserve">Huỳnh Kim </t>
  </si>
  <si>
    <t xml:space="preserve">Lý Minh </t>
  </si>
  <si>
    <t xml:space="preserve">Huỳnh Anh </t>
  </si>
  <si>
    <t xml:space="preserve">Nguyễn Huỳnh Anh </t>
  </si>
  <si>
    <t>Khoa</t>
  </si>
  <si>
    <t xml:space="preserve">Trần Quốc </t>
  </si>
  <si>
    <t xml:space="preserve">Huỳnh </t>
  </si>
  <si>
    <t>Vũ</t>
  </si>
  <si>
    <t xml:space="preserve">Võ Minh </t>
  </si>
  <si>
    <t xml:space="preserve">Trần Nguyên </t>
  </si>
  <si>
    <t xml:space="preserve">Nguyễn Trung </t>
  </si>
  <si>
    <t xml:space="preserve">Ngô Trung </t>
  </si>
  <si>
    <t>Sách</t>
  </si>
  <si>
    <t xml:space="preserve">Phạm Thị </t>
  </si>
  <si>
    <t>T21YDD</t>
  </si>
  <si>
    <t xml:space="preserve">Nguyễn Thị Thúy </t>
  </si>
  <si>
    <t>Lên</t>
  </si>
  <si>
    <t xml:space="preserve">Trương Thị Mỹ </t>
  </si>
  <si>
    <t xml:space="preserve">Văn Thị Mỹ </t>
  </si>
  <si>
    <t xml:space="preserve">Đinh Ngọc </t>
  </si>
  <si>
    <t>Hân</t>
  </si>
  <si>
    <t xml:space="preserve">Nguyễn Dương </t>
  </si>
  <si>
    <t xml:space="preserve">Huỳnh Thúy </t>
  </si>
  <si>
    <t xml:space="preserve">Huỳnh Thị Mỹ </t>
  </si>
  <si>
    <t xml:space="preserve">Đỗ Nữ Hồng </t>
  </si>
  <si>
    <t>Lam</t>
  </si>
  <si>
    <t xml:space="preserve">Trần Thị Phương </t>
  </si>
  <si>
    <t xml:space="preserve">Đào Thị Nhật </t>
  </si>
  <si>
    <t xml:space="preserve">Phạm Hương </t>
  </si>
  <si>
    <t xml:space="preserve">Trần Thị Khánh </t>
  </si>
  <si>
    <t xml:space="preserve">Nguyễn Thị Hoa </t>
  </si>
  <si>
    <t>Mơ</t>
  </si>
  <si>
    <t xml:space="preserve">Vi Thị Diễm </t>
  </si>
  <si>
    <t xml:space="preserve">Lê Trần Hà </t>
  </si>
  <si>
    <t xml:space="preserve">Trương Thị Hồng </t>
  </si>
  <si>
    <t xml:space="preserve">Nguyễn Thị Hồng </t>
  </si>
  <si>
    <t xml:space="preserve">Trương Thị </t>
  </si>
  <si>
    <t xml:space="preserve">Phạm Thị Châu </t>
  </si>
  <si>
    <t xml:space="preserve">Đinh Thị Thu </t>
  </si>
  <si>
    <t>Nguyệt</t>
  </si>
  <si>
    <t>Nhàn</t>
  </si>
  <si>
    <t xml:space="preserve">Trần Thu </t>
  </si>
  <si>
    <t xml:space="preserve">Phạm Thị Quỳnh </t>
  </si>
  <si>
    <t xml:space="preserve">Ca Thái Hồng </t>
  </si>
  <si>
    <t xml:space="preserve">Lê Thị Mai </t>
  </si>
  <si>
    <t xml:space="preserve">Nguyễn Thị Uyên </t>
  </si>
  <si>
    <t xml:space="preserve">Trần Thị Mỹ </t>
  </si>
  <si>
    <t xml:space="preserve">Bùi Minh </t>
  </si>
  <si>
    <t xml:space="preserve">Nguyễn Ngọc Tiểu </t>
  </si>
  <si>
    <t>Sư</t>
  </si>
  <si>
    <t xml:space="preserve">Bùi Thị Phương </t>
  </si>
  <si>
    <t xml:space="preserve">Hồ Thu </t>
  </si>
  <si>
    <t xml:space="preserve">Đinh Thị Hạnh </t>
  </si>
  <si>
    <t xml:space="preserve">Lê Thị Quỳnh </t>
  </si>
  <si>
    <t xml:space="preserve">Nguyễn Thị Mộng </t>
  </si>
  <si>
    <t>Thu</t>
  </si>
  <si>
    <t xml:space="preserve">Đỗ Nhật Anh </t>
  </si>
  <si>
    <t xml:space="preserve">Phạm Thị Khánh </t>
  </si>
  <si>
    <t>Thường</t>
  </si>
  <si>
    <t xml:space="preserve">Hoàng Thị Ngọc </t>
  </si>
  <si>
    <t xml:space="preserve">Nguyễn Thị Lữ </t>
  </si>
  <si>
    <t xml:space="preserve">Trương Tiên Thiên </t>
  </si>
  <si>
    <t xml:space="preserve">Trần Thị Bích </t>
  </si>
  <si>
    <t xml:space="preserve">Trương Hàn </t>
  </si>
  <si>
    <t xml:space="preserve">Phạm Thu </t>
  </si>
  <si>
    <t xml:space="preserve">Đặng Ngọc Huyền </t>
  </si>
  <si>
    <t xml:space="preserve">Nguyễn Thị Đài </t>
  </si>
  <si>
    <t xml:space="preserve">Đậu Thị Thùy </t>
  </si>
  <si>
    <t xml:space="preserve">Lê Thị Thảo </t>
  </si>
  <si>
    <t xml:space="preserve">Đoàn Thị Như </t>
  </si>
  <si>
    <t xml:space="preserve">Trương Thị Hoàng </t>
  </si>
  <si>
    <t xml:space="preserve">Đỗ Đình </t>
  </si>
  <si>
    <t>Bích</t>
  </si>
  <si>
    <t xml:space="preserve">Phạm Tấn </t>
  </si>
  <si>
    <t xml:space="preserve">Quách </t>
  </si>
  <si>
    <t>Diệu</t>
  </si>
  <si>
    <t xml:space="preserve">Tạ Ngọc </t>
  </si>
  <si>
    <t xml:space="preserve">Lê </t>
  </si>
  <si>
    <t xml:space="preserve">Văn Minh </t>
  </si>
  <si>
    <t xml:space="preserve">Phan Gia </t>
  </si>
  <si>
    <t>Khải</t>
  </si>
  <si>
    <t xml:space="preserve">Nguyễn Đình Quốc </t>
  </si>
  <si>
    <t xml:space="preserve">Lê Tấn </t>
  </si>
  <si>
    <t xml:space="preserve">Nguyễn Tấn Vũ </t>
  </si>
  <si>
    <t xml:space="preserve">Đặng Thanh </t>
  </si>
  <si>
    <t xml:space="preserve">Huỳnh Thái </t>
  </si>
  <si>
    <t>Nguyện</t>
  </si>
  <si>
    <t xml:space="preserve">Nguyễn Hữu </t>
  </si>
  <si>
    <t xml:space="preserve">Lê Việt </t>
  </si>
  <si>
    <t xml:space="preserve">Cái Quang </t>
  </si>
  <si>
    <t xml:space="preserve">Nguyễn Quang Hoàng </t>
  </si>
  <si>
    <t xml:space="preserve">Đặng Hoàng </t>
  </si>
  <si>
    <t>Thông</t>
  </si>
  <si>
    <t xml:space="preserve">Hồ Sĩ </t>
  </si>
  <si>
    <t xml:space="preserve">Lê Bá Khánh </t>
  </si>
  <si>
    <t xml:space="preserve">Trần Nguyễn Quốc </t>
  </si>
  <si>
    <t>Vĩnh</t>
  </si>
  <si>
    <t xml:space="preserve">Trần Kha Luân </t>
  </si>
  <si>
    <t xml:space="preserve">Lê Văn Bình </t>
  </si>
  <si>
    <t>Yên</t>
  </si>
  <si>
    <t>K22VHD</t>
  </si>
  <si>
    <t>K22VBC</t>
  </si>
  <si>
    <t xml:space="preserve">Võ Thị Hoài </t>
  </si>
  <si>
    <t>Bão</t>
  </si>
  <si>
    <t xml:space="preserve">Trần Thị Tường </t>
  </si>
  <si>
    <t>Ái</t>
  </si>
  <si>
    <t>D22KTR</t>
  </si>
  <si>
    <t xml:space="preserve">Nguyễn Trần Tường </t>
  </si>
  <si>
    <t xml:space="preserve">Ngô Thị Thu </t>
  </si>
  <si>
    <t>T22YDD</t>
  </si>
  <si>
    <t>Tâm</t>
  </si>
  <si>
    <t xml:space="preserve">Nguyễn Thị Chánh </t>
  </si>
  <si>
    <t>D22YDH</t>
  </si>
  <si>
    <t xml:space="preserve">Nguyễn Thị Khánh </t>
  </si>
  <si>
    <t xml:space="preserve">Đỗ Nguyễn Giang </t>
  </si>
  <si>
    <t>Cưng</t>
  </si>
  <si>
    <t xml:space="preserve">Trần Thị Song </t>
  </si>
  <si>
    <t xml:space="preserve">Chế Thị </t>
  </si>
  <si>
    <t>Phường</t>
  </si>
  <si>
    <t xml:space="preserve">Nguyễn Thị Lệ </t>
  </si>
  <si>
    <t xml:space="preserve">Ngô Nữ Phương </t>
  </si>
  <si>
    <t xml:space="preserve">Nay H' </t>
  </si>
  <si>
    <t>Cheo</t>
  </si>
  <si>
    <t xml:space="preserve">Bùi Thị </t>
  </si>
  <si>
    <t>Huệ</t>
  </si>
  <si>
    <t xml:space="preserve">Phạm Thị Diễm </t>
  </si>
  <si>
    <t xml:space="preserve">Nguyễn Phan Hoài </t>
  </si>
  <si>
    <t xml:space="preserve">Phan Thị Diệu </t>
  </si>
  <si>
    <t xml:space="preserve">Huỳnh Thị Thảo </t>
  </si>
  <si>
    <t xml:space="preserve">Nguyễn Thị Yến </t>
  </si>
  <si>
    <t xml:space="preserve">Bùi Thị Kim </t>
  </si>
  <si>
    <t xml:space="preserve">Hồ Thị Vy </t>
  </si>
  <si>
    <t>Quý</t>
  </si>
  <si>
    <t xml:space="preserve">Lê Đình Thu </t>
  </si>
  <si>
    <t xml:space="preserve">Phan Ngọc Diệu </t>
  </si>
  <si>
    <t xml:space="preserve">Nguyễn Mai Quỳnh </t>
  </si>
  <si>
    <t>Thy</t>
  </si>
  <si>
    <t xml:space="preserve">Võ Thị Thùy </t>
  </si>
  <si>
    <t xml:space="preserve">Man Tường </t>
  </si>
  <si>
    <t xml:space="preserve">Lê Bạch </t>
  </si>
  <si>
    <t xml:space="preserve">Lương Thị Huyền </t>
  </si>
  <si>
    <t xml:space="preserve">Lê Võ Vân </t>
  </si>
  <si>
    <t>D22DLK</t>
  </si>
  <si>
    <t xml:space="preserve">Đoàn Ngọc Đăng </t>
  </si>
  <si>
    <t xml:space="preserve">Ngô Nhật </t>
  </si>
  <si>
    <t xml:space="preserve">Đỗ Văn </t>
  </si>
  <si>
    <t xml:space="preserve">Nguyễn Phan Tiến </t>
  </si>
  <si>
    <t>Chính</t>
  </si>
  <si>
    <t xml:space="preserve">Nguyễn Như </t>
  </si>
  <si>
    <t xml:space="preserve">Trần Đăng </t>
  </si>
  <si>
    <t>Lưu</t>
  </si>
  <si>
    <t xml:space="preserve">Đặng Thái </t>
  </si>
  <si>
    <t xml:space="preserve">Nguyễn Tấn </t>
  </si>
  <si>
    <t xml:space="preserve">Ksơr Y </t>
  </si>
  <si>
    <t>Thức</t>
  </si>
  <si>
    <t xml:space="preserve">Đặng Vũ </t>
  </si>
  <si>
    <t xml:space="preserve">Ngô Hoàng </t>
  </si>
  <si>
    <t xml:space="preserve">Nguyễn Trọng </t>
  </si>
  <si>
    <t xml:space="preserve">Lâm Hữu </t>
  </si>
  <si>
    <t xml:space="preserve">Lê Tiến </t>
  </si>
  <si>
    <t xml:space="preserve">Kiều Như </t>
  </si>
  <si>
    <t xml:space="preserve">Bạch Vũ </t>
  </si>
  <si>
    <t xml:space="preserve">Trần Viết </t>
  </si>
  <si>
    <t>D22XDD</t>
  </si>
  <si>
    <t>K20XDC</t>
  </si>
  <si>
    <t xml:space="preserve">Võ Lê Nguyệt </t>
  </si>
  <si>
    <t xml:space="preserve">Phan Thị Xuân </t>
  </si>
  <si>
    <t xml:space="preserve">Thiều Quang Mạnh </t>
  </si>
  <si>
    <t>D23EDT</t>
  </si>
  <si>
    <t>Hổ</t>
  </si>
  <si>
    <t>Ri</t>
  </si>
  <si>
    <t xml:space="preserve">Trần </t>
  </si>
  <si>
    <t xml:space="preserve">Nguyễn Duy </t>
  </si>
  <si>
    <t>D23XDD</t>
  </si>
  <si>
    <t xml:space="preserve">Ngô Bảo </t>
  </si>
  <si>
    <t xml:space="preserve">Đỗ Phú </t>
  </si>
  <si>
    <t>Thuận</t>
  </si>
  <si>
    <t xml:space="preserve">Võ Thành Ngọc </t>
  </si>
  <si>
    <t xml:space="preserve">Lê Thị </t>
  </si>
  <si>
    <t>Loan</t>
  </si>
  <si>
    <t xml:space="preserve">Hoàng Văn Tiến </t>
  </si>
  <si>
    <t>Na</t>
  </si>
  <si>
    <t xml:space="preserve">Dương Thị Mỹ </t>
  </si>
  <si>
    <t xml:space="preserve">Trương Công </t>
  </si>
  <si>
    <t xml:space="preserve">Đoàn Ngọc </t>
  </si>
  <si>
    <t>K19EDT</t>
  </si>
  <si>
    <t>Nguyễn Ngọc</t>
  </si>
  <si>
    <t>301-07h00_03 Quang Trung-35-2-1-11-1</t>
  </si>
  <si>
    <t>501-07h00_03 Quang Trung-35-2-3-11-2</t>
  </si>
  <si>
    <t>502-07h00_03 Quang Trung-35-2-5-11-3</t>
  </si>
  <si>
    <t>507-07h00_03 Quang Trung-35-2-7-11-4</t>
  </si>
  <si>
    <t>508-07h00_03 Quang Trung-20-1-9-11-5</t>
  </si>
  <si>
    <t>609-07h00_03 Quang Trung-35-2-10-11-6</t>
  </si>
  <si>
    <t>610-07h00_03 Quang Trung-35-2-12-11-7</t>
  </si>
  <si>
    <t>623-07h00_03 Quang Trung-35-2-14-11-8</t>
  </si>
  <si>
    <t>301-09h00_03 Quang Trung-35-2-16-11-9</t>
  </si>
  <si>
    <t>501-09h00_03 Quang Trung-35-2-18-11-10</t>
  </si>
  <si>
    <t>502-09h00_03 Quang Trung-35-2-20-11-11</t>
  </si>
  <si>
    <t>507-09h00_03 Quang Trung-35-2-22-11-1</t>
  </si>
  <si>
    <t>508-09h00_03 Quang Trung-20-1-24-11-2</t>
  </si>
  <si>
    <t>609-09h00_03 Quang Trung-35-2-25-11-3</t>
  </si>
  <si>
    <t>610-09h00_03 Quang Trung-35-2-27-11-4</t>
  </si>
  <si>
    <t>623-09h00_03 Quang Trung-31-2-29-11-5</t>
  </si>
  <si>
    <t>301</t>
  </si>
  <si>
    <t>07h00_03 Quang Trung</t>
  </si>
  <si>
    <t>Thời gian:07h00 - Ngày 30/11/2019 - Phòng: 301 - Cơ sở:  03 Quang Trung</t>
  </si>
  <si>
    <t>07h00 - Ngày 30/11/2019 - Phòng: 301 - Cơ sở:  03 Quang Trung</t>
  </si>
  <si>
    <t>501</t>
  </si>
  <si>
    <t>Thời gian:07h00 - Ngày 30/11/2019 - Phòng: 501 - Cơ sở:  03 Quang Trung</t>
  </si>
  <si>
    <t>07h00 - Ngày 30/11/2019 - Phòng: 501 - Cơ sở:  03 Quang Trung</t>
  </si>
  <si>
    <t>502</t>
  </si>
  <si>
    <t>Thời gian:07h00 - Ngày 30/11/2019 - Phòng: 502 - Cơ sở:  03 Quang Trung</t>
  </si>
  <si>
    <t>07h00 - Ngày 30/11/2019 - Phòng: 502 - Cơ sở:  03 Quang Trung</t>
  </si>
  <si>
    <t>507</t>
  </si>
  <si>
    <t>Thời gian:07h00 - Ngày 30/11/2019 - Phòng: 507 - Cơ sở:  03 Quang Trung</t>
  </si>
  <si>
    <t>07h00 - Ngày 30/11/2019 - Phòng: 507 - Cơ sở:  03 Quang Trung</t>
  </si>
  <si>
    <t>508</t>
  </si>
  <si>
    <t>Thời gian:07h00 - Ngày 30/11/2019 - Phòng: 508 - Cơ sở:  03 Quang Trung</t>
  </si>
  <si>
    <t>07h00 - Ngày 30/11/2019 - Phòng: 508 - Cơ sở:  03 Quang Trung</t>
  </si>
  <si>
    <t>609</t>
  </si>
  <si>
    <t>Thời gian:07h00 - Ngày 30/11/2019 - Phòng: 609 - Cơ sở:  03 Quang Trung</t>
  </si>
  <si>
    <t>07h00 - Ngày 30/11/2019 - Phòng: 609 - Cơ sở:  03 Quang Trung</t>
  </si>
  <si>
    <t>610</t>
  </si>
  <si>
    <t>Thời gian:07h00 - Ngày 30/11/2019 - Phòng: 610 - Cơ sở:  03 Quang Trung</t>
  </si>
  <si>
    <t>07h00 - Ngày 30/11/2019 - Phòng: 610 - Cơ sở:  03 Quang Trung</t>
  </si>
  <si>
    <t>623</t>
  </si>
  <si>
    <t>Thời gian:07h00 - Ngày 30/11/2019 - Phòng: 623 - Cơ sở:  03 Quang Trung</t>
  </si>
  <si>
    <t>07h00 - Ngày 30/11/2019 - Phòng: 623 - Cơ sở:  03 Quang Trung</t>
  </si>
  <si>
    <t>09h00_03 Quang Trung</t>
  </si>
  <si>
    <t>Thời gian:09h00 - Ngày 30/11/2019 - Phòng: 301 - Cơ sở:  03 Quang Trung</t>
  </si>
  <si>
    <t>09h00 - Ngày 30/11/2019 - Phòng: 301 - Cơ sở:  03 Quang Trung</t>
  </si>
  <si>
    <t>Thời gian:09h00 - Ngày 30/11/2019 - Phòng: 501 - Cơ sở:  03 Quang Trung</t>
  </si>
  <si>
    <t>09h00 - Ngày 30/11/2019 - Phòng: 501 - Cơ sở:  03 Quang Trung</t>
  </si>
  <si>
    <t>Thời gian:09h00 - Ngày 30/11/2019 - Phòng: 502 - Cơ sở:  03 Quang Trung</t>
  </si>
  <si>
    <t>09h00 - Ngày 30/11/2019 - Phòng: 502 - Cơ sở:  03 Quang Trung</t>
  </si>
  <si>
    <t>Thời gian:09h00 - Ngày 30/11/2019 - Phòng: 507 - Cơ sở:  03 Quang Trung</t>
  </si>
  <si>
    <t>09h00 - Ngày 30/11/2019 - Phòng: 507 - Cơ sở:  03 Quang Trung</t>
  </si>
  <si>
    <t>Thời gian:09h00 - Ngày 30/11/2019 - Phòng: 508 - Cơ sở:  03 Quang Trung</t>
  </si>
  <si>
    <t>09h00 - Ngày 30/11/2019 - Phòng: 508 - Cơ sở:  03 Quang Trung</t>
  </si>
  <si>
    <t>Thời gian:09h00 - Ngày 30/11/2019 - Phòng: 609 - Cơ sở:  03 Quang Trung</t>
  </si>
  <si>
    <t>09h00 - Ngày 30/11/2019 - Phòng: 609 - Cơ sở:  03 Quang Trung</t>
  </si>
  <si>
    <t>Thời gian:09h00 - Ngày 30/11/2019 - Phòng: 610 - Cơ sở:  03 Quang Trung</t>
  </si>
  <si>
    <t>09h00 - Ngày 30/11/2019 - Phòng: 610 - Cơ sở:  03 Quang Trung</t>
  </si>
  <si>
    <t>Thời gian:09h00 - Ngày 30/11/2019 - Phòng: 623 - Cơ sở:  03 Quang Trung</t>
  </si>
  <si>
    <t>09h00 - Ngày 30/11/2019 - Phòng: 623 -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</si>
</sst>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0" fontId="71" fillId="0" borderId="0"/>
  </cellStyleXfs>
  <cellXfs count="198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1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8" fillId="0" borderId="17" xfId="120" applyNumberFormat="1" applyFont="1" applyFill="1" applyBorder="1" applyAlignment="1" applyProtection="1">
      <alignment horizontal="left"/>
    </xf>
    <xf numFmtId="0" fontId="48" fillId="0" borderId="18" xfId="120" applyNumberFormat="1" applyFont="1" applyFill="1" applyBorder="1" applyAlignment="1" applyProtection="1">
      <alignment horizontal="left" wrapText="1"/>
    </xf>
    <xf numFmtId="0" fontId="57" fillId="0" borderId="5" xfId="120" applyFont="1" applyBorder="1"/>
    <xf numFmtId="0" fontId="4" fillId="0" borderId="5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79" fillId="0" borderId="16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6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4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6" fillId="0" borderId="3" xfId="184" applyFont="1" applyFill="1" applyBorder="1" applyAlignment="1">
      <alignment horizontal="center" vertical="center"/>
    </xf>
    <xf numFmtId="9" fontId="85" fillId="0" borderId="3" xfId="184" applyFont="1" applyFill="1" applyBorder="1" applyAlignment="1">
      <alignment horizontal="center" vertical="center" wrapText="1"/>
    </xf>
    <xf numFmtId="0" fontId="85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8" fillId="0" borderId="0" xfId="183" applyFont="1" applyFill="1" applyBorder="1" applyAlignment="1"/>
    <xf numFmtId="0" fontId="88" fillId="0" borderId="0" xfId="183" applyFont="1" applyFill="1" applyBorder="1" applyAlignment="1">
      <alignment horizontal="center"/>
    </xf>
    <xf numFmtId="0" fontId="89" fillId="0" borderId="0" xfId="183" applyFont="1" applyAlignment="1">
      <alignment horizontal="left"/>
    </xf>
    <xf numFmtId="0" fontId="90" fillId="0" borderId="0" xfId="183" applyFont="1" applyFill="1" applyAlignment="1">
      <alignment horizontal="center"/>
    </xf>
    <xf numFmtId="0" fontId="89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1" fontId="78" fillId="0" borderId="13" xfId="183" applyNumberFormat="1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left" vertical="center"/>
    </xf>
    <xf numFmtId="0" fontId="86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2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2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3" fillId="36" borderId="0" xfId="183" applyFont="1" applyFill="1"/>
    <xf numFmtId="0" fontId="93" fillId="36" borderId="0" xfId="183" applyFont="1" applyFill="1" applyAlignment="1">
      <alignment horizontal="center"/>
    </xf>
    <xf numFmtId="0" fontId="93" fillId="36" borderId="0" xfId="183" applyFont="1" applyFill="1" applyBorder="1" applyAlignment="1"/>
    <xf numFmtId="0" fontId="93" fillId="36" borderId="0" xfId="183" applyFont="1" applyFill="1" applyBorder="1" applyAlignment="1">
      <alignment horizontal="left"/>
    </xf>
    <xf numFmtId="0" fontId="93" fillId="36" borderId="0" xfId="183" applyFont="1" applyFill="1" applyBorder="1"/>
    <xf numFmtId="0" fontId="93" fillId="36" borderId="0" xfId="183" applyFont="1" applyFill="1" applyAlignment="1"/>
    <xf numFmtId="0" fontId="93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9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85" fillId="0" borderId="16" xfId="183" applyFont="1" applyFill="1" applyBorder="1" applyAlignment="1">
      <alignment horizontal="center" vertical="center"/>
    </xf>
    <xf numFmtId="0" fontId="85" fillId="0" borderId="14" xfId="183" applyFont="1" applyFill="1" applyBorder="1" applyAlignment="1">
      <alignment horizontal="center" vertical="center"/>
    </xf>
    <xf numFmtId="0" fontId="85" fillId="0" borderId="9" xfId="183" applyFont="1" applyFill="1" applyBorder="1" applyAlignment="1">
      <alignment horizontal="center" vertical="center"/>
    </xf>
    <xf numFmtId="0" fontId="85" fillId="0" borderId="16" xfId="183" applyFont="1" applyFill="1" applyBorder="1" applyAlignment="1">
      <alignment horizontal="center" vertical="center" wrapText="1"/>
    </xf>
    <xf numFmtId="0" fontId="85" fillId="0" borderId="14" xfId="183" applyFont="1" applyFill="1" applyBorder="1" applyAlignment="1">
      <alignment horizontal="center" vertical="center" wrapText="1"/>
    </xf>
    <xf numFmtId="0" fontId="85" fillId="0" borderId="9" xfId="183" applyFont="1" applyFill="1" applyBorder="1" applyAlignment="1">
      <alignment horizontal="center" vertical="center" wrapText="1"/>
    </xf>
    <xf numFmtId="0" fontId="85" fillId="0" borderId="17" xfId="183" applyFont="1" applyFill="1" applyBorder="1" applyAlignment="1">
      <alignment vertical="center"/>
    </xf>
    <xf numFmtId="0" fontId="85" fillId="0" borderId="25" xfId="183" applyFont="1" applyFill="1" applyBorder="1" applyAlignment="1">
      <alignment vertical="center"/>
    </xf>
    <xf numFmtId="0" fontId="85" fillId="0" borderId="26" xfId="183" applyFont="1" applyFill="1" applyBorder="1" applyAlignment="1">
      <alignment vertical="center"/>
    </xf>
    <xf numFmtId="0" fontId="85" fillId="0" borderId="18" xfId="183" applyFont="1" applyFill="1" applyBorder="1" applyAlignment="1">
      <alignment horizontal="left" vertical="center"/>
    </xf>
    <xf numFmtId="0" fontId="85" fillId="0" borderId="23" xfId="183" applyFont="1" applyFill="1" applyBorder="1" applyAlignment="1">
      <alignment horizontal="left" vertical="center"/>
    </xf>
    <xf numFmtId="0" fontId="85" fillId="0" borderId="24" xfId="183" applyFont="1" applyFill="1" applyBorder="1" applyAlignment="1">
      <alignment horizontal="left" vertical="center"/>
    </xf>
    <xf numFmtId="0" fontId="85" fillId="0" borderId="27" xfId="183" applyFont="1" applyFill="1" applyBorder="1" applyAlignment="1">
      <alignment horizontal="center"/>
    </xf>
    <xf numFmtId="0" fontId="85" fillId="0" borderId="2" xfId="183" applyFont="1" applyFill="1" applyBorder="1" applyAlignment="1">
      <alignment horizontal="center"/>
    </xf>
    <xf numFmtId="0" fontId="85" fillId="0" borderId="28" xfId="183" applyFont="1" applyFill="1" applyBorder="1" applyAlignment="1">
      <alignment horizontal="center"/>
    </xf>
    <xf numFmtId="0" fontId="85" fillId="0" borderId="17" xfId="183" applyFont="1" applyFill="1" applyBorder="1" applyAlignment="1">
      <alignment horizontal="center" vertical="center" wrapText="1"/>
    </xf>
    <xf numFmtId="0" fontId="85" fillId="0" borderId="18" xfId="183" applyFont="1" applyFill="1" applyBorder="1" applyAlignment="1">
      <alignment horizontal="center" vertical="center" wrapText="1"/>
    </xf>
    <xf numFmtId="0" fontId="85" fillId="0" borderId="26" xfId="183" applyFont="1" applyFill="1" applyBorder="1" applyAlignment="1">
      <alignment horizontal="center" vertical="center" wrapText="1"/>
    </xf>
    <xf numFmtId="0" fontId="85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87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 3" xfId="186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ggiang13-pdt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27"/>
  </cols>
  <sheetData>
    <row r="1" spans="1:2">
      <c r="A1" s="26">
        <v>1</v>
      </c>
      <c r="B1" s="26" t="s">
        <v>20</v>
      </c>
    </row>
    <row r="2" spans="1:2">
      <c r="A2" s="26">
        <v>2</v>
      </c>
      <c r="B2" s="26" t="s">
        <v>21</v>
      </c>
    </row>
    <row r="3" spans="1:2">
      <c r="A3" s="26">
        <v>3</v>
      </c>
      <c r="B3" s="26" t="s">
        <v>22</v>
      </c>
    </row>
    <row r="4" spans="1:2">
      <c r="A4" s="26">
        <v>4</v>
      </c>
      <c r="B4" s="26" t="s">
        <v>23</v>
      </c>
    </row>
    <row r="5" spans="1:2">
      <c r="A5" s="26">
        <v>5</v>
      </c>
      <c r="B5" s="26" t="s">
        <v>24</v>
      </c>
    </row>
    <row r="6" spans="1:2">
      <c r="A6" s="26">
        <v>7</v>
      </c>
      <c r="B6" s="26" t="s">
        <v>25</v>
      </c>
    </row>
    <row r="7" spans="1:2">
      <c r="A7" s="26" t="s">
        <v>26</v>
      </c>
      <c r="B7" s="26" t="s">
        <v>27</v>
      </c>
    </row>
    <row r="8" spans="1:2">
      <c r="A8" s="26" t="s">
        <v>28</v>
      </c>
      <c r="B8" s="26" t="s">
        <v>29</v>
      </c>
    </row>
    <row r="9" spans="1:2">
      <c r="A9" s="26">
        <v>0</v>
      </c>
      <c r="B9" s="26" t="s">
        <v>30</v>
      </c>
    </row>
    <row r="10" spans="1:2">
      <c r="A10" s="26" t="s">
        <v>19</v>
      </c>
      <c r="B10" s="26" t="s">
        <v>31</v>
      </c>
    </row>
    <row r="11" spans="1:2">
      <c r="A11" s="26">
        <v>8</v>
      </c>
      <c r="B11" s="26" t="s">
        <v>32</v>
      </c>
    </row>
    <row r="12" spans="1:2">
      <c r="A12" s="26">
        <v>6</v>
      </c>
      <c r="B12" s="26" t="s">
        <v>18</v>
      </c>
    </row>
    <row r="13" spans="1:2">
      <c r="A13" s="26">
        <v>9</v>
      </c>
      <c r="B13" s="26" t="s">
        <v>33</v>
      </c>
    </row>
    <row r="14" spans="1:2">
      <c r="A14" s="26" t="s">
        <v>16</v>
      </c>
      <c r="B14" s="26" t="s">
        <v>34</v>
      </c>
    </row>
    <row r="15" spans="1:2">
      <c r="A15" s="26">
        <v>1.1000000000000001</v>
      </c>
      <c r="B15" s="26" t="s">
        <v>35</v>
      </c>
    </row>
    <row r="16" spans="1:2">
      <c r="A16" s="26">
        <v>1.2</v>
      </c>
      <c r="B16" s="26" t="s">
        <v>36</v>
      </c>
    </row>
    <row r="17" spans="1:2">
      <c r="A17" s="26">
        <v>1.3</v>
      </c>
      <c r="B17" s="26" t="s">
        <v>37</v>
      </c>
    </row>
    <row r="18" spans="1:2">
      <c r="A18" s="26">
        <v>1.4</v>
      </c>
      <c r="B18" s="26" t="s">
        <v>38</v>
      </c>
    </row>
    <row r="19" spans="1:2">
      <c r="A19" s="26">
        <v>1.5</v>
      </c>
      <c r="B19" s="26" t="s">
        <v>39</v>
      </c>
    </row>
    <row r="20" spans="1:2">
      <c r="A20" s="26">
        <v>1.6</v>
      </c>
      <c r="B20" s="26" t="s">
        <v>40</v>
      </c>
    </row>
    <row r="21" spans="1:2">
      <c r="A21" s="26">
        <v>1.7</v>
      </c>
      <c r="B21" s="26" t="s">
        <v>41</v>
      </c>
    </row>
    <row r="22" spans="1:2">
      <c r="A22" s="26">
        <v>1.8</v>
      </c>
      <c r="B22" s="26" t="s">
        <v>42</v>
      </c>
    </row>
    <row r="23" spans="1:2">
      <c r="A23" s="26">
        <v>1.9</v>
      </c>
      <c r="B23" s="26" t="s">
        <v>43</v>
      </c>
    </row>
    <row r="24" spans="1:2">
      <c r="A24" s="26">
        <v>2.1</v>
      </c>
      <c r="B24" s="26" t="s">
        <v>44</v>
      </c>
    </row>
    <row r="25" spans="1:2">
      <c r="A25" s="26">
        <v>2.2000000000000002</v>
      </c>
      <c r="B25" s="26" t="s">
        <v>45</v>
      </c>
    </row>
    <row r="26" spans="1:2">
      <c r="A26" s="26">
        <v>2.2999999999999998</v>
      </c>
      <c r="B26" s="26" t="s">
        <v>46</v>
      </c>
    </row>
    <row r="27" spans="1:2">
      <c r="A27" s="26">
        <v>2.4</v>
      </c>
      <c r="B27" s="26" t="s">
        <v>47</v>
      </c>
    </row>
    <row r="28" spans="1:2">
      <c r="A28" s="26">
        <v>2.5</v>
      </c>
      <c r="B28" s="26" t="s">
        <v>48</v>
      </c>
    </row>
    <row r="29" spans="1:2">
      <c r="A29" s="26">
        <v>2.6</v>
      </c>
      <c r="B29" s="26" t="s">
        <v>49</v>
      </c>
    </row>
    <row r="30" spans="1:2">
      <c r="A30" s="26">
        <v>2.7</v>
      </c>
      <c r="B30" s="26" t="s">
        <v>50</v>
      </c>
    </row>
    <row r="31" spans="1:2">
      <c r="A31" s="26">
        <v>2.8</v>
      </c>
      <c r="B31" s="26" t="s">
        <v>51</v>
      </c>
    </row>
    <row r="32" spans="1:2">
      <c r="A32" s="26">
        <v>2.9</v>
      </c>
      <c r="B32" s="26" t="s">
        <v>52</v>
      </c>
    </row>
    <row r="33" spans="1:2">
      <c r="A33" s="26">
        <v>3.1</v>
      </c>
      <c r="B33" s="26" t="s">
        <v>53</v>
      </c>
    </row>
    <row r="34" spans="1:2">
      <c r="A34" s="26">
        <v>3.2</v>
      </c>
      <c r="B34" s="26" t="s">
        <v>54</v>
      </c>
    </row>
    <row r="35" spans="1:2">
      <c r="A35" s="26">
        <v>3.3</v>
      </c>
      <c r="B35" s="26" t="s">
        <v>55</v>
      </c>
    </row>
    <row r="36" spans="1:2">
      <c r="A36" s="26">
        <v>3.4</v>
      </c>
      <c r="B36" s="26" t="s">
        <v>56</v>
      </c>
    </row>
    <row r="37" spans="1:2">
      <c r="A37" s="26">
        <v>3.5</v>
      </c>
      <c r="B37" s="26" t="s">
        <v>57</v>
      </c>
    </row>
    <row r="38" spans="1:2">
      <c r="A38" s="26">
        <v>3.6</v>
      </c>
      <c r="B38" s="26" t="s">
        <v>58</v>
      </c>
    </row>
    <row r="39" spans="1:2">
      <c r="A39" s="26">
        <v>3.7</v>
      </c>
      <c r="B39" s="26" t="s">
        <v>59</v>
      </c>
    </row>
    <row r="40" spans="1:2">
      <c r="A40" s="26">
        <v>3.8</v>
      </c>
      <c r="B40" s="26" t="s">
        <v>60</v>
      </c>
    </row>
    <row r="41" spans="1:2">
      <c r="A41" s="26">
        <v>3.9</v>
      </c>
      <c r="B41" s="26" t="s">
        <v>61</v>
      </c>
    </row>
    <row r="42" spans="1:2">
      <c r="A42" s="26">
        <v>4.0999999999999996</v>
      </c>
      <c r="B42" s="26" t="s">
        <v>62</v>
      </c>
    </row>
    <row r="43" spans="1:2">
      <c r="A43" s="26">
        <v>4.2</v>
      </c>
      <c r="B43" s="26" t="s">
        <v>63</v>
      </c>
    </row>
    <row r="44" spans="1:2">
      <c r="A44" s="26">
        <v>4.3</v>
      </c>
      <c r="B44" s="28" t="s">
        <v>64</v>
      </c>
    </row>
    <row r="45" spans="1:2">
      <c r="A45" s="26">
        <v>4.4000000000000004</v>
      </c>
      <c r="B45" s="26" t="s">
        <v>65</v>
      </c>
    </row>
    <row r="46" spans="1:2">
      <c r="A46" s="26">
        <v>4.5</v>
      </c>
      <c r="B46" s="26" t="s">
        <v>66</v>
      </c>
    </row>
    <row r="47" spans="1:2">
      <c r="A47" s="26">
        <v>4.5999999999999996</v>
      </c>
      <c r="B47" s="26" t="s">
        <v>67</v>
      </c>
    </row>
    <row r="48" spans="1:2">
      <c r="A48" s="26">
        <v>4.7</v>
      </c>
      <c r="B48" s="26" t="s">
        <v>68</v>
      </c>
    </row>
    <row r="49" spans="1:2">
      <c r="A49" s="26">
        <v>4.8</v>
      </c>
      <c r="B49" s="26" t="s">
        <v>69</v>
      </c>
    </row>
    <row r="50" spans="1:2">
      <c r="A50" s="26">
        <v>4.9000000000000004</v>
      </c>
      <c r="B50" s="26" t="s">
        <v>70</v>
      </c>
    </row>
    <row r="51" spans="1:2">
      <c r="A51" s="26">
        <v>5.0999999999999996</v>
      </c>
      <c r="B51" s="26" t="s">
        <v>71</v>
      </c>
    </row>
    <row r="52" spans="1:2">
      <c r="A52" s="26">
        <v>5.2</v>
      </c>
      <c r="B52" s="26" t="s">
        <v>72</v>
      </c>
    </row>
    <row r="53" spans="1:2">
      <c r="A53" s="26">
        <v>5.3</v>
      </c>
      <c r="B53" s="28" t="s">
        <v>73</v>
      </c>
    </row>
    <row r="54" spans="1:2">
      <c r="A54" s="26">
        <v>5.4</v>
      </c>
      <c r="B54" s="26" t="s">
        <v>74</v>
      </c>
    </row>
    <row r="55" spans="1:2">
      <c r="A55" s="26">
        <v>5.5</v>
      </c>
      <c r="B55" s="26" t="s">
        <v>75</v>
      </c>
    </row>
    <row r="56" spans="1:2">
      <c r="A56" s="26">
        <v>5.6</v>
      </c>
      <c r="B56" s="26" t="s">
        <v>76</v>
      </c>
    </row>
    <row r="57" spans="1:2">
      <c r="A57" s="26">
        <v>5.7</v>
      </c>
      <c r="B57" s="26" t="s">
        <v>77</v>
      </c>
    </row>
    <row r="58" spans="1:2">
      <c r="A58" s="26">
        <v>5.8</v>
      </c>
      <c r="B58" s="26" t="s">
        <v>78</v>
      </c>
    </row>
    <row r="59" spans="1:2">
      <c r="A59" s="26">
        <v>5.9</v>
      </c>
      <c r="B59" s="26" t="s">
        <v>79</v>
      </c>
    </row>
    <row r="60" spans="1:2">
      <c r="A60" s="26">
        <v>6.1</v>
      </c>
      <c r="B60" s="26" t="s">
        <v>80</v>
      </c>
    </row>
    <row r="61" spans="1:2">
      <c r="A61" s="26">
        <v>6.2</v>
      </c>
      <c r="B61" s="26" t="s">
        <v>81</v>
      </c>
    </row>
    <row r="62" spans="1:2">
      <c r="A62" s="26">
        <v>6.3</v>
      </c>
      <c r="B62" s="26" t="s">
        <v>82</v>
      </c>
    </row>
    <row r="63" spans="1:2">
      <c r="A63" s="26">
        <v>6.4</v>
      </c>
      <c r="B63" s="26" t="s">
        <v>83</v>
      </c>
    </row>
    <row r="64" spans="1:2">
      <c r="A64" s="26">
        <v>6.5</v>
      </c>
      <c r="B64" s="26" t="s">
        <v>84</v>
      </c>
    </row>
    <row r="65" spans="1:2">
      <c r="A65" s="26">
        <v>6.6</v>
      </c>
      <c r="B65" s="26" t="s">
        <v>85</v>
      </c>
    </row>
    <row r="66" spans="1:2">
      <c r="A66" s="26">
        <v>6.7</v>
      </c>
      <c r="B66" s="26" t="s">
        <v>86</v>
      </c>
    </row>
    <row r="67" spans="1:2">
      <c r="A67" s="26">
        <v>6.8</v>
      </c>
      <c r="B67" s="26" t="s">
        <v>87</v>
      </c>
    </row>
    <row r="68" spans="1:2">
      <c r="A68" s="26">
        <v>6.9</v>
      </c>
      <c r="B68" s="26" t="s">
        <v>88</v>
      </c>
    </row>
    <row r="69" spans="1:2">
      <c r="A69" s="26">
        <v>7.1</v>
      </c>
      <c r="B69" s="26" t="s">
        <v>89</v>
      </c>
    </row>
    <row r="70" spans="1:2">
      <c r="A70" s="26">
        <v>7.2</v>
      </c>
      <c r="B70" s="26" t="s">
        <v>90</v>
      </c>
    </row>
    <row r="71" spans="1:2">
      <c r="A71" s="26">
        <v>7.3</v>
      </c>
      <c r="B71" s="26" t="s">
        <v>91</v>
      </c>
    </row>
    <row r="72" spans="1:2">
      <c r="A72" s="26">
        <v>7.4</v>
      </c>
      <c r="B72" s="26" t="s">
        <v>92</v>
      </c>
    </row>
    <row r="73" spans="1:2">
      <c r="A73" s="26">
        <v>7.5</v>
      </c>
      <c r="B73" s="26" t="s">
        <v>93</v>
      </c>
    </row>
    <row r="74" spans="1:2">
      <c r="A74" s="26">
        <v>7.6</v>
      </c>
      <c r="B74" s="26" t="s">
        <v>94</v>
      </c>
    </row>
    <row r="75" spans="1:2">
      <c r="A75" s="26">
        <v>7.7</v>
      </c>
      <c r="B75" s="26" t="s">
        <v>95</v>
      </c>
    </row>
    <row r="76" spans="1:2">
      <c r="A76" s="26">
        <v>7.8</v>
      </c>
      <c r="B76" s="26" t="s">
        <v>96</v>
      </c>
    </row>
    <row r="77" spans="1:2">
      <c r="A77" s="26">
        <v>7.9</v>
      </c>
      <c r="B77" s="26" t="s">
        <v>97</v>
      </c>
    </row>
    <row r="78" spans="1:2">
      <c r="A78" s="26">
        <v>8.1</v>
      </c>
      <c r="B78" s="26" t="s">
        <v>98</v>
      </c>
    </row>
    <row r="79" spans="1:2">
      <c r="A79" s="26">
        <v>8.1999999999999993</v>
      </c>
      <c r="B79" s="26" t="s">
        <v>99</v>
      </c>
    </row>
    <row r="80" spans="1:2">
      <c r="A80" s="26">
        <v>8.3000000000000007</v>
      </c>
      <c r="B80" s="26" t="s">
        <v>100</v>
      </c>
    </row>
    <row r="81" spans="1:2">
      <c r="A81" s="26">
        <v>8.4</v>
      </c>
      <c r="B81" s="26" t="s">
        <v>101</v>
      </c>
    </row>
    <row r="82" spans="1:2">
      <c r="A82" s="26">
        <v>8.5</v>
      </c>
      <c r="B82" s="26" t="s">
        <v>102</v>
      </c>
    </row>
    <row r="83" spans="1:2">
      <c r="A83" s="26">
        <v>8.6</v>
      </c>
      <c r="B83" s="26" t="s">
        <v>103</v>
      </c>
    </row>
    <row r="84" spans="1:2">
      <c r="A84" s="26">
        <v>8.6999999999999993</v>
      </c>
      <c r="B84" s="26" t="s">
        <v>104</v>
      </c>
    </row>
    <row r="85" spans="1:2">
      <c r="A85" s="26">
        <v>8.8000000000000007</v>
      </c>
      <c r="B85" s="26" t="s">
        <v>105</v>
      </c>
    </row>
    <row r="86" spans="1:2">
      <c r="A86" s="26">
        <v>8.9</v>
      </c>
      <c r="B86" s="26" t="s">
        <v>106</v>
      </c>
    </row>
    <row r="87" spans="1:2">
      <c r="A87" s="26">
        <v>9.1</v>
      </c>
      <c r="B87" s="26" t="s">
        <v>107</v>
      </c>
    </row>
    <row r="88" spans="1:2">
      <c r="A88" s="26">
        <v>9.1999999999999993</v>
      </c>
      <c r="B88" s="26" t="s">
        <v>108</v>
      </c>
    </row>
    <row r="89" spans="1:2">
      <c r="A89" s="26">
        <v>9.3000000000000007</v>
      </c>
      <c r="B89" s="26" t="s">
        <v>109</v>
      </c>
    </row>
    <row r="90" spans="1:2">
      <c r="A90" s="26">
        <v>9.4</v>
      </c>
      <c r="B90" s="26" t="s">
        <v>110</v>
      </c>
    </row>
    <row r="91" spans="1:2">
      <c r="A91" s="26">
        <v>9.5</v>
      </c>
      <c r="B91" s="26" t="s">
        <v>111</v>
      </c>
    </row>
    <row r="92" spans="1:2">
      <c r="A92" s="26">
        <v>9.6</v>
      </c>
      <c r="B92" s="26" t="s">
        <v>112</v>
      </c>
    </row>
    <row r="93" spans="1:2">
      <c r="A93" s="26">
        <v>9.6999999999999993</v>
      </c>
      <c r="B93" s="26" t="s">
        <v>113</v>
      </c>
    </row>
    <row r="94" spans="1:2">
      <c r="A94" s="26">
        <v>9.8000000000000007</v>
      </c>
      <c r="B94" s="26" t="s">
        <v>114</v>
      </c>
    </row>
    <row r="95" spans="1:2">
      <c r="A95" s="26">
        <v>9.9</v>
      </c>
      <c r="B95" s="26" t="s">
        <v>115</v>
      </c>
    </row>
    <row r="96" spans="1:2">
      <c r="A96" s="26">
        <v>10</v>
      </c>
      <c r="B96" s="26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908</v>
      </c>
    </row>
    <row r="2" spans="1:16" s="1" customFormat="1">
      <c r="C2" s="147" t="s">
        <v>8</v>
      </c>
      <c r="D2" s="147"/>
      <c r="E2" s="2" t="s">
        <v>933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934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141</v>
      </c>
      <c r="B8" s="8">
        <v>1</v>
      </c>
      <c r="C8" s="22">
        <v>2121634322</v>
      </c>
      <c r="D8" s="9" t="s">
        <v>705</v>
      </c>
      <c r="E8" s="10" t="s">
        <v>439</v>
      </c>
      <c r="F8" s="24" t="s">
        <v>320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935</v>
      </c>
    </row>
    <row r="9" spans="1:16" ht="20.100000000000001" customHeight="1">
      <c r="A9">
        <v>142</v>
      </c>
      <c r="B9" s="8">
        <v>2</v>
      </c>
      <c r="C9" s="22">
        <v>2121715637</v>
      </c>
      <c r="D9" s="9" t="s">
        <v>719</v>
      </c>
      <c r="E9" s="10" t="s">
        <v>439</v>
      </c>
      <c r="F9" s="24" t="s">
        <v>387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935</v>
      </c>
    </row>
    <row r="10" spans="1:16" ht="20.100000000000001" customHeight="1">
      <c r="A10">
        <v>143</v>
      </c>
      <c r="B10" s="8">
        <v>3</v>
      </c>
      <c r="C10" s="22">
        <v>2127521861</v>
      </c>
      <c r="D10" s="9" t="s">
        <v>438</v>
      </c>
      <c r="E10" s="10" t="s">
        <v>439</v>
      </c>
      <c r="F10" s="24" t="s">
        <v>426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935</v>
      </c>
    </row>
    <row r="11" spans="1:16" ht="20.100000000000001" customHeight="1">
      <c r="A11">
        <v>144</v>
      </c>
      <c r="B11" s="8">
        <v>4</v>
      </c>
      <c r="C11" s="22">
        <v>2127521862</v>
      </c>
      <c r="D11" s="9" t="s">
        <v>793</v>
      </c>
      <c r="E11" s="10" t="s">
        <v>439</v>
      </c>
      <c r="F11" s="24" t="s">
        <v>426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935</v>
      </c>
    </row>
    <row r="12" spans="1:16" ht="20.100000000000001" customHeight="1">
      <c r="A12">
        <v>145</v>
      </c>
      <c r="B12" s="8">
        <v>5</v>
      </c>
      <c r="C12" s="22">
        <v>2227521576</v>
      </c>
      <c r="D12" s="9" t="s">
        <v>874</v>
      </c>
      <c r="E12" s="10" t="s">
        <v>439</v>
      </c>
      <c r="F12" s="24" t="s">
        <v>829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935</v>
      </c>
    </row>
    <row r="13" spans="1:16" ht="20.100000000000001" customHeight="1">
      <c r="A13">
        <v>146</v>
      </c>
      <c r="B13" s="8">
        <v>6</v>
      </c>
      <c r="C13" s="22">
        <v>23276112618</v>
      </c>
      <c r="D13" s="9" t="s">
        <v>889</v>
      </c>
      <c r="E13" s="10" t="s">
        <v>439</v>
      </c>
      <c r="F13" s="24" t="s">
        <v>890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935</v>
      </c>
    </row>
    <row r="14" spans="1:16" ht="20.100000000000001" customHeight="1">
      <c r="A14">
        <v>147</v>
      </c>
      <c r="B14" s="8">
        <v>7</v>
      </c>
      <c r="C14" s="22">
        <v>23271712639</v>
      </c>
      <c r="D14" s="9" t="s">
        <v>647</v>
      </c>
      <c r="E14" s="10" t="s">
        <v>886</v>
      </c>
      <c r="F14" s="24" t="s">
        <v>885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935</v>
      </c>
    </row>
    <row r="15" spans="1:16" ht="20.100000000000001" customHeight="1">
      <c r="A15">
        <v>148</v>
      </c>
      <c r="B15" s="8">
        <v>8</v>
      </c>
      <c r="C15" s="22">
        <v>1921634006</v>
      </c>
      <c r="D15" s="9" t="s">
        <v>318</v>
      </c>
      <c r="E15" s="10" t="s">
        <v>319</v>
      </c>
      <c r="F15" s="24" t="s">
        <v>320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935</v>
      </c>
    </row>
    <row r="16" spans="1:16" ht="20.100000000000001" customHeight="1">
      <c r="A16">
        <v>149</v>
      </c>
      <c r="B16" s="8">
        <v>9</v>
      </c>
      <c r="C16" s="22">
        <v>2120219447</v>
      </c>
      <c r="D16" s="9" t="s">
        <v>458</v>
      </c>
      <c r="E16" s="10" t="s">
        <v>319</v>
      </c>
      <c r="F16" s="24" t="s">
        <v>446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935</v>
      </c>
    </row>
    <row r="17" spans="1:16" ht="20.100000000000001" customHeight="1">
      <c r="A17">
        <v>150</v>
      </c>
      <c r="B17" s="8">
        <v>10</v>
      </c>
      <c r="C17" s="22">
        <v>2120713620</v>
      </c>
      <c r="D17" s="9" t="s">
        <v>248</v>
      </c>
      <c r="E17" s="10" t="s">
        <v>319</v>
      </c>
      <c r="F17" s="24" t="s">
        <v>387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935</v>
      </c>
    </row>
    <row r="18" spans="1:16" ht="20.100000000000001" customHeight="1">
      <c r="A18">
        <v>151</v>
      </c>
      <c r="B18" s="8">
        <v>11</v>
      </c>
      <c r="C18" s="22">
        <v>2121617569</v>
      </c>
      <c r="D18" s="9" t="s">
        <v>602</v>
      </c>
      <c r="E18" s="10" t="s">
        <v>319</v>
      </c>
      <c r="F18" s="24" t="s">
        <v>409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935</v>
      </c>
    </row>
    <row r="19" spans="1:16" ht="20.100000000000001" customHeight="1">
      <c r="A19">
        <v>152</v>
      </c>
      <c r="B19" s="8">
        <v>12</v>
      </c>
      <c r="C19" s="22">
        <v>2220718147</v>
      </c>
      <c r="D19" s="9" t="s">
        <v>248</v>
      </c>
      <c r="E19" s="10" t="s">
        <v>319</v>
      </c>
      <c r="F19" s="24" t="s">
        <v>509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935</v>
      </c>
    </row>
    <row r="20" spans="1:16" ht="20.100000000000001" customHeight="1">
      <c r="A20">
        <v>153</v>
      </c>
      <c r="B20" s="8">
        <v>13</v>
      </c>
      <c r="C20" s="22">
        <v>23276112619</v>
      </c>
      <c r="D20" s="9" t="s">
        <v>891</v>
      </c>
      <c r="E20" s="10" t="s">
        <v>319</v>
      </c>
      <c r="F20" s="24" t="s">
        <v>890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935</v>
      </c>
    </row>
    <row r="21" spans="1:16" ht="20.100000000000001" customHeight="1">
      <c r="A21">
        <v>154</v>
      </c>
      <c r="B21" s="8">
        <v>14</v>
      </c>
      <c r="C21" s="22">
        <v>2110713042</v>
      </c>
      <c r="D21" s="9" t="s">
        <v>435</v>
      </c>
      <c r="E21" s="10" t="s">
        <v>436</v>
      </c>
      <c r="F21" s="24" t="s">
        <v>387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935</v>
      </c>
    </row>
    <row r="22" spans="1:16" ht="20.100000000000001" customHeight="1">
      <c r="A22">
        <v>155</v>
      </c>
      <c r="B22" s="8">
        <v>15</v>
      </c>
      <c r="C22" s="22">
        <v>2121157682</v>
      </c>
      <c r="D22" s="9" t="s">
        <v>619</v>
      </c>
      <c r="E22" s="10" t="s">
        <v>620</v>
      </c>
      <c r="F22" s="24" t="s">
        <v>363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935</v>
      </c>
    </row>
    <row r="23" spans="1:16" ht="20.100000000000001" customHeight="1">
      <c r="A23">
        <v>156</v>
      </c>
      <c r="B23" s="8">
        <v>16</v>
      </c>
      <c r="C23" s="22">
        <v>2127521863</v>
      </c>
      <c r="D23" s="9" t="s">
        <v>794</v>
      </c>
      <c r="E23" s="10" t="s">
        <v>620</v>
      </c>
      <c r="F23" s="24" t="s">
        <v>426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935</v>
      </c>
    </row>
    <row r="24" spans="1:16" ht="20.100000000000001" customHeight="1">
      <c r="A24">
        <v>157</v>
      </c>
      <c r="B24" s="8">
        <v>17</v>
      </c>
      <c r="C24" s="22">
        <v>1821234282</v>
      </c>
      <c r="D24" s="9" t="s">
        <v>263</v>
      </c>
      <c r="E24" s="10" t="s">
        <v>264</v>
      </c>
      <c r="F24" s="24" t="s">
        <v>256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935</v>
      </c>
    </row>
    <row r="25" spans="1:16" ht="20.100000000000001" customHeight="1">
      <c r="A25">
        <v>158</v>
      </c>
      <c r="B25" s="8">
        <v>18</v>
      </c>
      <c r="C25" s="22">
        <v>2021723716</v>
      </c>
      <c r="D25" s="9" t="s">
        <v>424</v>
      </c>
      <c r="E25" s="10" t="s">
        <v>264</v>
      </c>
      <c r="F25" s="24" t="s">
        <v>356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935</v>
      </c>
    </row>
    <row r="26" spans="1:16" ht="20.100000000000001" customHeight="1">
      <c r="A26">
        <v>159</v>
      </c>
      <c r="B26" s="8">
        <v>19</v>
      </c>
      <c r="C26" s="22">
        <v>2121154261</v>
      </c>
      <c r="D26" s="9" t="s">
        <v>592</v>
      </c>
      <c r="E26" s="10" t="s">
        <v>264</v>
      </c>
      <c r="F26" s="24" t="s">
        <v>360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935</v>
      </c>
    </row>
    <row r="27" spans="1:16" ht="20.100000000000001" customHeight="1">
      <c r="A27">
        <v>160</v>
      </c>
      <c r="B27" s="8">
        <v>20</v>
      </c>
      <c r="C27" s="22">
        <v>2121239571</v>
      </c>
      <c r="D27" s="9" t="s">
        <v>664</v>
      </c>
      <c r="E27" s="10" t="s">
        <v>264</v>
      </c>
      <c r="F27" s="24" t="s">
        <v>665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935</v>
      </c>
    </row>
  </sheetData>
  <mergeCells count="3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7:O27"/>
    <mergeCell ref="M21:O21"/>
    <mergeCell ref="M22:O22"/>
    <mergeCell ref="M23:O23"/>
    <mergeCell ref="M24:O24"/>
    <mergeCell ref="M25:O25"/>
    <mergeCell ref="M26:O26"/>
  </mergeCells>
  <conditionalFormatting sqref="M8:O27 A8:A27 G6:G27">
    <cfRule type="cellIs" dxfId="11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909</v>
      </c>
    </row>
    <row r="2" spans="1:16" s="1" customFormat="1">
      <c r="C2" s="147" t="s">
        <v>8</v>
      </c>
      <c r="D2" s="147"/>
      <c r="E2" s="2" t="s">
        <v>936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937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161</v>
      </c>
      <c r="B8" s="8">
        <v>1</v>
      </c>
      <c r="C8" s="22">
        <v>2227521577</v>
      </c>
      <c r="D8" s="9" t="s">
        <v>875</v>
      </c>
      <c r="E8" s="10" t="s">
        <v>264</v>
      </c>
      <c r="F8" s="24" t="s">
        <v>829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938</v>
      </c>
    </row>
    <row r="9" spans="1:16" ht="20.100000000000001" customHeight="1">
      <c r="A9">
        <v>162</v>
      </c>
      <c r="B9" s="8">
        <v>2</v>
      </c>
      <c r="C9" s="22">
        <v>2120727095</v>
      </c>
      <c r="D9" s="9" t="s">
        <v>566</v>
      </c>
      <c r="E9" s="10" t="s">
        <v>567</v>
      </c>
      <c r="F9" s="24" t="s">
        <v>562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938</v>
      </c>
    </row>
    <row r="10" spans="1:16" ht="20.100000000000001" customHeight="1">
      <c r="A10">
        <v>163</v>
      </c>
      <c r="B10" s="8">
        <v>3</v>
      </c>
      <c r="C10" s="22">
        <v>2021176187</v>
      </c>
      <c r="D10" s="9" t="s">
        <v>364</v>
      </c>
      <c r="E10" s="10" t="s">
        <v>365</v>
      </c>
      <c r="F10" s="24" t="s">
        <v>366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938</v>
      </c>
    </row>
    <row r="11" spans="1:16" ht="20.100000000000001" customHeight="1">
      <c r="A11">
        <v>164</v>
      </c>
      <c r="B11" s="8">
        <v>4</v>
      </c>
      <c r="C11" s="22">
        <v>2226521513</v>
      </c>
      <c r="D11" s="9" t="s">
        <v>840</v>
      </c>
      <c r="E11" s="10" t="s">
        <v>841</v>
      </c>
      <c r="F11" s="24" t="s">
        <v>829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938</v>
      </c>
    </row>
    <row r="12" spans="1:16" ht="20.100000000000001" customHeight="1">
      <c r="A12">
        <v>165</v>
      </c>
      <c r="B12" s="8">
        <v>5</v>
      </c>
      <c r="C12" s="22">
        <v>2121159794</v>
      </c>
      <c r="D12" s="9" t="s">
        <v>641</v>
      </c>
      <c r="E12" s="10" t="s">
        <v>642</v>
      </c>
      <c r="F12" s="24" t="s">
        <v>360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938</v>
      </c>
    </row>
    <row r="13" spans="1:16" ht="20.100000000000001" customHeight="1">
      <c r="A13">
        <v>166</v>
      </c>
      <c r="B13" s="8">
        <v>6</v>
      </c>
      <c r="C13" s="22">
        <v>2121168064</v>
      </c>
      <c r="D13" s="9" t="s">
        <v>647</v>
      </c>
      <c r="E13" s="10" t="s">
        <v>642</v>
      </c>
      <c r="F13" s="24" t="s">
        <v>441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938</v>
      </c>
    </row>
    <row r="14" spans="1:16" ht="20.100000000000001" customHeight="1">
      <c r="A14">
        <v>167</v>
      </c>
      <c r="B14" s="8">
        <v>7</v>
      </c>
      <c r="C14" s="22">
        <v>2121618555</v>
      </c>
      <c r="D14" s="9" t="s">
        <v>385</v>
      </c>
      <c r="E14" s="10" t="s">
        <v>642</v>
      </c>
      <c r="F14" s="24" t="s">
        <v>409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938</v>
      </c>
    </row>
    <row r="15" spans="1:16" ht="20.100000000000001" customHeight="1">
      <c r="A15">
        <v>168</v>
      </c>
      <c r="B15" s="8">
        <v>8</v>
      </c>
      <c r="C15" s="22">
        <v>2121624223</v>
      </c>
      <c r="D15" s="9" t="s">
        <v>695</v>
      </c>
      <c r="E15" s="10" t="s">
        <v>642</v>
      </c>
      <c r="F15" s="24" t="s">
        <v>409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938</v>
      </c>
    </row>
    <row r="16" spans="1:16" ht="20.100000000000001" customHeight="1">
      <c r="A16">
        <v>169</v>
      </c>
      <c r="B16" s="8">
        <v>9</v>
      </c>
      <c r="C16" s="22">
        <v>2121629444</v>
      </c>
      <c r="D16" s="9" t="s">
        <v>703</v>
      </c>
      <c r="E16" s="10" t="s">
        <v>642</v>
      </c>
      <c r="F16" s="24" t="s">
        <v>409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938</v>
      </c>
    </row>
    <row r="17" spans="1:16" ht="20.100000000000001" customHeight="1">
      <c r="A17">
        <v>170</v>
      </c>
      <c r="B17" s="8">
        <v>10</v>
      </c>
      <c r="C17" s="22">
        <v>2127521864</v>
      </c>
      <c r="D17" s="9" t="s">
        <v>795</v>
      </c>
      <c r="E17" s="10" t="s">
        <v>642</v>
      </c>
      <c r="F17" s="24" t="s">
        <v>426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938</v>
      </c>
    </row>
    <row r="18" spans="1:16" ht="20.100000000000001" customHeight="1">
      <c r="A18">
        <v>171</v>
      </c>
      <c r="B18" s="8">
        <v>11</v>
      </c>
      <c r="C18" s="22">
        <v>1921173893</v>
      </c>
      <c r="D18" s="9" t="s">
        <v>804</v>
      </c>
      <c r="E18" s="10" t="s">
        <v>642</v>
      </c>
      <c r="F18" s="24" t="s">
        <v>902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938</v>
      </c>
    </row>
    <row r="19" spans="1:16" ht="20.100000000000001" customHeight="1">
      <c r="A19">
        <v>172</v>
      </c>
      <c r="B19" s="8">
        <v>12</v>
      </c>
      <c r="C19" s="22">
        <v>2021318349</v>
      </c>
      <c r="D19" s="9" t="s">
        <v>383</v>
      </c>
      <c r="E19" s="10" t="s">
        <v>384</v>
      </c>
      <c r="F19" s="24" t="s">
        <v>382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938</v>
      </c>
    </row>
    <row r="20" spans="1:16" ht="20.100000000000001" customHeight="1">
      <c r="A20">
        <v>173</v>
      </c>
      <c r="B20" s="8">
        <v>13</v>
      </c>
      <c r="C20" s="22">
        <v>2111623103</v>
      </c>
      <c r="D20" s="9" t="s">
        <v>437</v>
      </c>
      <c r="E20" s="10" t="s">
        <v>384</v>
      </c>
      <c r="F20" s="24" t="s">
        <v>329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938</v>
      </c>
    </row>
    <row r="21" spans="1:16" ht="20.100000000000001" customHeight="1">
      <c r="A21">
        <v>174</v>
      </c>
      <c r="B21" s="8">
        <v>14</v>
      </c>
      <c r="C21" s="22">
        <v>2121158798</v>
      </c>
      <c r="D21" s="9" t="s">
        <v>634</v>
      </c>
      <c r="E21" s="10" t="s">
        <v>384</v>
      </c>
      <c r="F21" s="24" t="s">
        <v>441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938</v>
      </c>
    </row>
    <row r="22" spans="1:16" ht="20.100000000000001" customHeight="1">
      <c r="A22">
        <v>175</v>
      </c>
      <c r="B22" s="8">
        <v>15</v>
      </c>
      <c r="C22" s="22">
        <v>2121159201</v>
      </c>
      <c r="D22" s="9" t="s">
        <v>637</v>
      </c>
      <c r="E22" s="10" t="s">
        <v>384</v>
      </c>
      <c r="F22" s="24" t="s">
        <v>441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938</v>
      </c>
    </row>
    <row r="23" spans="1:16" ht="20.100000000000001" customHeight="1">
      <c r="A23">
        <v>176</v>
      </c>
      <c r="B23" s="8">
        <v>16</v>
      </c>
      <c r="C23" s="22">
        <v>2121713680</v>
      </c>
      <c r="D23" s="9" t="s">
        <v>716</v>
      </c>
      <c r="E23" s="10" t="s">
        <v>384</v>
      </c>
      <c r="F23" s="24" t="s">
        <v>350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938</v>
      </c>
    </row>
    <row r="24" spans="1:16" ht="20.100000000000001" customHeight="1">
      <c r="A24">
        <v>177</v>
      </c>
      <c r="B24" s="8">
        <v>17</v>
      </c>
      <c r="C24" s="22">
        <v>2120257722</v>
      </c>
      <c r="D24" s="9" t="s">
        <v>470</v>
      </c>
      <c r="E24" s="10" t="s">
        <v>471</v>
      </c>
      <c r="F24" s="24" t="s">
        <v>291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938</v>
      </c>
    </row>
    <row r="25" spans="1:16" ht="20.100000000000001" customHeight="1">
      <c r="A25">
        <v>178</v>
      </c>
      <c r="B25" s="8">
        <v>18</v>
      </c>
      <c r="C25" s="22">
        <v>2126521866</v>
      </c>
      <c r="D25" s="9" t="s">
        <v>284</v>
      </c>
      <c r="E25" s="10" t="s">
        <v>471</v>
      </c>
      <c r="F25" s="24" t="s">
        <v>426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938</v>
      </c>
    </row>
    <row r="26" spans="1:16" ht="20.100000000000001" customHeight="1">
      <c r="A26">
        <v>179</v>
      </c>
      <c r="B26" s="8">
        <v>19</v>
      </c>
      <c r="C26" s="22">
        <v>2226521109</v>
      </c>
      <c r="D26" s="9" t="s">
        <v>825</v>
      </c>
      <c r="E26" s="10" t="s">
        <v>471</v>
      </c>
      <c r="F26" s="24" t="s">
        <v>829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938</v>
      </c>
    </row>
    <row r="27" spans="1:16" ht="20.100000000000001" customHeight="1">
      <c r="A27">
        <v>180</v>
      </c>
      <c r="B27" s="8">
        <v>20</v>
      </c>
      <c r="C27" s="22">
        <v>2226521514</v>
      </c>
      <c r="D27" s="9" t="s">
        <v>842</v>
      </c>
      <c r="E27" s="10" t="s">
        <v>471</v>
      </c>
      <c r="F27" s="24" t="s">
        <v>829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938</v>
      </c>
    </row>
    <row r="28" spans="1:16" ht="20.100000000000001" customHeight="1">
      <c r="A28">
        <v>181</v>
      </c>
      <c r="B28" s="8">
        <v>21</v>
      </c>
      <c r="C28" s="22">
        <v>1921613388</v>
      </c>
      <c r="D28" s="9" t="s">
        <v>313</v>
      </c>
      <c r="E28" s="10" t="s">
        <v>314</v>
      </c>
      <c r="F28" s="24" t="s">
        <v>315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938</v>
      </c>
    </row>
    <row r="29" spans="1:16" ht="20.100000000000001" customHeight="1">
      <c r="A29">
        <v>182</v>
      </c>
      <c r="B29" s="8">
        <v>22</v>
      </c>
      <c r="C29" s="22">
        <v>2021345301</v>
      </c>
      <c r="D29" s="9" t="s">
        <v>388</v>
      </c>
      <c r="E29" s="10" t="s">
        <v>314</v>
      </c>
      <c r="F29" s="24" t="s">
        <v>389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938</v>
      </c>
    </row>
    <row r="30" spans="1:16" ht="20.100000000000001" customHeight="1">
      <c r="A30">
        <v>183</v>
      </c>
      <c r="B30" s="8">
        <v>23</v>
      </c>
      <c r="C30" s="22">
        <v>2121157687</v>
      </c>
      <c r="D30" s="9" t="s">
        <v>621</v>
      </c>
      <c r="E30" s="10" t="s">
        <v>314</v>
      </c>
      <c r="F30" s="24" t="s">
        <v>360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938</v>
      </c>
    </row>
    <row r="31" spans="1:16" ht="20.100000000000001" customHeight="1">
      <c r="A31">
        <v>184</v>
      </c>
      <c r="B31" s="8">
        <v>24</v>
      </c>
      <c r="C31" s="22">
        <v>2121159060</v>
      </c>
      <c r="D31" s="9" t="s">
        <v>635</v>
      </c>
      <c r="E31" s="10" t="s">
        <v>314</v>
      </c>
      <c r="F31" s="24" t="s">
        <v>441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938</v>
      </c>
    </row>
    <row r="32" spans="1:16" ht="20.100000000000001" customHeight="1">
      <c r="A32">
        <v>185</v>
      </c>
      <c r="B32" s="8">
        <v>25</v>
      </c>
      <c r="C32" s="22">
        <v>2121176434</v>
      </c>
      <c r="D32" s="9" t="s">
        <v>649</v>
      </c>
      <c r="E32" s="10" t="s">
        <v>314</v>
      </c>
      <c r="F32" s="24" t="s">
        <v>360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938</v>
      </c>
    </row>
    <row r="33" spans="1:16" ht="20.100000000000001" customHeight="1">
      <c r="A33">
        <v>186</v>
      </c>
      <c r="B33" s="8">
        <v>26</v>
      </c>
      <c r="C33" s="22">
        <v>2121353298</v>
      </c>
      <c r="D33" s="9" t="s">
        <v>671</v>
      </c>
      <c r="E33" s="10" t="s">
        <v>314</v>
      </c>
      <c r="F33" s="24" t="s">
        <v>350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938</v>
      </c>
    </row>
    <row r="34" spans="1:16" ht="20.100000000000001" customHeight="1">
      <c r="A34">
        <v>187</v>
      </c>
      <c r="B34" s="8">
        <v>27</v>
      </c>
      <c r="C34" s="22">
        <v>2121638205</v>
      </c>
      <c r="D34" s="9" t="s">
        <v>378</v>
      </c>
      <c r="E34" s="10" t="s">
        <v>314</v>
      </c>
      <c r="F34" s="24" t="s">
        <v>320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938</v>
      </c>
    </row>
    <row r="35" spans="1:16" ht="20.100000000000001" customHeight="1">
      <c r="A35">
        <v>188</v>
      </c>
      <c r="B35" s="8">
        <v>28</v>
      </c>
      <c r="C35" s="22">
        <v>2120717991</v>
      </c>
      <c r="D35" s="9" t="s">
        <v>553</v>
      </c>
      <c r="E35" s="10" t="s">
        <v>554</v>
      </c>
      <c r="F35" s="24" t="s">
        <v>387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938</v>
      </c>
    </row>
    <row r="36" spans="1:16" ht="20.100000000000001" customHeight="1">
      <c r="A36">
        <v>189</v>
      </c>
      <c r="B36" s="8">
        <v>29</v>
      </c>
      <c r="C36" s="22">
        <v>2020636015</v>
      </c>
      <c r="D36" s="9" t="s">
        <v>346</v>
      </c>
      <c r="E36" s="10" t="s">
        <v>347</v>
      </c>
      <c r="F36" s="24" t="s">
        <v>320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938</v>
      </c>
    </row>
    <row r="37" spans="1:16" ht="20.100000000000001" customHeight="1">
      <c r="A37">
        <v>190</v>
      </c>
      <c r="B37" s="13">
        <v>30</v>
      </c>
      <c r="C37" s="22">
        <v>2021177928</v>
      </c>
      <c r="D37" s="9" t="s">
        <v>367</v>
      </c>
      <c r="E37" s="10" t="s">
        <v>368</v>
      </c>
      <c r="F37" s="24" t="s">
        <v>366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938</v>
      </c>
    </row>
    <row r="38" spans="1:16" ht="20.100000000000001" customHeight="1">
      <c r="A38">
        <v>191</v>
      </c>
      <c r="B38" s="16">
        <v>31</v>
      </c>
      <c r="C38" s="23">
        <v>2021418432</v>
      </c>
      <c r="D38" s="17" t="s">
        <v>393</v>
      </c>
      <c r="E38" s="18" t="s">
        <v>394</v>
      </c>
      <c r="F38" s="25" t="s">
        <v>391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938</v>
      </c>
    </row>
    <row r="39" spans="1:16" ht="20.100000000000001" customHeight="1">
      <c r="A39">
        <v>192</v>
      </c>
      <c r="B39" s="8">
        <v>32</v>
      </c>
      <c r="C39" s="22">
        <v>2121614371</v>
      </c>
      <c r="D39" s="9" t="s">
        <v>606</v>
      </c>
      <c r="E39" s="10" t="s">
        <v>394</v>
      </c>
      <c r="F39" s="24" t="s">
        <v>409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938</v>
      </c>
    </row>
    <row r="40" spans="1:16" ht="20.100000000000001" customHeight="1">
      <c r="A40">
        <v>193</v>
      </c>
      <c r="B40" s="8">
        <v>33</v>
      </c>
      <c r="C40" s="22">
        <v>2127521868</v>
      </c>
      <c r="D40" s="9" t="s">
        <v>796</v>
      </c>
      <c r="E40" s="10" t="s">
        <v>797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938</v>
      </c>
    </row>
    <row r="41" spans="1:16" ht="20.100000000000001" customHeight="1">
      <c r="A41">
        <v>194</v>
      </c>
      <c r="B41" s="8">
        <v>34</v>
      </c>
      <c r="C41" s="22">
        <v>2021523555</v>
      </c>
      <c r="D41" s="9" t="s">
        <v>400</v>
      </c>
      <c r="E41" s="10" t="s">
        <v>401</v>
      </c>
      <c r="F41" s="24" t="s">
        <v>296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938</v>
      </c>
    </row>
    <row r="42" spans="1:16" ht="20.100000000000001" customHeight="1">
      <c r="A42">
        <v>195</v>
      </c>
      <c r="B42" s="8">
        <v>35</v>
      </c>
      <c r="C42" s="22">
        <v>2020428451</v>
      </c>
      <c r="D42" s="9" t="s">
        <v>341</v>
      </c>
      <c r="E42" s="10" t="s">
        <v>342</v>
      </c>
      <c r="F42" s="24" t="s">
        <v>343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938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0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910</v>
      </c>
    </row>
    <row r="2" spans="1:16" s="1" customFormat="1">
      <c r="C2" s="147" t="s">
        <v>8</v>
      </c>
      <c r="D2" s="147"/>
      <c r="E2" s="2" t="s">
        <v>939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940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196</v>
      </c>
      <c r="B8" s="8">
        <v>1</v>
      </c>
      <c r="C8" s="22">
        <v>2227521518</v>
      </c>
      <c r="D8" s="9" t="s">
        <v>866</v>
      </c>
      <c r="E8" s="10" t="s">
        <v>342</v>
      </c>
      <c r="F8" s="24" t="s">
        <v>829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941</v>
      </c>
    </row>
    <row r="9" spans="1:16" ht="20.100000000000001" customHeight="1">
      <c r="A9">
        <v>197</v>
      </c>
      <c r="B9" s="8">
        <v>2</v>
      </c>
      <c r="C9" s="22">
        <v>2120713679</v>
      </c>
      <c r="D9" s="9" t="s">
        <v>531</v>
      </c>
      <c r="E9" s="10" t="s">
        <v>532</v>
      </c>
      <c r="F9" s="24" t="s">
        <v>387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941</v>
      </c>
    </row>
    <row r="10" spans="1:16" ht="20.100000000000001" customHeight="1">
      <c r="A10">
        <v>198</v>
      </c>
      <c r="B10" s="8">
        <v>3</v>
      </c>
      <c r="C10" s="22">
        <v>2121154298</v>
      </c>
      <c r="D10" s="9" t="s">
        <v>602</v>
      </c>
      <c r="E10" s="10" t="s">
        <v>532</v>
      </c>
      <c r="F10" s="24" t="s">
        <v>363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941</v>
      </c>
    </row>
    <row r="11" spans="1:16" ht="20.100000000000001" customHeight="1">
      <c r="A11">
        <v>199</v>
      </c>
      <c r="B11" s="8">
        <v>4</v>
      </c>
      <c r="C11" s="22">
        <v>2121158140</v>
      </c>
      <c r="D11" s="9" t="s">
        <v>407</v>
      </c>
      <c r="E11" s="10" t="s">
        <v>532</v>
      </c>
      <c r="F11" s="24" t="s">
        <v>360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941</v>
      </c>
    </row>
    <row r="12" spans="1:16" ht="20.100000000000001" customHeight="1">
      <c r="A12">
        <v>200</v>
      </c>
      <c r="B12" s="8">
        <v>5</v>
      </c>
      <c r="C12" s="22">
        <v>2121624224</v>
      </c>
      <c r="D12" s="9" t="s">
        <v>696</v>
      </c>
      <c r="E12" s="10" t="s">
        <v>532</v>
      </c>
      <c r="F12" s="24" t="s">
        <v>584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941</v>
      </c>
    </row>
    <row r="13" spans="1:16" ht="20.100000000000001" customHeight="1">
      <c r="A13">
        <v>201</v>
      </c>
      <c r="B13" s="8">
        <v>6</v>
      </c>
      <c r="C13" s="22">
        <v>2127521869</v>
      </c>
      <c r="D13" s="9" t="s">
        <v>798</v>
      </c>
      <c r="E13" s="10" t="s">
        <v>532</v>
      </c>
      <c r="F13" s="24" t="s">
        <v>426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941</v>
      </c>
    </row>
    <row r="14" spans="1:16" ht="20.100000000000001" customHeight="1">
      <c r="A14">
        <v>202</v>
      </c>
      <c r="B14" s="8">
        <v>7</v>
      </c>
      <c r="C14" s="22">
        <v>2227261232</v>
      </c>
      <c r="D14" s="9" t="s">
        <v>862</v>
      </c>
      <c r="E14" s="10" t="s">
        <v>532</v>
      </c>
      <c r="F14" s="24" t="s">
        <v>247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941</v>
      </c>
    </row>
    <row r="15" spans="1:16" ht="20.100000000000001" customHeight="1">
      <c r="A15">
        <v>203</v>
      </c>
      <c r="B15" s="8">
        <v>8</v>
      </c>
      <c r="C15" s="22">
        <v>2121715666</v>
      </c>
      <c r="D15" s="9" t="s">
        <v>720</v>
      </c>
      <c r="E15" s="10" t="s">
        <v>721</v>
      </c>
      <c r="F15" s="24" t="s">
        <v>387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941</v>
      </c>
    </row>
    <row r="16" spans="1:16" ht="20.100000000000001" customHeight="1">
      <c r="A16">
        <v>204</v>
      </c>
      <c r="B16" s="8">
        <v>9</v>
      </c>
      <c r="C16" s="22">
        <v>2227171795</v>
      </c>
      <c r="D16" s="9" t="s">
        <v>860</v>
      </c>
      <c r="E16" s="10" t="s">
        <v>721</v>
      </c>
      <c r="F16" s="24" t="s">
        <v>360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941</v>
      </c>
    </row>
    <row r="17" spans="1:16" ht="20.100000000000001" customHeight="1">
      <c r="A17">
        <v>205</v>
      </c>
      <c r="B17" s="8">
        <v>10</v>
      </c>
      <c r="C17" s="22">
        <v>2021616022</v>
      </c>
      <c r="D17" s="9" t="s">
        <v>407</v>
      </c>
      <c r="E17" s="10" t="s">
        <v>408</v>
      </c>
      <c r="F17" s="24" t="s">
        <v>409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941</v>
      </c>
    </row>
    <row r="18" spans="1:16" ht="20.100000000000001" customHeight="1">
      <c r="A18">
        <v>206</v>
      </c>
      <c r="B18" s="8">
        <v>11</v>
      </c>
      <c r="C18" s="22">
        <v>2126521870</v>
      </c>
      <c r="D18" s="9" t="s">
        <v>730</v>
      </c>
      <c r="E18" s="10" t="s">
        <v>742</v>
      </c>
      <c r="F18" s="24" t="s">
        <v>426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941</v>
      </c>
    </row>
    <row r="19" spans="1:16" ht="20.100000000000001" customHeight="1">
      <c r="A19">
        <v>207</v>
      </c>
      <c r="B19" s="8">
        <v>12</v>
      </c>
      <c r="C19" s="22">
        <v>2121158447</v>
      </c>
      <c r="D19" s="9" t="s">
        <v>628</v>
      </c>
      <c r="E19" s="10" t="s">
        <v>629</v>
      </c>
      <c r="F19" s="24" t="s">
        <v>363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941</v>
      </c>
    </row>
    <row r="20" spans="1:16" ht="20.100000000000001" customHeight="1">
      <c r="A20">
        <v>208</v>
      </c>
      <c r="B20" s="8">
        <v>13</v>
      </c>
      <c r="C20" s="22">
        <v>2121616765</v>
      </c>
      <c r="D20" s="9" t="s">
        <v>659</v>
      </c>
      <c r="E20" s="10" t="s">
        <v>629</v>
      </c>
      <c r="F20" s="24" t="s">
        <v>409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941</v>
      </c>
    </row>
    <row r="21" spans="1:16" ht="20.100000000000001" customHeight="1">
      <c r="A21">
        <v>209</v>
      </c>
      <c r="B21" s="8">
        <v>14</v>
      </c>
      <c r="C21" s="22">
        <v>1920524471</v>
      </c>
      <c r="D21" s="9" t="s">
        <v>294</v>
      </c>
      <c r="E21" s="10" t="s">
        <v>295</v>
      </c>
      <c r="F21" s="24" t="s">
        <v>296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941</v>
      </c>
    </row>
    <row r="22" spans="1:16" ht="20.100000000000001" customHeight="1">
      <c r="A22">
        <v>210</v>
      </c>
      <c r="B22" s="8">
        <v>15</v>
      </c>
      <c r="C22" s="22">
        <v>2127521872</v>
      </c>
      <c r="D22" s="9" t="s">
        <v>586</v>
      </c>
      <c r="E22" s="10" t="s">
        <v>295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941</v>
      </c>
    </row>
    <row r="23" spans="1:16" ht="20.100000000000001" customHeight="1">
      <c r="A23">
        <v>211</v>
      </c>
      <c r="B23" s="8">
        <v>16</v>
      </c>
      <c r="C23" s="22">
        <v>2127521873</v>
      </c>
      <c r="D23" s="9" t="s">
        <v>610</v>
      </c>
      <c r="E23" s="10" t="s">
        <v>295</v>
      </c>
      <c r="F23" s="24" t="s">
        <v>426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941</v>
      </c>
    </row>
    <row r="24" spans="1:16" ht="20.100000000000001" customHeight="1">
      <c r="A24">
        <v>212</v>
      </c>
      <c r="B24" s="8">
        <v>17</v>
      </c>
      <c r="C24" s="22">
        <v>2121156923</v>
      </c>
      <c r="D24" s="9" t="s">
        <v>901</v>
      </c>
      <c r="E24" s="10" t="s">
        <v>295</v>
      </c>
      <c r="F24" s="24" t="s">
        <v>360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941</v>
      </c>
    </row>
    <row r="25" spans="1:16" ht="20.100000000000001" customHeight="1">
      <c r="A25">
        <v>213</v>
      </c>
      <c r="B25" s="8">
        <v>18</v>
      </c>
      <c r="C25" s="22">
        <v>2120715671</v>
      </c>
      <c r="D25" s="9" t="s">
        <v>541</v>
      </c>
      <c r="E25" s="10" t="s">
        <v>542</v>
      </c>
      <c r="F25" s="24" t="s">
        <v>350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941</v>
      </c>
    </row>
    <row r="26" spans="1:16" ht="20.100000000000001" customHeight="1">
      <c r="A26">
        <v>214</v>
      </c>
      <c r="B26" s="8">
        <v>19</v>
      </c>
      <c r="C26" s="22">
        <v>2121159530</v>
      </c>
      <c r="D26" s="9" t="s">
        <v>632</v>
      </c>
      <c r="E26" s="10" t="s">
        <v>640</v>
      </c>
      <c r="F26" s="24" t="s">
        <v>409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941</v>
      </c>
    </row>
    <row r="27" spans="1:16" ht="20.100000000000001" customHeight="1">
      <c r="A27">
        <v>215</v>
      </c>
      <c r="B27" s="8">
        <v>20</v>
      </c>
      <c r="C27" s="22">
        <v>2120353300</v>
      </c>
      <c r="D27" s="9" t="s">
        <v>501</v>
      </c>
      <c r="E27" s="10" t="s">
        <v>502</v>
      </c>
      <c r="F27" s="24" t="s">
        <v>340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941</v>
      </c>
    </row>
    <row r="28" spans="1:16" ht="20.100000000000001" customHeight="1">
      <c r="A28">
        <v>216</v>
      </c>
      <c r="B28" s="8">
        <v>21</v>
      </c>
      <c r="C28" s="22">
        <v>2126521552</v>
      </c>
      <c r="D28" s="9" t="s">
        <v>548</v>
      </c>
      <c r="E28" s="10" t="s">
        <v>733</v>
      </c>
      <c r="F28" s="24" t="s">
        <v>426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941</v>
      </c>
    </row>
    <row r="29" spans="1:16" ht="20.100000000000001" customHeight="1">
      <c r="A29">
        <v>217</v>
      </c>
      <c r="B29" s="8">
        <v>22</v>
      </c>
      <c r="C29" s="22">
        <v>2226521521</v>
      </c>
      <c r="D29" s="9" t="s">
        <v>462</v>
      </c>
      <c r="E29" s="10" t="s">
        <v>733</v>
      </c>
      <c r="F29" s="24" t="s">
        <v>829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941</v>
      </c>
    </row>
    <row r="30" spans="1:16" ht="20.100000000000001" customHeight="1">
      <c r="A30">
        <v>218</v>
      </c>
      <c r="B30" s="8">
        <v>23</v>
      </c>
      <c r="C30" s="22">
        <v>2021318220</v>
      </c>
      <c r="D30" s="9" t="s">
        <v>268</v>
      </c>
      <c r="E30" s="10" t="s">
        <v>381</v>
      </c>
      <c r="F30" s="24" t="s">
        <v>382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941</v>
      </c>
    </row>
    <row r="31" spans="1:16" ht="20.100000000000001" customHeight="1">
      <c r="A31">
        <v>219</v>
      </c>
      <c r="B31" s="8">
        <v>24</v>
      </c>
      <c r="C31" s="22">
        <v>2120259557</v>
      </c>
      <c r="D31" s="9" t="s">
        <v>474</v>
      </c>
      <c r="E31" s="10" t="s">
        <v>381</v>
      </c>
      <c r="F31" s="24" t="s">
        <v>291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941</v>
      </c>
    </row>
    <row r="32" spans="1:16" ht="20.100000000000001" customHeight="1">
      <c r="A32">
        <v>220</v>
      </c>
      <c r="B32" s="8">
        <v>25</v>
      </c>
      <c r="C32" s="22">
        <v>2120333288</v>
      </c>
      <c r="D32" s="9" t="s">
        <v>489</v>
      </c>
      <c r="E32" s="10" t="s">
        <v>381</v>
      </c>
      <c r="F32" s="24" t="s">
        <v>334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941</v>
      </c>
    </row>
    <row r="33" spans="1:16" ht="20.100000000000001" customHeight="1">
      <c r="A33">
        <v>221</v>
      </c>
      <c r="B33" s="8">
        <v>26</v>
      </c>
      <c r="C33" s="22">
        <v>2120347971</v>
      </c>
      <c r="D33" s="9" t="s">
        <v>495</v>
      </c>
      <c r="E33" s="10" t="s">
        <v>381</v>
      </c>
      <c r="F33" s="24" t="s">
        <v>340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941</v>
      </c>
    </row>
    <row r="34" spans="1:16" ht="20.100000000000001" customHeight="1">
      <c r="A34">
        <v>222</v>
      </c>
      <c r="B34" s="8">
        <v>27</v>
      </c>
      <c r="C34" s="22">
        <v>2120349315</v>
      </c>
      <c r="D34" s="9" t="s">
        <v>425</v>
      </c>
      <c r="E34" s="10" t="s">
        <v>381</v>
      </c>
      <c r="F34" s="24" t="s">
        <v>494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941</v>
      </c>
    </row>
    <row r="35" spans="1:16" ht="20.100000000000001" customHeight="1">
      <c r="A35">
        <v>223</v>
      </c>
      <c r="B35" s="8">
        <v>28</v>
      </c>
      <c r="C35" s="22">
        <v>2120353301</v>
      </c>
      <c r="D35" s="9" t="s">
        <v>503</v>
      </c>
      <c r="E35" s="10" t="s">
        <v>381</v>
      </c>
      <c r="F35" s="24" t="s">
        <v>340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941</v>
      </c>
    </row>
    <row r="36" spans="1:16" ht="20.100000000000001" customHeight="1">
      <c r="A36">
        <v>224</v>
      </c>
      <c r="B36" s="8">
        <v>29</v>
      </c>
      <c r="C36" s="22">
        <v>2120357397</v>
      </c>
      <c r="D36" s="9" t="s">
        <v>512</v>
      </c>
      <c r="E36" s="10" t="s">
        <v>381</v>
      </c>
      <c r="F36" s="24" t="s">
        <v>387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941</v>
      </c>
    </row>
    <row r="37" spans="1:16" ht="20.100000000000001" customHeight="1">
      <c r="A37">
        <v>225</v>
      </c>
      <c r="B37" s="13">
        <v>30</v>
      </c>
      <c r="C37" s="22">
        <v>2120713509</v>
      </c>
      <c r="D37" s="9" t="s">
        <v>524</v>
      </c>
      <c r="E37" s="10" t="s">
        <v>381</v>
      </c>
      <c r="F37" s="24" t="s">
        <v>525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941</v>
      </c>
    </row>
    <row r="38" spans="1:16" ht="20.100000000000001" customHeight="1">
      <c r="A38">
        <v>226</v>
      </c>
      <c r="B38" s="16">
        <v>31</v>
      </c>
      <c r="C38" s="23">
        <v>2120718651</v>
      </c>
      <c r="D38" s="17" t="s">
        <v>559</v>
      </c>
      <c r="E38" s="18" t="s">
        <v>381</v>
      </c>
      <c r="F38" s="25" t="s">
        <v>387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941</v>
      </c>
    </row>
    <row r="39" spans="1:16" ht="20.100000000000001" customHeight="1">
      <c r="A39">
        <v>227</v>
      </c>
      <c r="B39" s="8">
        <v>32</v>
      </c>
      <c r="C39" s="22">
        <v>2121157174</v>
      </c>
      <c r="D39" s="9" t="s">
        <v>313</v>
      </c>
      <c r="E39" s="10" t="s">
        <v>381</v>
      </c>
      <c r="F39" s="24" t="s">
        <v>441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941</v>
      </c>
    </row>
    <row r="40" spans="1:16" ht="20.100000000000001" customHeight="1">
      <c r="A40">
        <v>228</v>
      </c>
      <c r="B40" s="8">
        <v>33</v>
      </c>
      <c r="C40" s="22">
        <v>2126521874</v>
      </c>
      <c r="D40" s="9" t="s">
        <v>743</v>
      </c>
      <c r="E40" s="10" t="s">
        <v>381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941</v>
      </c>
    </row>
    <row r="41" spans="1:16" ht="20.100000000000001" customHeight="1">
      <c r="A41">
        <v>229</v>
      </c>
      <c r="B41" s="8">
        <v>34</v>
      </c>
      <c r="C41" s="22">
        <v>2126521875</v>
      </c>
      <c r="D41" s="9" t="s">
        <v>744</v>
      </c>
      <c r="E41" s="10" t="s">
        <v>381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941</v>
      </c>
    </row>
    <row r="42" spans="1:16" ht="20.100000000000001" customHeight="1">
      <c r="A42">
        <v>230</v>
      </c>
      <c r="B42" s="8">
        <v>35</v>
      </c>
      <c r="C42" s="22">
        <v>2226521523</v>
      </c>
      <c r="D42" s="9" t="s">
        <v>843</v>
      </c>
      <c r="E42" s="10" t="s">
        <v>381</v>
      </c>
      <c r="F42" s="24" t="s">
        <v>829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941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9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911</v>
      </c>
    </row>
    <row r="2" spans="1:16" s="1" customFormat="1">
      <c r="C2" s="147" t="s">
        <v>8</v>
      </c>
      <c r="D2" s="147"/>
      <c r="E2" s="2" t="s">
        <v>942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943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231</v>
      </c>
      <c r="B8" s="8">
        <v>1</v>
      </c>
      <c r="C8" s="22">
        <v>2226521525</v>
      </c>
      <c r="D8" s="9" t="s">
        <v>844</v>
      </c>
      <c r="E8" s="10" t="s">
        <v>381</v>
      </c>
      <c r="F8" s="24" t="s">
        <v>829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944</v>
      </c>
    </row>
    <row r="9" spans="1:16" ht="20.100000000000001" customHeight="1">
      <c r="A9">
        <v>232</v>
      </c>
      <c r="B9" s="8">
        <v>2</v>
      </c>
      <c r="C9" s="22">
        <v>2226521526</v>
      </c>
      <c r="D9" s="9" t="s">
        <v>845</v>
      </c>
      <c r="E9" s="10" t="s">
        <v>381</v>
      </c>
      <c r="F9" s="24" t="s">
        <v>829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944</v>
      </c>
    </row>
    <row r="10" spans="1:16" ht="20.100000000000001" customHeight="1">
      <c r="A10">
        <v>233</v>
      </c>
      <c r="B10" s="8">
        <v>3</v>
      </c>
      <c r="C10" s="22">
        <v>2027522067</v>
      </c>
      <c r="D10" s="9" t="s">
        <v>895</v>
      </c>
      <c r="E10" s="10" t="s">
        <v>896</v>
      </c>
      <c r="F10" s="24" t="s">
        <v>433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944</v>
      </c>
    </row>
    <row r="11" spans="1:16" ht="20.100000000000001" customHeight="1">
      <c r="A11">
        <v>234</v>
      </c>
      <c r="B11" s="8">
        <v>4</v>
      </c>
      <c r="C11" s="22">
        <v>2021213715</v>
      </c>
      <c r="D11" s="9" t="s">
        <v>371</v>
      </c>
      <c r="E11" s="10" t="s">
        <v>372</v>
      </c>
      <c r="F11" s="24" t="s">
        <v>373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944</v>
      </c>
    </row>
    <row r="12" spans="1:16" ht="20.100000000000001" customHeight="1">
      <c r="A12">
        <v>235</v>
      </c>
      <c r="B12" s="8">
        <v>5</v>
      </c>
      <c r="C12" s="22">
        <v>2121624244</v>
      </c>
      <c r="D12" s="9" t="s">
        <v>699</v>
      </c>
      <c r="E12" s="10" t="s">
        <v>372</v>
      </c>
      <c r="F12" s="24" t="s">
        <v>584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944</v>
      </c>
    </row>
    <row r="13" spans="1:16" ht="20.100000000000001" customHeight="1">
      <c r="A13">
        <v>236</v>
      </c>
      <c r="B13" s="8">
        <v>6</v>
      </c>
      <c r="C13" s="22">
        <v>2127521876</v>
      </c>
      <c r="D13" s="9" t="s">
        <v>799</v>
      </c>
      <c r="E13" s="10" t="s">
        <v>372</v>
      </c>
      <c r="F13" s="24" t="s">
        <v>426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944</v>
      </c>
    </row>
    <row r="14" spans="1:16" ht="20.100000000000001" customHeight="1">
      <c r="A14">
        <v>237</v>
      </c>
      <c r="B14" s="8">
        <v>7</v>
      </c>
      <c r="C14" s="22">
        <v>2120227032</v>
      </c>
      <c r="D14" s="9" t="s">
        <v>459</v>
      </c>
      <c r="E14" s="10" t="s">
        <v>460</v>
      </c>
      <c r="F14" s="24" t="s">
        <v>461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944</v>
      </c>
    </row>
    <row r="15" spans="1:16" ht="20.100000000000001" customHeight="1">
      <c r="A15">
        <v>238</v>
      </c>
      <c r="B15" s="8">
        <v>8</v>
      </c>
      <c r="C15" s="22">
        <v>2121614347</v>
      </c>
      <c r="D15" s="9" t="s">
        <v>378</v>
      </c>
      <c r="E15" s="10" t="s">
        <v>678</v>
      </c>
      <c r="F15" s="24" t="s">
        <v>409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944</v>
      </c>
    </row>
    <row r="16" spans="1:16" ht="20.100000000000001" customHeight="1">
      <c r="A16">
        <v>239</v>
      </c>
      <c r="B16" s="8">
        <v>9</v>
      </c>
      <c r="C16" s="22">
        <v>2121616780</v>
      </c>
      <c r="D16" s="9" t="s">
        <v>685</v>
      </c>
      <c r="E16" s="10" t="s">
        <v>678</v>
      </c>
      <c r="F16" s="24" t="s">
        <v>409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944</v>
      </c>
    </row>
    <row r="17" spans="1:16" ht="20.100000000000001" customHeight="1">
      <c r="A17">
        <v>240</v>
      </c>
      <c r="B17" s="8">
        <v>10</v>
      </c>
      <c r="C17" s="22">
        <v>2121347509</v>
      </c>
      <c r="D17" s="9" t="s">
        <v>586</v>
      </c>
      <c r="E17" s="10" t="s">
        <v>670</v>
      </c>
      <c r="F17" s="24" t="s">
        <v>494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944</v>
      </c>
    </row>
    <row r="18" spans="1:16" ht="20.100000000000001" customHeight="1">
      <c r="A18">
        <v>241</v>
      </c>
      <c r="B18" s="8">
        <v>11</v>
      </c>
      <c r="C18" s="22">
        <v>2127521878</v>
      </c>
      <c r="D18" s="9" t="s">
        <v>800</v>
      </c>
      <c r="E18" s="10" t="s">
        <v>670</v>
      </c>
      <c r="F18" s="24" t="s">
        <v>426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944</v>
      </c>
    </row>
    <row r="19" spans="1:16" ht="20.100000000000001" customHeight="1">
      <c r="A19">
        <v>242</v>
      </c>
      <c r="B19" s="8">
        <v>12</v>
      </c>
      <c r="C19" s="22">
        <v>2127521879</v>
      </c>
      <c r="D19" s="9" t="s">
        <v>801</v>
      </c>
      <c r="E19" s="10" t="s">
        <v>670</v>
      </c>
      <c r="F19" s="24" t="s">
        <v>426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944</v>
      </c>
    </row>
    <row r="20" spans="1:16" ht="20.100000000000001" customHeight="1">
      <c r="A20">
        <v>243</v>
      </c>
      <c r="B20" s="8">
        <v>13</v>
      </c>
      <c r="C20" s="22">
        <v>2121638450</v>
      </c>
      <c r="D20" s="9" t="s">
        <v>709</v>
      </c>
      <c r="E20" s="10" t="s">
        <v>710</v>
      </c>
      <c r="F20" s="24" t="s">
        <v>320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944</v>
      </c>
    </row>
    <row r="21" spans="1:16" ht="20.100000000000001" customHeight="1">
      <c r="A21">
        <v>244</v>
      </c>
      <c r="B21" s="8">
        <v>14</v>
      </c>
      <c r="C21" s="22">
        <v>2227521527</v>
      </c>
      <c r="D21" s="9" t="s">
        <v>407</v>
      </c>
      <c r="E21" s="10" t="s">
        <v>867</v>
      </c>
      <c r="F21" s="24" t="s">
        <v>829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944</v>
      </c>
    </row>
    <row r="22" spans="1:16" ht="20.100000000000001" customHeight="1">
      <c r="A22">
        <v>245</v>
      </c>
      <c r="B22" s="8">
        <v>15</v>
      </c>
      <c r="C22" s="22">
        <v>1910217011</v>
      </c>
      <c r="D22" s="9" t="s">
        <v>281</v>
      </c>
      <c r="E22" s="10" t="s">
        <v>282</v>
      </c>
      <c r="F22" s="24" t="s">
        <v>283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944</v>
      </c>
    </row>
    <row r="23" spans="1:16" ht="20.100000000000001" customHeight="1">
      <c r="A23">
        <v>246</v>
      </c>
      <c r="B23" s="8">
        <v>16</v>
      </c>
      <c r="C23" s="22">
        <v>2020240943</v>
      </c>
      <c r="D23" s="9" t="s">
        <v>330</v>
      </c>
      <c r="E23" s="10" t="s">
        <v>282</v>
      </c>
      <c r="F23" s="24" t="s">
        <v>267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944</v>
      </c>
    </row>
    <row r="24" spans="1:16" ht="20.100000000000001" customHeight="1">
      <c r="A24">
        <v>247</v>
      </c>
      <c r="B24" s="8">
        <v>17</v>
      </c>
      <c r="C24" s="22">
        <v>2120218662</v>
      </c>
      <c r="D24" s="9" t="s">
        <v>455</v>
      </c>
      <c r="E24" s="10" t="s">
        <v>282</v>
      </c>
      <c r="F24" s="24" t="s">
        <v>456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944</v>
      </c>
    </row>
    <row r="25" spans="1:16" ht="20.100000000000001" customHeight="1">
      <c r="A25">
        <v>248</v>
      </c>
      <c r="B25" s="8">
        <v>18</v>
      </c>
      <c r="C25" s="22">
        <v>2120357132</v>
      </c>
      <c r="D25" s="9" t="s">
        <v>248</v>
      </c>
      <c r="E25" s="10" t="s">
        <v>282</v>
      </c>
      <c r="F25" s="24" t="s">
        <v>377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944</v>
      </c>
    </row>
    <row r="26" spans="1:16" ht="20.100000000000001" customHeight="1">
      <c r="A26">
        <v>249</v>
      </c>
      <c r="B26" s="8">
        <v>19</v>
      </c>
      <c r="C26" s="22">
        <v>2120866170</v>
      </c>
      <c r="D26" s="9" t="s">
        <v>572</v>
      </c>
      <c r="E26" s="10" t="s">
        <v>282</v>
      </c>
      <c r="F26" s="24" t="s">
        <v>515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944</v>
      </c>
    </row>
    <row r="27" spans="1:16" ht="20.100000000000001" customHeight="1">
      <c r="A27">
        <v>250</v>
      </c>
      <c r="B27" s="8">
        <v>20</v>
      </c>
      <c r="C27" s="22">
        <v>2126521880</v>
      </c>
      <c r="D27" s="9" t="s">
        <v>745</v>
      </c>
      <c r="E27" s="10" t="s">
        <v>282</v>
      </c>
      <c r="F27" s="24" t="s">
        <v>426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944</v>
      </c>
    </row>
    <row r="28" spans="1:16" ht="20.100000000000001" customHeight="1">
      <c r="A28">
        <v>251</v>
      </c>
      <c r="B28" s="8">
        <v>21</v>
      </c>
      <c r="C28" s="22">
        <v>2126521881</v>
      </c>
      <c r="D28" s="9" t="s">
        <v>746</v>
      </c>
      <c r="E28" s="10" t="s">
        <v>282</v>
      </c>
      <c r="F28" s="24" t="s">
        <v>426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944</v>
      </c>
    </row>
    <row r="29" spans="1:16" ht="20.100000000000001" customHeight="1">
      <c r="A29">
        <v>252</v>
      </c>
      <c r="B29" s="8">
        <v>22</v>
      </c>
      <c r="C29" s="22">
        <v>2226521529</v>
      </c>
      <c r="D29" s="9" t="s">
        <v>846</v>
      </c>
      <c r="E29" s="10" t="s">
        <v>282</v>
      </c>
      <c r="F29" s="24" t="s">
        <v>829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944</v>
      </c>
    </row>
    <row r="30" spans="1:16" ht="20.100000000000001" customHeight="1">
      <c r="A30">
        <v>253</v>
      </c>
      <c r="B30" s="8">
        <v>23</v>
      </c>
      <c r="C30" s="22">
        <v>2120718092</v>
      </c>
      <c r="D30" s="9" t="s">
        <v>556</v>
      </c>
      <c r="E30" s="10" t="s">
        <v>557</v>
      </c>
      <c r="F30" s="24" t="s">
        <v>350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944</v>
      </c>
    </row>
    <row r="31" spans="1:16" ht="20.100000000000001" customHeight="1">
      <c r="A31">
        <v>254</v>
      </c>
      <c r="B31" s="8">
        <v>24</v>
      </c>
      <c r="C31" s="22">
        <v>2120213372</v>
      </c>
      <c r="D31" s="9" t="s">
        <v>444</v>
      </c>
      <c r="E31" s="10" t="s">
        <v>445</v>
      </c>
      <c r="F31" s="24" t="s">
        <v>446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944</v>
      </c>
    </row>
    <row r="32" spans="1:16" ht="20.100000000000001" customHeight="1">
      <c r="A32">
        <v>255</v>
      </c>
      <c r="B32" s="8">
        <v>25</v>
      </c>
      <c r="C32" s="22">
        <v>2120713765</v>
      </c>
      <c r="D32" s="9" t="s">
        <v>537</v>
      </c>
      <c r="E32" s="10" t="s">
        <v>445</v>
      </c>
      <c r="F32" s="24" t="s">
        <v>387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944</v>
      </c>
    </row>
    <row r="33" spans="1:16" ht="20.100000000000001" customHeight="1">
      <c r="A33">
        <v>256</v>
      </c>
      <c r="B33" s="8">
        <v>26</v>
      </c>
      <c r="C33" s="22">
        <v>2121178732</v>
      </c>
      <c r="D33" s="9" t="s">
        <v>652</v>
      </c>
      <c r="E33" s="10" t="s">
        <v>653</v>
      </c>
      <c r="F33" s="24" t="s">
        <v>360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944</v>
      </c>
    </row>
    <row r="34" spans="1:16" ht="20.100000000000001" customHeight="1">
      <c r="A34">
        <v>257</v>
      </c>
      <c r="B34" s="8">
        <v>27</v>
      </c>
      <c r="C34" s="22">
        <v>2127521883</v>
      </c>
      <c r="D34" s="9" t="s">
        <v>659</v>
      </c>
      <c r="E34" s="10" t="s">
        <v>653</v>
      </c>
      <c r="F34" s="24" t="s">
        <v>426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944</v>
      </c>
    </row>
    <row r="35" spans="1:16" ht="20.100000000000001" customHeight="1">
      <c r="A35">
        <v>258</v>
      </c>
      <c r="B35" s="8">
        <v>28</v>
      </c>
      <c r="C35" s="22">
        <v>2126521884</v>
      </c>
      <c r="D35" s="9" t="s">
        <v>747</v>
      </c>
      <c r="E35" s="10" t="s">
        <v>748</v>
      </c>
      <c r="F35" s="24" t="s">
        <v>426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944</v>
      </c>
    </row>
    <row r="36" spans="1:16" ht="20.100000000000001" customHeight="1">
      <c r="A36">
        <v>259</v>
      </c>
      <c r="B36" s="8">
        <v>29</v>
      </c>
      <c r="C36" s="22">
        <v>2126521885</v>
      </c>
      <c r="D36" s="9" t="s">
        <v>749</v>
      </c>
      <c r="E36" s="10" t="s">
        <v>748</v>
      </c>
      <c r="F36" s="24" t="s">
        <v>426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944</v>
      </c>
    </row>
    <row r="37" spans="1:16" ht="20.100000000000001" customHeight="1">
      <c r="A37">
        <v>260</v>
      </c>
      <c r="B37" s="13">
        <v>30</v>
      </c>
      <c r="C37" s="22">
        <v>1920641374</v>
      </c>
      <c r="D37" s="9" t="s">
        <v>299</v>
      </c>
      <c r="E37" s="10" t="s">
        <v>300</v>
      </c>
      <c r="F37" s="24" t="s">
        <v>301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944</v>
      </c>
    </row>
    <row r="38" spans="1:16" ht="20.100000000000001" customHeight="1">
      <c r="A38">
        <v>261</v>
      </c>
      <c r="B38" s="16">
        <v>31</v>
      </c>
      <c r="C38" s="23">
        <v>2110233027</v>
      </c>
      <c r="D38" s="17" t="s">
        <v>434</v>
      </c>
      <c r="E38" s="18" t="s">
        <v>300</v>
      </c>
      <c r="F38" s="25" t="s">
        <v>377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944</v>
      </c>
    </row>
    <row r="39" spans="1:16" ht="20.100000000000001" customHeight="1">
      <c r="A39">
        <v>262</v>
      </c>
      <c r="B39" s="8">
        <v>32</v>
      </c>
      <c r="C39" s="22">
        <v>2120725710</v>
      </c>
      <c r="D39" s="9" t="s">
        <v>565</v>
      </c>
      <c r="E39" s="10" t="s">
        <v>300</v>
      </c>
      <c r="F39" s="24" t="s">
        <v>387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944</v>
      </c>
    </row>
    <row r="40" spans="1:16" ht="20.100000000000001" customHeight="1">
      <c r="A40">
        <v>263</v>
      </c>
      <c r="B40" s="8">
        <v>33</v>
      </c>
      <c r="C40" s="22">
        <v>2126521886</v>
      </c>
      <c r="D40" s="9" t="s">
        <v>750</v>
      </c>
      <c r="E40" s="10" t="s">
        <v>300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944</v>
      </c>
    </row>
    <row r="41" spans="1:16" ht="20.100000000000001" customHeight="1">
      <c r="A41">
        <v>264</v>
      </c>
      <c r="B41" s="8">
        <v>34</v>
      </c>
      <c r="C41" s="22">
        <v>2226521773</v>
      </c>
      <c r="D41" s="9" t="s">
        <v>857</v>
      </c>
      <c r="E41" s="10" t="s">
        <v>300</v>
      </c>
      <c r="F41" s="24" t="s">
        <v>829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944</v>
      </c>
    </row>
    <row r="42" spans="1:16" ht="20.100000000000001" customHeight="1">
      <c r="A42">
        <v>265</v>
      </c>
      <c r="B42" s="8">
        <v>35</v>
      </c>
      <c r="C42" s="22">
        <v>2120863924</v>
      </c>
      <c r="D42" s="9" t="s">
        <v>470</v>
      </c>
      <c r="E42" s="10" t="s">
        <v>568</v>
      </c>
      <c r="F42" s="24" t="s">
        <v>515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944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8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912</v>
      </c>
    </row>
    <row r="2" spans="1:16" s="1" customFormat="1">
      <c r="C2" s="147" t="s">
        <v>8</v>
      </c>
      <c r="D2" s="147"/>
      <c r="E2" s="2" t="s">
        <v>920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946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266</v>
      </c>
      <c r="B8" s="8">
        <v>1</v>
      </c>
      <c r="C8" s="22">
        <v>2120317846</v>
      </c>
      <c r="D8" s="9" t="s">
        <v>476</v>
      </c>
      <c r="E8" s="10" t="s">
        <v>898</v>
      </c>
      <c r="F8" s="24" t="s">
        <v>478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947</v>
      </c>
    </row>
    <row r="9" spans="1:16" ht="20.100000000000001" customHeight="1">
      <c r="A9">
        <v>267</v>
      </c>
      <c r="B9" s="8">
        <v>2</v>
      </c>
      <c r="C9" s="22">
        <v>2021247218</v>
      </c>
      <c r="D9" s="9" t="s">
        <v>378</v>
      </c>
      <c r="E9" s="10" t="s">
        <v>379</v>
      </c>
      <c r="F9" s="24" t="s">
        <v>380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947</v>
      </c>
    </row>
    <row r="10" spans="1:16" ht="20.100000000000001" customHeight="1">
      <c r="A10">
        <v>268</v>
      </c>
      <c r="B10" s="8">
        <v>3</v>
      </c>
      <c r="C10" s="22">
        <v>1820424788</v>
      </c>
      <c r="D10" s="9" t="s">
        <v>257</v>
      </c>
      <c r="E10" s="10" t="s">
        <v>258</v>
      </c>
      <c r="F10" s="24" t="s">
        <v>259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947</v>
      </c>
    </row>
    <row r="11" spans="1:16" ht="20.100000000000001" customHeight="1">
      <c r="A11">
        <v>269</v>
      </c>
      <c r="B11" s="8">
        <v>4</v>
      </c>
      <c r="C11" s="22">
        <v>2126521888</v>
      </c>
      <c r="D11" s="9" t="s">
        <v>751</v>
      </c>
      <c r="E11" s="10" t="s">
        <v>258</v>
      </c>
      <c r="F11" s="24" t="s">
        <v>426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947</v>
      </c>
    </row>
    <row r="12" spans="1:16" ht="20.100000000000001" customHeight="1">
      <c r="A12">
        <v>270</v>
      </c>
      <c r="B12" s="8">
        <v>5</v>
      </c>
      <c r="C12" s="22">
        <v>2020713584</v>
      </c>
      <c r="D12" s="9" t="s">
        <v>357</v>
      </c>
      <c r="E12" s="10" t="s">
        <v>358</v>
      </c>
      <c r="F12" s="24" t="s">
        <v>356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947</v>
      </c>
    </row>
    <row r="13" spans="1:16" ht="20.100000000000001" customHeight="1">
      <c r="A13">
        <v>271</v>
      </c>
      <c r="B13" s="8">
        <v>6</v>
      </c>
      <c r="C13" s="22">
        <v>2120313212</v>
      </c>
      <c r="D13" s="9" t="s">
        <v>479</v>
      </c>
      <c r="E13" s="10" t="s">
        <v>358</v>
      </c>
      <c r="F13" s="24" t="s">
        <v>478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947</v>
      </c>
    </row>
    <row r="14" spans="1:16" ht="20.100000000000001" customHeight="1">
      <c r="A14">
        <v>272</v>
      </c>
      <c r="B14" s="8">
        <v>7</v>
      </c>
      <c r="C14" s="22">
        <v>2121157695</v>
      </c>
      <c r="D14" s="9" t="s">
        <v>624</v>
      </c>
      <c r="E14" s="10" t="s">
        <v>358</v>
      </c>
      <c r="F14" s="24" t="s">
        <v>360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947</v>
      </c>
    </row>
    <row r="15" spans="1:16" ht="20.100000000000001" customHeight="1">
      <c r="A15">
        <v>273</v>
      </c>
      <c r="B15" s="8">
        <v>8</v>
      </c>
      <c r="C15" s="22">
        <v>2126521889</v>
      </c>
      <c r="D15" s="9" t="s">
        <v>752</v>
      </c>
      <c r="E15" s="10" t="s">
        <v>358</v>
      </c>
      <c r="F15" s="24" t="s">
        <v>426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947</v>
      </c>
    </row>
    <row r="16" spans="1:16" ht="20.100000000000001" customHeight="1">
      <c r="A16">
        <v>274</v>
      </c>
      <c r="B16" s="8">
        <v>9</v>
      </c>
      <c r="C16" s="22">
        <v>2126521890</v>
      </c>
      <c r="D16" s="9" t="s">
        <v>440</v>
      </c>
      <c r="E16" s="10" t="s">
        <v>358</v>
      </c>
      <c r="F16" s="24" t="s">
        <v>426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947</v>
      </c>
    </row>
    <row r="17" spans="1:16" ht="20.100000000000001" customHeight="1">
      <c r="A17">
        <v>275</v>
      </c>
      <c r="B17" s="8">
        <v>10</v>
      </c>
      <c r="C17" s="22">
        <v>2226521131</v>
      </c>
      <c r="D17" s="9" t="s">
        <v>248</v>
      </c>
      <c r="E17" s="10" t="s">
        <v>358</v>
      </c>
      <c r="F17" s="24" t="s">
        <v>829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947</v>
      </c>
    </row>
    <row r="18" spans="1:16" ht="20.100000000000001" customHeight="1">
      <c r="A18">
        <v>276</v>
      </c>
      <c r="B18" s="8">
        <v>11</v>
      </c>
      <c r="C18" s="22">
        <v>2226521533</v>
      </c>
      <c r="D18" s="9" t="s">
        <v>847</v>
      </c>
      <c r="E18" s="10" t="s">
        <v>358</v>
      </c>
      <c r="F18" s="24" t="s">
        <v>829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947</v>
      </c>
    </row>
    <row r="19" spans="1:16" ht="20.100000000000001" customHeight="1">
      <c r="A19">
        <v>277</v>
      </c>
      <c r="B19" s="8">
        <v>12</v>
      </c>
      <c r="C19" s="22">
        <v>2120359480</v>
      </c>
      <c r="D19" s="9" t="s">
        <v>518</v>
      </c>
      <c r="E19" s="10" t="s">
        <v>519</v>
      </c>
      <c r="F19" s="24" t="s">
        <v>340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947</v>
      </c>
    </row>
    <row r="20" spans="1:16" ht="20.100000000000001" customHeight="1">
      <c r="A20">
        <v>278</v>
      </c>
      <c r="B20" s="8">
        <v>13</v>
      </c>
      <c r="C20" s="22">
        <v>1921419193</v>
      </c>
      <c r="D20" s="9" t="s">
        <v>305</v>
      </c>
      <c r="E20" s="10" t="s">
        <v>306</v>
      </c>
      <c r="F20" s="24" t="s">
        <v>307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947</v>
      </c>
    </row>
    <row r="21" spans="1:16" ht="20.100000000000001" customHeight="1">
      <c r="A21">
        <v>279</v>
      </c>
      <c r="B21" s="8">
        <v>14</v>
      </c>
      <c r="C21" s="22">
        <v>2121158795</v>
      </c>
      <c r="D21" s="9" t="s">
        <v>378</v>
      </c>
      <c r="E21" s="10" t="s">
        <v>306</v>
      </c>
      <c r="F21" s="24" t="s">
        <v>363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947</v>
      </c>
    </row>
    <row r="22" spans="1:16" ht="20.100000000000001" customHeight="1">
      <c r="A22">
        <v>280</v>
      </c>
      <c r="B22" s="8">
        <v>15</v>
      </c>
      <c r="C22" s="22">
        <v>2121355380</v>
      </c>
      <c r="D22" s="9" t="s">
        <v>672</v>
      </c>
      <c r="E22" s="10" t="s">
        <v>306</v>
      </c>
      <c r="F22" s="24" t="s">
        <v>340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947</v>
      </c>
    </row>
    <row r="23" spans="1:16" ht="20.100000000000001" customHeight="1">
      <c r="A23">
        <v>281</v>
      </c>
      <c r="B23" s="8">
        <v>16</v>
      </c>
      <c r="C23" s="22">
        <v>2121614336</v>
      </c>
      <c r="D23" s="9" t="s">
        <v>378</v>
      </c>
      <c r="E23" s="10" t="s">
        <v>306</v>
      </c>
      <c r="F23" s="24" t="s">
        <v>515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947</v>
      </c>
    </row>
    <row r="24" spans="1:16" ht="20.100000000000001" customHeight="1">
      <c r="A24">
        <v>282</v>
      </c>
      <c r="B24" s="8">
        <v>17</v>
      </c>
      <c r="C24" s="22">
        <v>1820235703</v>
      </c>
      <c r="D24" s="9" t="s">
        <v>254</v>
      </c>
      <c r="E24" s="10" t="s">
        <v>255</v>
      </c>
      <c r="F24" s="24" t="s">
        <v>256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947</v>
      </c>
    </row>
    <row r="25" spans="1:16" ht="20.100000000000001" customHeight="1">
      <c r="A25">
        <v>283</v>
      </c>
      <c r="B25" s="8">
        <v>18</v>
      </c>
      <c r="C25" s="22">
        <v>2120654956</v>
      </c>
      <c r="D25" s="9" t="s">
        <v>522</v>
      </c>
      <c r="E25" s="10" t="s">
        <v>255</v>
      </c>
      <c r="F25" s="24" t="s">
        <v>320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947</v>
      </c>
    </row>
    <row r="26" spans="1:16" ht="20.100000000000001" customHeight="1">
      <c r="A26">
        <v>284</v>
      </c>
      <c r="B26" s="8">
        <v>19</v>
      </c>
      <c r="C26" s="22">
        <v>2120713481</v>
      </c>
      <c r="D26" s="9" t="s">
        <v>523</v>
      </c>
      <c r="E26" s="10" t="s">
        <v>255</v>
      </c>
      <c r="F26" s="24" t="s">
        <v>350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947</v>
      </c>
    </row>
    <row r="27" spans="1:16" ht="20.100000000000001" customHeight="1">
      <c r="A27">
        <v>285</v>
      </c>
      <c r="B27" s="8">
        <v>20</v>
      </c>
      <c r="C27" s="22">
        <v>2126521892</v>
      </c>
      <c r="D27" s="9" t="s">
        <v>753</v>
      </c>
      <c r="E27" s="10" t="s">
        <v>255</v>
      </c>
      <c r="F27" s="24" t="s">
        <v>426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947</v>
      </c>
    </row>
    <row r="28" spans="1:16" ht="20.100000000000001" customHeight="1">
      <c r="A28">
        <v>286</v>
      </c>
      <c r="B28" s="8">
        <v>21</v>
      </c>
      <c r="C28" s="22">
        <v>2126521893</v>
      </c>
      <c r="D28" s="9" t="s">
        <v>754</v>
      </c>
      <c r="E28" s="10" t="s">
        <v>255</v>
      </c>
      <c r="F28" s="24" t="s">
        <v>426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947</v>
      </c>
    </row>
    <row r="29" spans="1:16" ht="20.100000000000001" customHeight="1">
      <c r="A29">
        <v>287</v>
      </c>
      <c r="B29" s="8">
        <v>22</v>
      </c>
      <c r="C29" s="22">
        <v>2127521891</v>
      </c>
      <c r="D29" s="9" t="s">
        <v>606</v>
      </c>
      <c r="E29" s="10" t="s">
        <v>255</v>
      </c>
      <c r="F29" s="24" t="s">
        <v>426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947</v>
      </c>
    </row>
    <row r="30" spans="1:16" ht="20.100000000000001" customHeight="1">
      <c r="A30">
        <v>288</v>
      </c>
      <c r="B30" s="8">
        <v>23</v>
      </c>
      <c r="C30" s="22">
        <v>2021434095</v>
      </c>
      <c r="D30" s="9" t="s">
        <v>398</v>
      </c>
      <c r="E30" s="10" t="s">
        <v>399</v>
      </c>
      <c r="F30" s="24" t="s">
        <v>366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947</v>
      </c>
    </row>
    <row r="31" spans="1:16" ht="20.100000000000001" customHeight="1">
      <c r="A31">
        <v>289</v>
      </c>
      <c r="B31" s="8">
        <v>24</v>
      </c>
      <c r="C31" s="22">
        <v>2121154313</v>
      </c>
      <c r="D31" s="9" t="s">
        <v>608</v>
      </c>
      <c r="E31" s="10" t="s">
        <v>399</v>
      </c>
      <c r="F31" s="24" t="s">
        <v>363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947</v>
      </c>
    </row>
    <row r="32" spans="1:16" ht="20.100000000000001" customHeight="1">
      <c r="A32">
        <v>290</v>
      </c>
      <c r="B32" s="8">
        <v>25</v>
      </c>
      <c r="C32" s="22">
        <v>2121159440</v>
      </c>
      <c r="D32" s="9" t="s">
        <v>416</v>
      </c>
      <c r="E32" s="10" t="s">
        <v>399</v>
      </c>
      <c r="F32" s="24" t="s">
        <v>360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947</v>
      </c>
    </row>
    <row r="33" spans="1:16" ht="20.100000000000001" customHeight="1">
      <c r="A33">
        <v>291</v>
      </c>
      <c r="B33" s="8">
        <v>26</v>
      </c>
      <c r="C33" s="22">
        <v>2121617278</v>
      </c>
      <c r="D33" s="9" t="s">
        <v>686</v>
      </c>
      <c r="E33" s="10" t="s">
        <v>399</v>
      </c>
      <c r="F33" s="24" t="s">
        <v>409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947</v>
      </c>
    </row>
    <row r="34" spans="1:16" ht="20.100000000000001" customHeight="1">
      <c r="A34">
        <v>292</v>
      </c>
      <c r="B34" s="8">
        <v>27</v>
      </c>
      <c r="C34" s="22">
        <v>2227521535</v>
      </c>
      <c r="D34" s="9" t="s">
        <v>868</v>
      </c>
      <c r="E34" s="10" t="s">
        <v>399</v>
      </c>
      <c r="F34" s="24" t="s">
        <v>829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947</v>
      </c>
    </row>
    <row r="35" spans="1:16" ht="20.100000000000001" customHeight="1">
      <c r="A35">
        <v>293</v>
      </c>
      <c r="B35" s="8">
        <v>28</v>
      </c>
      <c r="C35" s="22">
        <v>2227521777</v>
      </c>
      <c r="D35" s="9" t="s">
        <v>878</v>
      </c>
      <c r="E35" s="10" t="s">
        <v>399</v>
      </c>
      <c r="F35" s="24" t="s">
        <v>829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947</v>
      </c>
    </row>
    <row r="36" spans="1:16" ht="20.100000000000001" customHeight="1">
      <c r="A36">
        <v>294</v>
      </c>
      <c r="B36" s="8">
        <v>29</v>
      </c>
      <c r="C36" s="22">
        <v>2127521894</v>
      </c>
      <c r="D36" s="9" t="s">
        <v>802</v>
      </c>
      <c r="E36" s="10" t="s">
        <v>803</v>
      </c>
      <c r="F36" s="24" t="s">
        <v>426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947</v>
      </c>
    </row>
    <row r="37" spans="1:16" ht="20.100000000000001" customHeight="1">
      <c r="A37">
        <v>295</v>
      </c>
      <c r="B37" s="13">
        <v>30</v>
      </c>
      <c r="C37" s="22">
        <v>2126521895</v>
      </c>
      <c r="D37" s="9" t="s">
        <v>755</v>
      </c>
      <c r="E37" s="10" t="s">
        <v>756</v>
      </c>
      <c r="F37" s="24" t="s">
        <v>426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947</v>
      </c>
    </row>
    <row r="38" spans="1:16" ht="20.100000000000001" customHeight="1">
      <c r="A38">
        <v>296</v>
      </c>
      <c r="B38" s="16">
        <v>31</v>
      </c>
      <c r="C38" s="23">
        <v>2121617281</v>
      </c>
      <c r="D38" s="17" t="s">
        <v>687</v>
      </c>
      <c r="E38" s="18" t="s">
        <v>688</v>
      </c>
      <c r="F38" s="25" t="s">
        <v>409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947</v>
      </c>
    </row>
    <row r="39" spans="1:16" ht="20.100000000000001" customHeight="1">
      <c r="A39">
        <v>297</v>
      </c>
      <c r="B39" s="8">
        <v>32</v>
      </c>
      <c r="C39" s="22">
        <v>2127521896</v>
      </c>
      <c r="D39" s="9" t="s">
        <v>385</v>
      </c>
      <c r="E39" s="10" t="s">
        <v>688</v>
      </c>
      <c r="F39" s="24" t="s">
        <v>426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947</v>
      </c>
    </row>
    <row r="40" spans="1:16" ht="20.100000000000001" customHeight="1">
      <c r="A40">
        <v>298</v>
      </c>
      <c r="B40" s="8">
        <v>33</v>
      </c>
      <c r="C40" s="22">
        <v>2126521897</v>
      </c>
      <c r="D40" s="9" t="s">
        <v>526</v>
      </c>
      <c r="E40" s="10" t="s">
        <v>757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947</v>
      </c>
    </row>
    <row r="41" spans="1:16" ht="20.100000000000001" customHeight="1">
      <c r="A41">
        <v>299</v>
      </c>
      <c r="B41" s="8">
        <v>34</v>
      </c>
      <c r="C41" s="22">
        <v>2126521898</v>
      </c>
      <c r="D41" s="9" t="s">
        <v>758</v>
      </c>
      <c r="E41" s="10" t="s">
        <v>757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947</v>
      </c>
    </row>
    <row r="42" spans="1:16" ht="20.100000000000001" customHeight="1">
      <c r="A42">
        <v>300</v>
      </c>
      <c r="B42" s="8">
        <v>35</v>
      </c>
      <c r="C42" s="22">
        <v>2121154247</v>
      </c>
      <c r="D42" s="9" t="s">
        <v>586</v>
      </c>
      <c r="E42" s="10" t="s">
        <v>587</v>
      </c>
      <c r="F42" s="24" t="s">
        <v>363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947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7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913</v>
      </c>
    </row>
    <row r="2" spans="1:16" s="1" customFormat="1">
      <c r="C2" s="147" t="s">
        <v>8</v>
      </c>
      <c r="D2" s="147"/>
      <c r="E2" s="2" t="s">
        <v>924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948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301</v>
      </c>
      <c r="B8" s="8">
        <v>1</v>
      </c>
      <c r="C8" s="22">
        <v>2121157180</v>
      </c>
      <c r="D8" s="9" t="s">
        <v>617</v>
      </c>
      <c r="E8" s="10" t="s">
        <v>618</v>
      </c>
      <c r="F8" s="24" t="s">
        <v>441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949</v>
      </c>
    </row>
    <row r="9" spans="1:16" ht="20.100000000000001" customHeight="1">
      <c r="A9">
        <v>302</v>
      </c>
      <c r="B9" s="8">
        <v>2</v>
      </c>
      <c r="C9" s="22">
        <v>2121619633</v>
      </c>
      <c r="D9" s="9" t="s">
        <v>693</v>
      </c>
      <c r="E9" s="10" t="s">
        <v>618</v>
      </c>
      <c r="F9" s="24" t="s">
        <v>409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949</v>
      </c>
    </row>
    <row r="10" spans="1:16" ht="20.100000000000001" customHeight="1">
      <c r="A10">
        <v>303</v>
      </c>
      <c r="B10" s="8">
        <v>3</v>
      </c>
      <c r="C10" s="22">
        <v>2121624243</v>
      </c>
      <c r="D10" s="9" t="s">
        <v>589</v>
      </c>
      <c r="E10" s="10" t="s">
        <v>618</v>
      </c>
      <c r="F10" s="24" t="s">
        <v>584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949</v>
      </c>
    </row>
    <row r="11" spans="1:16" ht="20.100000000000001" customHeight="1">
      <c r="A11">
        <v>304</v>
      </c>
      <c r="B11" s="8">
        <v>4</v>
      </c>
      <c r="C11" s="22">
        <v>2027522197</v>
      </c>
      <c r="D11" s="9" t="s">
        <v>431</v>
      </c>
      <c r="E11" s="10" t="s">
        <v>432</v>
      </c>
      <c r="F11" s="24" t="s">
        <v>433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949</v>
      </c>
    </row>
    <row r="12" spans="1:16" ht="20.100000000000001" customHeight="1">
      <c r="A12">
        <v>305</v>
      </c>
      <c r="B12" s="8">
        <v>5</v>
      </c>
      <c r="C12" s="22">
        <v>2120215473</v>
      </c>
      <c r="D12" s="9" t="s">
        <v>448</v>
      </c>
      <c r="E12" s="10" t="s">
        <v>432</v>
      </c>
      <c r="F12" s="24" t="s">
        <v>377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949</v>
      </c>
    </row>
    <row r="13" spans="1:16" ht="20.100000000000001" customHeight="1">
      <c r="A13">
        <v>306</v>
      </c>
      <c r="B13" s="8">
        <v>6</v>
      </c>
      <c r="C13" s="22">
        <v>2120313139</v>
      </c>
      <c r="D13" s="9" t="s">
        <v>477</v>
      </c>
      <c r="E13" s="10" t="s">
        <v>432</v>
      </c>
      <c r="F13" s="24" t="s">
        <v>478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949</v>
      </c>
    </row>
    <row r="14" spans="1:16" ht="20.100000000000001" customHeight="1">
      <c r="A14">
        <v>307</v>
      </c>
      <c r="B14" s="8">
        <v>7</v>
      </c>
      <c r="C14" s="22">
        <v>2120316855</v>
      </c>
      <c r="D14" s="9" t="s">
        <v>486</v>
      </c>
      <c r="E14" s="10" t="s">
        <v>432</v>
      </c>
      <c r="F14" s="24" t="s">
        <v>478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949</v>
      </c>
    </row>
    <row r="15" spans="1:16" ht="20.100000000000001" customHeight="1">
      <c r="A15">
        <v>308</v>
      </c>
      <c r="B15" s="8">
        <v>8</v>
      </c>
      <c r="C15" s="22">
        <v>2120716869</v>
      </c>
      <c r="D15" s="9" t="s">
        <v>550</v>
      </c>
      <c r="E15" s="10" t="s">
        <v>432</v>
      </c>
      <c r="F15" s="24" t="s">
        <v>387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949</v>
      </c>
    </row>
    <row r="16" spans="1:16" ht="20.100000000000001" customHeight="1">
      <c r="A16">
        <v>309</v>
      </c>
      <c r="B16" s="8">
        <v>9</v>
      </c>
      <c r="C16" s="22">
        <v>2126521899</v>
      </c>
      <c r="D16" s="9" t="s">
        <v>759</v>
      </c>
      <c r="E16" s="10" t="s">
        <v>432</v>
      </c>
      <c r="F16" s="24" t="s">
        <v>426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949</v>
      </c>
    </row>
    <row r="17" spans="1:16" ht="20.100000000000001" customHeight="1">
      <c r="A17">
        <v>310</v>
      </c>
      <c r="B17" s="8">
        <v>10</v>
      </c>
      <c r="C17" s="22">
        <v>2126521900</v>
      </c>
      <c r="D17" s="9" t="s">
        <v>760</v>
      </c>
      <c r="E17" s="10" t="s">
        <v>432</v>
      </c>
      <c r="F17" s="24" t="s">
        <v>426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949</v>
      </c>
    </row>
    <row r="18" spans="1:16" ht="20.100000000000001" customHeight="1">
      <c r="A18">
        <v>311</v>
      </c>
      <c r="B18" s="8">
        <v>11</v>
      </c>
      <c r="C18" s="22">
        <v>2120256034</v>
      </c>
      <c r="D18" s="9" t="s">
        <v>464</v>
      </c>
      <c r="E18" s="10" t="s">
        <v>465</v>
      </c>
      <c r="F18" s="24" t="s">
        <v>283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949</v>
      </c>
    </row>
    <row r="19" spans="1:16" ht="20.100000000000001" customHeight="1">
      <c r="A19">
        <v>312</v>
      </c>
      <c r="B19" s="8">
        <v>12</v>
      </c>
      <c r="C19" s="22">
        <v>2120713524</v>
      </c>
      <c r="D19" s="9" t="s">
        <v>526</v>
      </c>
      <c r="E19" s="10" t="s">
        <v>527</v>
      </c>
      <c r="F19" s="24" t="s">
        <v>387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949</v>
      </c>
    </row>
    <row r="20" spans="1:16" ht="20.100000000000001" customHeight="1">
      <c r="A20">
        <v>313</v>
      </c>
      <c r="B20" s="8">
        <v>13</v>
      </c>
      <c r="C20" s="22">
        <v>2121624235</v>
      </c>
      <c r="D20" s="9" t="s">
        <v>687</v>
      </c>
      <c r="E20" s="10" t="s">
        <v>698</v>
      </c>
      <c r="F20" s="24" t="s">
        <v>584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949</v>
      </c>
    </row>
    <row r="21" spans="1:16" ht="20.100000000000001" customHeight="1">
      <c r="A21">
        <v>314</v>
      </c>
      <c r="B21" s="8">
        <v>14</v>
      </c>
      <c r="C21" s="22">
        <v>2121159820</v>
      </c>
      <c r="D21" s="9" t="s">
        <v>634</v>
      </c>
      <c r="E21" s="10" t="s">
        <v>643</v>
      </c>
      <c r="F21" s="24" t="s">
        <v>360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949</v>
      </c>
    </row>
    <row r="22" spans="1:16" ht="20.100000000000001" customHeight="1">
      <c r="A22">
        <v>315</v>
      </c>
      <c r="B22" s="8">
        <v>15</v>
      </c>
      <c r="C22" s="22">
        <v>2127521904</v>
      </c>
      <c r="D22" s="9" t="s">
        <v>581</v>
      </c>
      <c r="E22" s="10" t="s">
        <v>643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949</v>
      </c>
    </row>
    <row r="23" spans="1:16" ht="20.100000000000001" customHeight="1">
      <c r="A23">
        <v>316</v>
      </c>
      <c r="B23" s="8">
        <v>16</v>
      </c>
      <c r="C23" s="22">
        <v>2121215480</v>
      </c>
      <c r="D23" s="9" t="s">
        <v>660</v>
      </c>
      <c r="E23" s="10" t="s">
        <v>661</v>
      </c>
      <c r="F23" s="24" t="s">
        <v>377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949</v>
      </c>
    </row>
    <row r="24" spans="1:16" ht="20.100000000000001" customHeight="1">
      <c r="A24">
        <v>317</v>
      </c>
      <c r="B24" s="8">
        <v>17</v>
      </c>
      <c r="C24" s="22">
        <v>2121713640</v>
      </c>
      <c r="D24" s="9" t="s">
        <v>714</v>
      </c>
      <c r="E24" s="10" t="s">
        <v>661</v>
      </c>
      <c r="F24" s="24" t="s">
        <v>387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949</v>
      </c>
    </row>
    <row r="25" spans="1:16" ht="20.100000000000001" customHeight="1">
      <c r="A25">
        <v>318</v>
      </c>
      <c r="B25" s="8">
        <v>18</v>
      </c>
      <c r="C25" s="22">
        <v>2127521905</v>
      </c>
      <c r="D25" s="9" t="s">
        <v>602</v>
      </c>
      <c r="E25" s="10" t="s">
        <v>661</v>
      </c>
      <c r="F25" s="24" t="s">
        <v>426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949</v>
      </c>
    </row>
    <row r="26" spans="1:16" ht="20.100000000000001" customHeight="1">
      <c r="A26">
        <v>319</v>
      </c>
      <c r="B26" s="8">
        <v>19</v>
      </c>
      <c r="C26" s="22">
        <v>2227521541</v>
      </c>
      <c r="D26" s="9" t="s">
        <v>869</v>
      </c>
      <c r="E26" s="10" t="s">
        <v>661</v>
      </c>
      <c r="F26" s="24" t="s">
        <v>829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949</v>
      </c>
    </row>
    <row r="27" spans="1:16" ht="20.100000000000001" customHeight="1">
      <c r="A27">
        <v>320</v>
      </c>
      <c r="B27" s="8">
        <v>20</v>
      </c>
      <c r="C27" s="22">
        <v>2121166441</v>
      </c>
      <c r="D27" s="9" t="s">
        <v>645</v>
      </c>
      <c r="E27" s="10" t="s">
        <v>646</v>
      </c>
      <c r="F27" s="24" t="s">
        <v>441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949</v>
      </c>
    </row>
    <row r="28" spans="1:16" ht="20.100000000000001" customHeight="1">
      <c r="A28">
        <v>321</v>
      </c>
      <c r="B28" s="8">
        <v>21</v>
      </c>
      <c r="C28" s="22">
        <v>2120257248</v>
      </c>
      <c r="D28" s="9" t="s">
        <v>468</v>
      </c>
      <c r="E28" s="10" t="s">
        <v>469</v>
      </c>
      <c r="F28" s="24" t="s">
        <v>291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949</v>
      </c>
    </row>
    <row r="29" spans="1:16" ht="20.100000000000001" customHeight="1">
      <c r="A29">
        <v>322</v>
      </c>
      <c r="B29" s="8">
        <v>22</v>
      </c>
      <c r="C29" s="22">
        <v>2120715779</v>
      </c>
      <c r="D29" s="9" t="s">
        <v>543</v>
      </c>
      <c r="E29" s="10" t="s">
        <v>469</v>
      </c>
      <c r="F29" s="24" t="s">
        <v>387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949</v>
      </c>
    </row>
    <row r="30" spans="1:16" ht="20.100000000000001" customHeight="1">
      <c r="A30">
        <v>323</v>
      </c>
      <c r="B30" s="8">
        <v>23</v>
      </c>
      <c r="C30" s="22">
        <v>2120717083</v>
      </c>
      <c r="D30" s="9" t="s">
        <v>551</v>
      </c>
      <c r="E30" s="10" t="s">
        <v>469</v>
      </c>
      <c r="F30" s="24" t="s">
        <v>350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949</v>
      </c>
    </row>
    <row r="31" spans="1:16" ht="20.100000000000001" customHeight="1">
      <c r="A31">
        <v>324</v>
      </c>
      <c r="B31" s="8">
        <v>24</v>
      </c>
      <c r="C31" s="22">
        <v>2120866191</v>
      </c>
      <c r="D31" s="9" t="s">
        <v>573</v>
      </c>
      <c r="E31" s="10" t="s">
        <v>469</v>
      </c>
      <c r="F31" s="24" t="s">
        <v>515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949</v>
      </c>
    </row>
    <row r="32" spans="1:16" ht="20.100000000000001" customHeight="1">
      <c r="A32">
        <v>325</v>
      </c>
      <c r="B32" s="8">
        <v>25</v>
      </c>
      <c r="C32" s="22">
        <v>2121718030</v>
      </c>
      <c r="D32" s="9" t="s">
        <v>726</v>
      </c>
      <c r="E32" s="10" t="s">
        <v>469</v>
      </c>
      <c r="F32" s="24" t="s">
        <v>350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949</v>
      </c>
    </row>
    <row r="33" spans="1:16" ht="20.100000000000001" customHeight="1">
      <c r="A33">
        <v>326</v>
      </c>
      <c r="B33" s="8">
        <v>26</v>
      </c>
      <c r="C33" s="22">
        <v>2126521906</v>
      </c>
      <c r="D33" s="9" t="s">
        <v>761</v>
      </c>
      <c r="E33" s="10" t="s">
        <v>469</v>
      </c>
      <c r="F33" s="24" t="s">
        <v>426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949</v>
      </c>
    </row>
    <row r="34" spans="1:16" ht="20.100000000000001" customHeight="1">
      <c r="A34">
        <v>327</v>
      </c>
      <c r="B34" s="8">
        <v>27</v>
      </c>
      <c r="C34" s="22">
        <v>2126521908</v>
      </c>
      <c r="D34" s="9" t="s">
        <v>762</v>
      </c>
      <c r="E34" s="10" t="s">
        <v>469</v>
      </c>
      <c r="F34" s="24" t="s">
        <v>426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949</v>
      </c>
    </row>
    <row r="35" spans="1:16" ht="20.100000000000001" customHeight="1">
      <c r="A35">
        <v>328</v>
      </c>
      <c r="B35" s="8">
        <v>28</v>
      </c>
      <c r="C35" s="22">
        <v>2126521909</v>
      </c>
      <c r="D35" s="9" t="s">
        <v>763</v>
      </c>
      <c r="E35" s="10" t="s">
        <v>469</v>
      </c>
      <c r="F35" s="24" t="s">
        <v>426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949</v>
      </c>
    </row>
    <row r="36" spans="1:16" ht="20.100000000000001" customHeight="1">
      <c r="A36">
        <v>329</v>
      </c>
      <c r="B36" s="8">
        <v>29</v>
      </c>
      <c r="C36" s="22">
        <v>2226521144</v>
      </c>
      <c r="D36" s="9" t="s">
        <v>834</v>
      </c>
      <c r="E36" s="10" t="s">
        <v>835</v>
      </c>
      <c r="F36" s="24" t="s">
        <v>829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949</v>
      </c>
    </row>
    <row r="37" spans="1:16" ht="20.100000000000001" customHeight="1">
      <c r="A37">
        <v>330</v>
      </c>
      <c r="B37" s="13">
        <v>30</v>
      </c>
      <c r="C37" s="22">
        <v>2120359181</v>
      </c>
      <c r="D37" s="9" t="s">
        <v>516</v>
      </c>
      <c r="E37" s="10" t="s">
        <v>517</v>
      </c>
      <c r="F37" s="24" t="s">
        <v>478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949</v>
      </c>
    </row>
    <row r="38" spans="1:16" ht="20.100000000000001" customHeight="1">
      <c r="A38">
        <v>331</v>
      </c>
      <c r="B38" s="16">
        <v>31</v>
      </c>
      <c r="C38" s="23">
        <v>2121154297</v>
      </c>
      <c r="D38" s="17" t="s">
        <v>600</v>
      </c>
      <c r="E38" s="18" t="s">
        <v>601</v>
      </c>
      <c r="F38" s="25" t="s">
        <v>363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949</v>
      </c>
    </row>
    <row r="39" spans="1:16" ht="20.100000000000001" customHeight="1">
      <c r="A39">
        <v>332</v>
      </c>
      <c r="B39" s="8">
        <v>32</v>
      </c>
      <c r="C39" s="22">
        <v>2121179466</v>
      </c>
      <c r="D39" s="9" t="s">
        <v>654</v>
      </c>
      <c r="E39" s="10" t="s">
        <v>601</v>
      </c>
      <c r="F39" s="24" t="s">
        <v>360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949</v>
      </c>
    </row>
    <row r="40" spans="1:16" ht="20.100000000000001" customHeight="1">
      <c r="A40">
        <v>333</v>
      </c>
      <c r="B40" s="8">
        <v>33</v>
      </c>
      <c r="C40" s="22">
        <v>2121154314</v>
      </c>
      <c r="D40" s="9" t="s">
        <v>416</v>
      </c>
      <c r="E40" s="10" t="s">
        <v>609</v>
      </c>
      <c r="F40" s="24" t="s">
        <v>363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949</v>
      </c>
    </row>
    <row r="41" spans="1:16" ht="20.100000000000001" customHeight="1">
      <c r="A41">
        <v>334</v>
      </c>
      <c r="B41" s="8">
        <v>34</v>
      </c>
      <c r="C41" s="22">
        <v>2121166444</v>
      </c>
      <c r="D41" s="9" t="s">
        <v>392</v>
      </c>
      <c r="E41" s="10" t="s">
        <v>609</v>
      </c>
      <c r="F41" s="24" t="s">
        <v>441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949</v>
      </c>
    </row>
    <row r="42" spans="1:16" ht="20.100000000000001" customHeight="1">
      <c r="A42">
        <v>335</v>
      </c>
      <c r="B42" s="8">
        <v>35</v>
      </c>
      <c r="C42" s="22">
        <v>2121316894</v>
      </c>
      <c r="D42" s="9" t="s">
        <v>668</v>
      </c>
      <c r="E42" s="10" t="s">
        <v>609</v>
      </c>
      <c r="F42" s="24" t="s">
        <v>350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949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6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914</v>
      </c>
    </row>
    <row r="2" spans="1:16" s="1" customFormat="1">
      <c r="C2" s="147" t="s">
        <v>8</v>
      </c>
      <c r="D2" s="147"/>
      <c r="E2" s="2" t="s">
        <v>927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950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336</v>
      </c>
      <c r="B8" s="8">
        <v>1</v>
      </c>
      <c r="C8" s="22">
        <v>2121614339</v>
      </c>
      <c r="D8" s="9" t="s">
        <v>676</v>
      </c>
      <c r="E8" s="10" t="s">
        <v>609</v>
      </c>
      <c r="F8" s="24" t="s">
        <v>409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951</v>
      </c>
    </row>
    <row r="9" spans="1:16" ht="20.100000000000001" customHeight="1">
      <c r="A9">
        <v>337</v>
      </c>
      <c r="B9" s="8">
        <v>2</v>
      </c>
      <c r="C9" s="22">
        <v>2121614360</v>
      </c>
      <c r="D9" s="9" t="s">
        <v>582</v>
      </c>
      <c r="E9" s="10" t="s">
        <v>609</v>
      </c>
      <c r="F9" s="24" t="s">
        <v>409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951</v>
      </c>
    </row>
    <row r="10" spans="1:16" ht="20.100000000000001" customHeight="1">
      <c r="A10">
        <v>338</v>
      </c>
      <c r="B10" s="8">
        <v>3</v>
      </c>
      <c r="C10" s="22">
        <v>2121717629</v>
      </c>
      <c r="D10" s="9" t="s">
        <v>638</v>
      </c>
      <c r="E10" s="10" t="s">
        <v>609</v>
      </c>
      <c r="F10" s="24" t="s">
        <v>387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951</v>
      </c>
    </row>
    <row r="11" spans="1:16" ht="20.100000000000001" customHeight="1">
      <c r="A11">
        <v>339</v>
      </c>
      <c r="B11" s="8">
        <v>4</v>
      </c>
      <c r="C11" s="22">
        <v>2127521910</v>
      </c>
      <c r="D11" s="9" t="s">
        <v>804</v>
      </c>
      <c r="E11" s="10" t="s">
        <v>609</v>
      </c>
      <c r="F11" s="24" t="s">
        <v>426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951</v>
      </c>
    </row>
    <row r="12" spans="1:16" ht="20.100000000000001" customHeight="1">
      <c r="A12">
        <v>340</v>
      </c>
      <c r="B12" s="8">
        <v>5</v>
      </c>
      <c r="C12" s="22">
        <v>2121634319</v>
      </c>
      <c r="D12" s="9" t="s">
        <v>392</v>
      </c>
      <c r="E12" s="10" t="s">
        <v>704</v>
      </c>
      <c r="F12" s="24" t="s">
        <v>320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951</v>
      </c>
    </row>
    <row r="13" spans="1:16" ht="20.100000000000001" customHeight="1">
      <c r="A13">
        <v>341</v>
      </c>
      <c r="B13" s="8">
        <v>6</v>
      </c>
      <c r="C13" s="22">
        <v>2021714912</v>
      </c>
      <c r="D13" s="9" t="s">
        <v>416</v>
      </c>
      <c r="E13" s="10" t="s">
        <v>417</v>
      </c>
      <c r="F13" s="24" t="s">
        <v>356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951</v>
      </c>
    </row>
    <row r="14" spans="1:16" ht="20.100000000000001" customHeight="1">
      <c r="A14">
        <v>342</v>
      </c>
      <c r="B14" s="8">
        <v>7</v>
      </c>
      <c r="C14" s="22">
        <v>2121154257</v>
      </c>
      <c r="D14" s="9" t="s">
        <v>591</v>
      </c>
      <c r="E14" s="10" t="s">
        <v>417</v>
      </c>
      <c r="F14" s="24" t="s">
        <v>441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951</v>
      </c>
    </row>
    <row r="15" spans="1:16" ht="20.100000000000001" customHeight="1">
      <c r="A15">
        <v>343</v>
      </c>
      <c r="B15" s="8">
        <v>8</v>
      </c>
      <c r="C15" s="22">
        <v>2121619671</v>
      </c>
      <c r="D15" s="9" t="s">
        <v>694</v>
      </c>
      <c r="E15" s="10" t="s">
        <v>417</v>
      </c>
      <c r="F15" s="24" t="s">
        <v>409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951</v>
      </c>
    </row>
    <row r="16" spans="1:16" ht="20.100000000000001" customHeight="1">
      <c r="A16">
        <v>344</v>
      </c>
      <c r="B16" s="8">
        <v>9</v>
      </c>
      <c r="C16" s="22">
        <v>2226521544</v>
      </c>
      <c r="D16" s="9" t="s">
        <v>848</v>
      </c>
      <c r="E16" s="10" t="s">
        <v>849</v>
      </c>
      <c r="F16" s="24" t="s">
        <v>829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951</v>
      </c>
    </row>
    <row r="17" spans="1:16" ht="20.100000000000001" customHeight="1">
      <c r="A17">
        <v>345</v>
      </c>
      <c r="B17" s="8">
        <v>10</v>
      </c>
      <c r="C17" s="22">
        <v>2226521545</v>
      </c>
      <c r="D17" s="9" t="s">
        <v>573</v>
      </c>
      <c r="E17" s="10" t="s">
        <v>849</v>
      </c>
      <c r="F17" s="24" t="s">
        <v>829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951</v>
      </c>
    </row>
    <row r="18" spans="1:16" ht="20.100000000000001" customHeight="1">
      <c r="A18">
        <v>346</v>
      </c>
      <c r="B18" s="8">
        <v>11</v>
      </c>
      <c r="C18" s="22">
        <v>2120349158</v>
      </c>
      <c r="D18" s="9" t="s">
        <v>496</v>
      </c>
      <c r="E18" s="10" t="s">
        <v>497</v>
      </c>
      <c r="F18" s="24" t="s">
        <v>494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951</v>
      </c>
    </row>
    <row r="19" spans="1:16" ht="20.100000000000001" customHeight="1">
      <c r="A19">
        <v>347</v>
      </c>
      <c r="B19" s="8">
        <v>12</v>
      </c>
      <c r="C19" s="22">
        <v>2120715789</v>
      </c>
      <c r="D19" s="9" t="s">
        <v>544</v>
      </c>
      <c r="E19" s="10" t="s">
        <v>497</v>
      </c>
      <c r="F19" s="24" t="s">
        <v>387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951</v>
      </c>
    </row>
    <row r="20" spans="1:16" ht="20.100000000000001" customHeight="1">
      <c r="A20">
        <v>348</v>
      </c>
      <c r="B20" s="8">
        <v>13</v>
      </c>
      <c r="C20" s="22">
        <v>23262612708</v>
      </c>
      <c r="D20" s="9" t="s">
        <v>455</v>
      </c>
      <c r="E20" s="10" t="s">
        <v>497</v>
      </c>
      <c r="F20" s="24" t="s">
        <v>250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951</v>
      </c>
    </row>
    <row r="21" spans="1:16" ht="20.100000000000001" customHeight="1">
      <c r="A21">
        <v>349</v>
      </c>
      <c r="B21" s="8">
        <v>14</v>
      </c>
      <c r="C21" s="22">
        <v>2120863970</v>
      </c>
      <c r="D21" s="9" t="s">
        <v>570</v>
      </c>
      <c r="E21" s="10" t="s">
        <v>571</v>
      </c>
      <c r="F21" s="24" t="s">
        <v>515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951</v>
      </c>
    </row>
    <row r="22" spans="1:16" ht="20.100000000000001" customHeight="1">
      <c r="A22">
        <v>350</v>
      </c>
      <c r="B22" s="8">
        <v>15</v>
      </c>
      <c r="C22" s="22">
        <v>2021716747</v>
      </c>
      <c r="D22" s="9" t="s">
        <v>418</v>
      </c>
      <c r="E22" s="10" t="s">
        <v>419</v>
      </c>
      <c r="F22" s="24" t="s">
        <v>387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951</v>
      </c>
    </row>
    <row r="23" spans="1:16" ht="20.100000000000001" customHeight="1">
      <c r="A23">
        <v>351</v>
      </c>
      <c r="B23" s="8">
        <v>16</v>
      </c>
      <c r="C23" s="22">
        <v>2120218334</v>
      </c>
      <c r="D23" s="9" t="s">
        <v>452</v>
      </c>
      <c r="E23" s="10" t="s">
        <v>419</v>
      </c>
      <c r="F23" s="24" t="s">
        <v>377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951</v>
      </c>
    </row>
    <row r="24" spans="1:16" ht="20.100000000000001" customHeight="1">
      <c r="A24">
        <v>352</v>
      </c>
      <c r="B24" s="8">
        <v>17</v>
      </c>
      <c r="C24" s="22">
        <v>2120318694</v>
      </c>
      <c r="D24" s="9" t="s">
        <v>375</v>
      </c>
      <c r="E24" s="10" t="s">
        <v>419</v>
      </c>
      <c r="F24" s="24" t="s">
        <v>382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951</v>
      </c>
    </row>
    <row r="25" spans="1:16" ht="20.100000000000001" customHeight="1">
      <c r="A25">
        <v>353</v>
      </c>
      <c r="B25" s="8">
        <v>18</v>
      </c>
      <c r="C25" s="22">
        <v>2120357852</v>
      </c>
      <c r="D25" s="9" t="s">
        <v>513</v>
      </c>
      <c r="E25" s="10" t="s">
        <v>419</v>
      </c>
      <c r="F25" s="24" t="s">
        <v>340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951</v>
      </c>
    </row>
    <row r="26" spans="1:16" ht="20.100000000000001" customHeight="1">
      <c r="A26">
        <v>354</v>
      </c>
      <c r="B26" s="8">
        <v>19</v>
      </c>
      <c r="C26" s="22">
        <v>2120649174</v>
      </c>
      <c r="D26" s="9" t="s">
        <v>521</v>
      </c>
      <c r="E26" s="10" t="s">
        <v>419</v>
      </c>
      <c r="F26" s="24" t="s">
        <v>329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951</v>
      </c>
    </row>
    <row r="27" spans="1:16" ht="20.100000000000001" customHeight="1">
      <c r="A27">
        <v>355</v>
      </c>
      <c r="B27" s="8">
        <v>20</v>
      </c>
      <c r="C27" s="22">
        <v>2120713546</v>
      </c>
      <c r="D27" s="9" t="s">
        <v>528</v>
      </c>
      <c r="E27" s="10" t="s">
        <v>419</v>
      </c>
      <c r="F27" s="24" t="s">
        <v>350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951</v>
      </c>
    </row>
    <row r="28" spans="1:16" ht="20.100000000000001" customHeight="1">
      <c r="A28">
        <v>356</v>
      </c>
      <c r="B28" s="8">
        <v>21</v>
      </c>
      <c r="C28" s="22">
        <v>23271712640</v>
      </c>
      <c r="D28" s="9" t="s">
        <v>638</v>
      </c>
      <c r="E28" s="10" t="s">
        <v>887</v>
      </c>
      <c r="F28" s="24" t="s">
        <v>885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951</v>
      </c>
    </row>
    <row r="29" spans="1:16" ht="20.100000000000001" customHeight="1">
      <c r="A29">
        <v>357</v>
      </c>
      <c r="B29" s="8">
        <v>22</v>
      </c>
      <c r="C29" s="22">
        <v>2121869503</v>
      </c>
      <c r="D29" s="9" t="s">
        <v>728</v>
      </c>
      <c r="E29" s="10" t="s">
        <v>729</v>
      </c>
      <c r="F29" s="24" t="s">
        <v>515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951</v>
      </c>
    </row>
    <row r="30" spans="1:16" ht="20.100000000000001" customHeight="1">
      <c r="A30">
        <v>358</v>
      </c>
      <c r="B30" s="8">
        <v>23</v>
      </c>
      <c r="C30" s="22">
        <v>2121154276</v>
      </c>
      <c r="D30" s="9" t="s">
        <v>597</v>
      </c>
      <c r="E30" s="10" t="s">
        <v>598</v>
      </c>
      <c r="F30" s="24" t="s">
        <v>363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951</v>
      </c>
    </row>
    <row r="31" spans="1:16" ht="20.100000000000001" customHeight="1">
      <c r="A31">
        <v>359</v>
      </c>
      <c r="B31" s="8">
        <v>24</v>
      </c>
      <c r="C31" s="22">
        <v>2121158583</v>
      </c>
      <c r="D31" s="9" t="s">
        <v>633</v>
      </c>
      <c r="E31" s="10" t="s">
        <v>598</v>
      </c>
      <c r="F31" s="24" t="s">
        <v>360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951</v>
      </c>
    </row>
    <row r="32" spans="1:16" ht="20.100000000000001" customHeight="1">
      <c r="A32">
        <v>360</v>
      </c>
      <c r="B32" s="8">
        <v>25</v>
      </c>
      <c r="C32" s="22">
        <v>2120256051</v>
      </c>
      <c r="D32" s="9" t="s">
        <v>466</v>
      </c>
      <c r="E32" s="10" t="s">
        <v>467</v>
      </c>
      <c r="F32" s="24" t="s">
        <v>291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951</v>
      </c>
    </row>
    <row r="33" spans="1:16" ht="20.100000000000001" customHeight="1">
      <c r="A33">
        <v>361</v>
      </c>
      <c r="B33" s="8">
        <v>26</v>
      </c>
      <c r="C33" s="22">
        <v>2126521913</v>
      </c>
      <c r="D33" s="9" t="s">
        <v>764</v>
      </c>
      <c r="E33" s="10" t="s">
        <v>467</v>
      </c>
      <c r="F33" s="24" t="s">
        <v>426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951</v>
      </c>
    </row>
    <row r="34" spans="1:16" ht="20.100000000000001" customHeight="1">
      <c r="A34">
        <v>362</v>
      </c>
      <c r="B34" s="8">
        <v>27</v>
      </c>
      <c r="C34" s="22">
        <v>2121156446</v>
      </c>
      <c r="D34" s="9" t="s">
        <v>611</v>
      </c>
      <c r="E34" s="10" t="s">
        <v>612</v>
      </c>
      <c r="F34" s="24" t="s">
        <v>363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951</v>
      </c>
    </row>
    <row r="35" spans="1:16" ht="20.100000000000001" customHeight="1">
      <c r="A35">
        <v>363</v>
      </c>
      <c r="B35" s="8">
        <v>28</v>
      </c>
      <c r="C35" s="22">
        <v>2121159498</v>
      </c>
      <c r="D35" s="9" t="s">
        <v>378</v>
      </c>
      <c r="E35" s="10" t="s">
        <v>639</v>
      </c>
      <c r="F35" s="24" t="s">
        <v>363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951</v>
      </c>
    </row>
    <row r="36" spans="1:16" ht="20.100000000000001" customHeight="1">
      <c r="A36">
        <v>364</v>
      </c>
      <c r="B36" s="8">
        <v>29</v>
      </c>
      <c r="C36" s="22">
        <v>2121313145</v>
      </c>
      <c r="D36" s="9" t="s">
        <v>666</v>
      </c>
      <c r="E36" s="10" t="s">
        <v>639</v>
      </c>
      <c r="F36" s="24" t="s">
        <v>478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951</v>
      </c>
    </row>
    <row r="37" spans="1:16" ht="20.100000000000001" customHeight="1">
      <c r="A37">
        <v>365</v>
      </c>
      <c r="B37" s="13">
        <v>30</v>
      </c>
      <c r="C37" s="22">
        <v>2126521916</v>
      </c>
      <c r="D37" s="9" t="s">
        <v>765</v>
      </c>
      <c r="E37" s="10" t="s">
        <v>766</v>
      </c>
      <c r="F37" s="24" t="s">
        <v>426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951</v>
      </c>
    </row>
    <row r="38" spans="1:16" ht="20.100000000000001" customHeight="1">
      <c r="A38">
        <v>366</v>
      </c>
      <c r="B38" s="16">
        <v>31</v>
      </c>
      <c r="C38" s="23">
        <v>2121154272</v>
      </c>
      <c r="D38" s="17" t="s">
        <v>593</v>
      </c>
      <c r="E38" s="18" t="s">
        <v>594</v>
      </c>
      <c r="F38" s="25" t="s">
        <v>360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951</v>
      </c>
    </row>
    <row r="39" spans="1:16" ht="20.100000000000001" customHeight="1">
      <c r="A39">
        <v>367</v>
      </c>
      <c r="B39" s="8">
        <v>32</v>
      </c>
      <c r="C39" s="22">
        <v>2120253819</v>
      </c>
      <c r="D39" s="9" t="s">
        <v>462</v>
      </c>
      <c r="E39" s="10" t="s">
        <v>463</v>
      </c>
      <c r="F39" s="24" t="s">
        <v>291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951</v>
      </c>
    </row>
    <row r="40" spans="1:16" ht="20.100000000000001" customHeight="1">
      <c r="A40">
        <v>368</v>
      </c>
      <c r="B40" s="8">
        <v>33</v>
      </c>
      <c r="C40" s="22">
        <v>2126521917</v>
      </c>
      <c r="D40" s="9" t="s">
        <v>752</v>
      </c>
      <c r="E40" s="10" t="s">
        <v>463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951</v>
      </c>
    </row>
    <row r="41" spans="1:16" ht="20.100000000000001" customHeight="1">
      <c r="A41">
        <v>369</v>
      </c>
      <c r="B41" s="8">
        <v>34</v>
      </c>
      <c r="C41" s="22">
        <v>2121157691</v>
      </c>
      <c r="D41" s="9" t="s">
        <v>622</v>
      </c>
      <c r="E41" s="10" t="s">
        <v>623</v>
      </c>
      <c r="F41" s="24" t="s">
        <v>441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951</v>
      </c>
    </row>
    <row r="42" spans="1:16" ht="20.100000000000001" customHeight="1">
      <c r="A42">
        <v>370</v>
      </c>
      <c r="B42" s="8">
        <v>35</v>
      </c>
      <c r="C42" s="22">
        <v>2121616535</v>
      </c>
      <c r="D42" s="9" t="s">
        <v>378</v>
      </c>
      <c r="E42" s="10" t="s">
        <v>623</v>
      </c>
      <c r="F42" s="24" t="s">
        <v>409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951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5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915</v>
      </c>
    </row>
    <row r="2" spans="1:16" s="1" customFormat="1">
      <c r="C2" s="147" t="s">
        <v>8</v>
      </c>
      <c r="D2" s="147"/>
      <c r="E2" s="2" t="s">
        <v>930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952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371</v>
      </c>
      <c r="B8" s="8">
        <v>1</v>
      </c>
      <c r="C8" s="22">
        <v>1921413582</v>
      </c>
      <c r="D8" s="9" t="s">
        <v>302</v>
      </c>
      <c r="E8" s="10" t="s">
        <v>303</v>
      </c>
      <c r="F8" s="24" t="s">
        <v>304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953</v>
      </c>
    </row>
    <row r="9" spans="1:16" ht="20.100000000000001" customHeight="1">
      <c r="A9">
        <v>372</v>
      </c>
      <c r="B9" s="8">
        <v>2</v>
      </c>
      <c r="C9" s="22">
        <v>2021164132</v>
      </c>
      <c r="D9" s="9" t="s">
        <v>359</v>
      </c>
      <c r="E9" s="10" t="s">
        <v>303</v>
      </c>
      <c r="F9" s="24" t="s">
        <v>360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953</v>
      </c>
    </row>
    <row r="10" spans="1:16" ht="20.100000000000001" customHeight="1">
      <c r="A10">
        <v>373</v>
      </c>
      <c r="B10" s="8">
        <v>3</v>
      </c>
      <c r="C10" s="22">
        <v>2121118424</v>
      </c>
      <c r="D10" s="9" t="s">
        <v>581</v>
      </c>
      <c r="E10" s="10" t="s">
        <v>303</v>
      </c>
      <c r="F10" s="24" t="s">
        <v>363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953</v>
      </c>
    </row>
    <row r="11" spans="1:16" ht="20.100000000000001" customHeight="1">
      <c r="A11">
        <v>374</v>
      </c>
      <c r="B11" s="8">
        <v>4</v>
      </c>
      <c r="C11" s="22">
        <v>2121158773</v>
      </c>
      <c r="D11" s="9" t="s">
        <v>378</v>
      </c>
      <c r="E11" s="10" t="s">
        <v>303</v>
      </c>
      <c r="F11" s="24" t="s">
        <v>360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953</v>
      </c>
    </row>
    <row r="12" spans="1:16" ht="20.100000000000001" customHeight="1">
      <c r="A12">
        <v>375</v>
      </c>
      <c r="B12" s="8">
        <v>5</v>
      </c>
      <c r="C12" s="22">
        <v>2121717441</v>
      </c>
      <c r="D12" s="9" t="s">
        <v>723</v>
      </c>
      <c r="E12" s="10" t="s">
        <v>303</v>
      </c>
      <c r="F12" s="24" t="s">
        <v>562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953</v>
      </c>
    </row>
    <row r="13" spans="1:16" ht="20.100000000000001" customHeight="1">
      <c r="A13">
        <v>376</v>
      </c>
      <c r="B13" s="8">
        <v>6</v>
      </c>
      <c r="C13" s="22">
        <v>23271712641</v>
      </c>
      <c r="D13" s="9" t="s">
        <v>888</v>
      </c>
      <c r="E13" s="10" t="s">
        <v>303</v>
      </c>
      <c r="F13" s="24" t="s">
        <v>885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953</v>
      </c>
    </row>
    <row r="14" spans="1:16" ht="20.100000000000001" customHeight="1">
      <c r="A14">
        <v>377</v>
      </c>
      <c r="B14" s="8">
        <v>7</v>
      </c>
      <c r="C14" s="22">
        <v>2121616536</v>
      </c>
      <c r="D14" s="9" t="s">
        <v>764</v>
      </c>
      <c r="E14" s="10" t="s">
        <v>303</v>
      </c>
      <c r="F14" s="24" t="s">
        <v>409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953</v>
      </c>
    </row>
    <row r="15" spans="1:16" ht="20.100000000000001" customHeight="1">
      <c r="A15">
        <v>378</v>
      </c>
      <c r="B15" s="8">
        <v>8</v>
      </c>
      <c r="C15" s="22">
        <v>2226511887</v>
      </c>
      <c r="D15" s="9" t="s">
        <v>440</v>
      </c>
      <c r="E15" s="10" t="s">
        <v>827</v>
      </c>
      <c r="F15" s="24" t="s">
        <v>826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953</v>
      </c>
    </row>
    <row r="16" spans="1:16" ht="20.100000000000001" customHeight="1">
      <c r="A16">
        <v>379</v>
      </c>
      <c r="B16" s="8">
        <v>9</v>
      </c>
      <c r="C16" s="22">
        <v>2226521552</v>
      </c>
      <c r="D16" s="9" t="s">
        <v>429</v>
      </c>
      <c r="E16" s="10" t="s">
        <v>827</v>
      </c>
      <c r="F16" s="24" t="s">
        <v>829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953</v>
      </c>
    </row>
    <row r="17" spans="1:16" ht="20.100000000000001" customHeight="1">
      <c r="A17">
        <v>380</v>
      </c>
      <c r="B17" s="8">
        <v>10</v>
      </c>
      <c r="C17" s="22">
        <v>2227611743</v>
      </c>
      <c r="D17" s="9" t="s">
        <v>879</v>
      </c>
      <c r="E17" s="10" t="s">
        <v>827</v>
      </c>
      <c r="F17" s="24" t="s">
        <v>880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953</v>
      </c>
    </row>
    <row r="18" spans="1:16" ht="20.100000000000001" customHeight="1">
      <c r="A18">
        <v>381</v>
      </c>
      <c r="B18" s="8">
        <v>11</v>
      </c>
      <c r="C18" s="22">
        <v>23271712642</v>
      </c>
      <c r="D18" s="9" t="s">
        <v>364</v>
      </c>
      <c r="E18" s="10" t="s">
        <v>827</v>
      </c>
      <c r="F18" s="24" t="s">
        <v>885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953</v>
      </c>
    </row>
    <row r="19" spans="1:16" ht="20.100000000000001" customHeight="1">
      <c r="A19">
        <v>382</v>
      </c>
      <c r="B19" s="8">
        <v>12</v>
      </c>
      <c r="C19" s="22">
        <v>1921524674</v>
      </c>
      <c r="D19" s="9" t="s">
        <v>305</v>
      </c>
      <c r="E19" s="10" t="s">
        <v>308</v>
      </c>
      <c r="F19" s="24" t="s">
        <v>309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953</v>
      </c>
    </row>
    <row r="20" spans="1:16" ht="20.100000000000001" customHeight="1">
      <c r="A20">
        <v>383</v>
      </c>
      <c r="B20" s="8">
        <v>13</v>
      </c>
      <c r="C20" s="22">
        <v>2121210408</v>
      </c>
      <c r="D20" s="9" t="s">
        <v>655</v>
      </c>
      <c r="E20" s="10" t="s">
        <v>308</v>
      </c>
      <c r="F20" s="24" t="s">
        <v>446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953</v>
      </c>
    </row>
    <row r="21" spans="1:16" ht="20.100000000000001" customHeight="1">
      <c r="A21">
        <v>384</v>
      </c>
      <c r="B21" s="8">
        <v>14</v>
      </c>
      <c r="C21" s="22">
        <v>2121216886</v>
      </c>
      <c r="D21" s="9" t="s">
        <v>662</v>
      </c>
      <c r="E21" s="10" t="s">
        <v>308</v>
      </c>
      <c r="F21" s="24" t="s">
        <v>377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953</v>
      </c>
    </row>
    <row r="22" spans="1:16" ht="20.100000000000001" customHeight="1">
      <c r="A22">
        <v>385</v>
      </c>
      <c r="B22" s="8">
        <v>15</v>
      </c>
      <c r="C22" s="22">
        <v>2127521919</v>
      </c>
      <c r="D22" s="9" t="s">
        <v>805</v>
      </c>
      <c r="E22" s="10" t="s">
        <v>308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953</v>
      </c>
    </row>
    <row r="23" spans="1:16" ht="20.100000000000001" customHeight="1">
      <c r="A23">
        <v>386</v>
      </c>
      <c r="B23" s="8">
        <v>16</v>
      </c>
      <c r="C23" s="22">
        <v>2121634325</v>
      </c>
      <c r="D23" s="9" t="s">
        <v>695</v>
      </c>
      <c r="E23" s="10" t="s">
        <v>706</v>
      </c>
      <c r="F23" s="24" t="s">
        <v>320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953</v>
      </c>
    </row>
    <row r="24" spans="1:16" ht="20.100000000000001" customHeight="1">
      <c r="A24">
        <v>387</v>
      </c>
      <c r="B24" s="8">
        <v>17</v>
      </c>
      <c r="C24" s="22">
        <v>2121357847</v>
      </c>
      <c r="D24" s="9" t="s">
        <v>673</v>
      </c>
      <c r="E24" s="10" t="s">
        <v>674</v>
      </c>
      <c r="F24" s="24" t="s">
        <v>340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953</v>
      </c>
    </row>
    <row r="25" spans="1:16" ht="20.100000000000001" customHeight="1">
      <c r="A25">
        <v>388</v>
      </c>
      <c r="B25" s="8">
        <v>18</v>
      </c>
      <c r="C25" s="22">
        <v>2127521921</v>
      </c>
      <c r="D25" s="9" t="s">
        <v>806</v>
      </c>
      <c r="E25" s="10" t="s">
        <v>674</v>
      </c>
      <c r="F25" s="24" t="s">
        <v>426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953</v>
      </c>
    </row>
    <row r="26" spans="1:16" ht="20.100000000000001" customHeight="1">
      <c r="A26">
        <v>389</v>
      </c>
      <c r="B26" s="8">
        <v>19</v>
      </c>
      <c r="C26" s="22">
        <v>172217271</v>
      </c>
      <c r="D26" s="9" t="s">
        <v>251</v>
      </c>
      <c r="E26" s="10" t="s">
        <v>252</v>
      </c>
      <c r="F26" s="24" t="s">
        <v>253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953</v>
      </c>
    </row>
    <row r="27" spans="1:16" ht="20.100000000000001" customHeight="1">
      <c r="A27">
        <v>390</v>
      </c>
      <c r="B27" s="8">
        <v>20</v>
      </c>
      <c r="C27" s="22">
        <v>2021213532</v>
      </c>
      <c r="D27" s="9" t="s">
        <v>369</v>
      </c>
      <c r="E27" s="10" t="s">
        <v>252</v>
      </c>
      <c r="F27" s="24" t="s">
        <v>370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953</v>
      </c>
    </row>
    <row r="28" spans="1:16" ht="20.100000000000001" customHeight="1">
      <c r="A28">
        <v>391</v>
      </c>
      <c r="B28" s="8">
        <v>21</v>
      </c>
      <c r="C28" s="22">
        <v>23262612709</v>
      </c>
      <c r="D28" s="9" t="s">
        <v>883</v>
      </c>
      <c r="E28" s="10" t="s">
        <v>252</v>
      </c>
      <c r="F28" s="24" t="s">
        <v>250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953</v>
      </c>
    </row>
    <row r="29" spans="1:16" ht="20.100000000000001" customHeight="1">
      <c r="A29">
        <v>392</v>
      </c>
      <c r="B29" s="8">
        <v>22</v>
      </c>
      <c r="C29" s="22">
        <v>1921617847</v>
      </c>
      <c r="D29" s="9" t="s">
        <v>316</v>
      </c>
      <c r="E29" s="10" t="s">
        <v>317</v>
      </c>
      <c r="F29" s="24" t="s">
        <v>315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953</v>
      </c>
    </row>
    <row r="30" spans="1:16" ht="20.100000000000001" customHeight="1">
      <c r="A30">
        <v>393</v>
      </c>
      <c r="B30" s="8">
        <v>23</v>
      </c>
      <c r="C30" s="22">
        <v>2121158227</v>
      </c>
      <c r="D30" s="9" t="s">
        <v>621</v>
      </c>
      <c r="E30" s="10" t="s">
        <v>317</v>
      </c>
      <c r="F30" s="24" t="s">
        <v>363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953</v>
      </c>
    </row>
    <row r="31" spans="1:16" ht="20.100000000000001" customHeight="1">
      <c r="A31">
        <v>394</v>
      </c>
      <c r="B31" s="8">
        <v>24</v>
      </c>
      <c r="C31" s="22">
        <v>2121717888</v>
      </c>
      <c r="D31" s="9" t="s">
        <v>725</v>
      </c>
      <c r="E31" s="10" t="s">
        <v>317</v>
      </c>
      <c r="F31" s="24" t="s">
        <v>562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953</v>
      </c>
    </row>
    <row r="32" spans="1:16" ht="20.100000000000001" customHeight="1">
      <c r="A32">
        <v>395</v>
      </c>
      <c r="B32" s="8">
        <v>25</v>
      </c>
      <c r="C32" s="22">
        <v>2121628794</v>
      </c>
      <c r="D32" s="9" t="s">
        <v>903</v>
      </c>
      <c r="E32" s="10" t="s">
        <v>317</v>
      </c>
      <c r="F32" s="24" t="s">
        <v>409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953</v>
      </c>
    </row>
    <row r="33" spans="1:16" ht="20.100000000000001" customHeight="1">
      <c r="A33">
        <v>396</v>
      </c>
      <c r="B33" s="8">
        <v>26</v>
      </c>
      <c r="C33" s="22">
        <v>2020355523</v>
      </c>
      <c r="D33" s="9" t="s">
        <v>335</v>
      </c>
      <c r="E33" s="10" t="s">
        <v>336</v>
      </c>
      <c r="F33" s="24" t="s">
        <v>337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953</v>
      </c>
    </row>
    <row r="34" spans="1:16" ht="20.100000000000001" customHeight="1">
      <c r="A34">
        <v>397</v>
      </c>
      <c r="B34" s="8">
        <v>27</v>
      </c>
      <c r="C34" s="22">
        <v>2120218666</v>
      </c>
      <c r="D34" s="9" t="s">
        <v>457</v>
      </c>
      <c r="E34" s="10" t="s">
        <v>336</v>
      </c>
      <c r="F34" s="24" t="s">
        <v>377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953</v>
      </c>
    </row>
    <row r="35" spans="1:16" ht="20.100000000000001" customHeight="1">
      <c r="A35">
        <v>398</v>
      </c>
      <c r="B35" s="8">
        <v>28</v>
      </c>
      <c r="C35" s="22">
        <v>2120259686</v>
      </c>
      <c r="D35" s="9" t="s">
        <v>475</v>
      </c>
      <c r="E35" s="10" t="s">
        <v>336</v>
      </c>
      <c r="F35" s="24" t="s">
        <v>291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953</v>
      </c>
    </row>
    <row r="36" spans="1:16" ht="20.100000000000001" customHeight="1">
      <c r="A36">
        <v>399</v>
      </c>
      <c r="B36" s="8">
        <v>29</v>
      </c>
      <c r="C36" s="22">
        <v>2120866216</v>
      </c>
      <c r="D36" s="9" t="s">
        <v>284</v>
      </c>
      <c r="E36" s="10" t="s">
        <v>336</v>
      </c>
      <c r="F36" s="24" t="s">
        <v>515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953</v>
      </c>
    </row>
    <row r="37" spans="1:16" ht="20.100000000000001" customHeight="1">
      <c r="A37">
        <v>400</v>
      </c>
      <c r="B37" s="13">
        <v>30</v>
      </c>
      <c r="C37" s="22">
        <v>2120866219</v>
      </c>
      <c r="D37" s="9" t="s">
        <v>574</v>
      </c>
      <c r="E37" s="10" t="s">
        <v>336</v>
      </c>
      <c r="F37" s="24" t="s">
        <v>515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953</v>
      </c>
    </row>
    <row r="38" spans="1:16" ht="20.100000000000001" customHeight="1">
      <c r="A38">
        <v>401</v>
      </c>
      <c r="B38" s="16">
        <v>31</v>
      </c>
      <c r="C38" s="23">
        <v>2121154270</v>
      </c>
      <c r="D38" s="17" t="s">
        <v>581</v>
      </c>
      <c r="E38" s="18" t="s">
        <v>336</v>
      </c>
      <c r="F38" s="25" t="s">
        <v>360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953</v>
      </c>
    </row>
    <row r="39" spans="1:16" ht="20.100000000000001" customHeight="1">
      <c r="A39">
        <v>402</v>
      </c>
      <c r="B39" s="8">
        <v>32</v>
      </c>
      <c r="C39" s="22">
        <v>2126521925</v>
      </c>
      <c r="D39" s="9" t="s">
        <v>767</v>
      </c>
      <c r="E39" s="10" t="s">
        <v>336</v>
      </c>
      <c r="F39" s="24" t="s">
        <v>426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953</v>
      </c>
    </row>
    <row r="40" spans="1:16" ht="20.100000000000001" customHeight="1">
      <c r="A40">
        <v>403</v>
      </c>
      <c r="B40" s="8">
        <v>33</v>
      </c>
      <c r="C40" s="22">
        <v>2126521926</v>
      </c>
      <c r="D40" s="9" t="s">
        <v>768</v>
      </c>
      <c r="E40" s="10" t="s">
        <v>336</v>
      </c>
      <c r="F40" s="24" t="s">
        <v>426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953</v>
      </c>
    </row>
    <row r="41" spans="1:16" ht="20.100000000000001" customHeight="1">
      <c r="A41">
        <v>404</v>
      </c>
      <c r="B41" s="8">
        <v>34</v>
      </c>
      <c r="C41" s="22">
        <v>2126521927</v>
      </c>
      <c r="D41" s="9" t="s">
        <v>769</v>
      </c>
      <c r="E41" s="10" t="s">
        <v>336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953</v>
      </c>
    </row>
    <row r="42" spans="1:16" ht="20.100000000000001" customHeight="1">
      <c r="A42">
        <v>405</v>
      </c>
      <c r="B42" s="8">
        <v>35</v>
      </c>
      <c r="C42" s="22">
        <v>2126521928</v>
      </c>
      <c r="D42" s="9" t="s">
        <v>248</v>
      </c>
      <c r="E42" s="10" t="s">
        <v>336</v>
      </c>
      <c r="F42" s="24" t="s">
        <v>426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953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4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916</v>
      </c>
    </row>
    <row r="2" spans="1:16" s="1" customFormat="1">
      <c r="C2" s="147" t="s">
        <v>8</v>
      </c>
      <c r="D2" s="147"/>
      <c r="E2" s="2" t="s">
        <v>933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954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406</v>
      </c>
      <c r="B8" s="8">
        <v>1</v>
      </c>
      <c r="C8" s="22">
        <v>2127521924</v>
      </c>
      <c r="D8" s="9" t="s">
        <v>807</v>
      </c>
      <c r="E8" s="10" t="s">
        <v>336</v>
      </c>
      <c r="F8" s="24" t="s">
        <v>426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955</v>
      </c>
    </row>
    <row r="9" spans="1:16" ht="20.100000000000001" customHeight="1">
      <c r="A9">
        <v>407</v>
      </c>
      <c r="B9" s="8">
        <v>2</v>
      </c>
      <c r="C9" s="22">
        <v>2226521553</v>
      </c>
      <c r="D9" s="9" t="s">
        <v>850</v>
      </c>
      <c r="E9" s="10" t="s">
        <v>336</v>
      </c>
      <c r="F9" s="24" t="s">
        <v>829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955</v>
      </c>
    </row>
    <row r="10" spans="1:16" ht="20.100000000000001" customHeight="1">
      <c r="A10">
        <v>408</v>
      </c>
      <c r="B10" s="8">
        <v>3</v>
      </c>
      <c r="C10" s="22">
        <v>1921528771</v>
      </c>
      <c r="D10" s="9" t="s">
        <v>310</v>
      </c>
      <c r="E10" s="10" t="s">
        <v>311</v>
      </c>
      <c r="F10" s="24" t="s">
        <v>312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955</v>
      </c>
    </row>
    <row r="11" spans="1:16" ht="20.100000000000001" customHeight="1">
      <c r="A11">
        <v>409</v>
      </c>
      <c r="B11" s="8">
        <v>4</v>
      </c>
      <c r="C11" s="22">
        <v>2126521929</v>
      </c>
      <c r="D11" s="9" t="s">
        <v>770</v>
      </c>
      <c r="E11" s="10" t="s">
        <v>311</v>
      </c>
      <c r="F11" s="24" t="s">
        <v>426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955</v>
      </c>
    </row>
    <row r="12" spans="1:16" ht="20.100000000000001" customHeight="1">
      <c r="A12">
        <v>410</v>
      </c>
      <c r="B12" s="8">
        <v>5</v>
      </c>
      <c r="C12" s="22">
        <v>152232847</v>
      </c>
      <c r="D12" s="9" t="s">
        <v>239</v>
      </c>
      <c r="E12" s="10" t="s">
        <v>240</v>
      </c>
      <c r="F12" s="24" t="s">
        <v>241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955</v>
      </c>
    </row>
    <row r="13" spans="1:16" ht="20.100000000000001" customHeight="1">
      <c r="A13">
        <v>411</v>
      </c>
      <c r="B13" s="8">
        <v>6</v>
      </c>
      <c r="C13" s="22">
        <v>2121713663</v>
      </c>
      <c r="D13" s="9" t="s">
        <v>715</v>
      </c>
      <c r="E13" s="10" t="s">
        <v>240</v>
      </c>
      <c r="F13" s="24" t="s">
        <v>387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955</v>
      </c>
    </row>
    <row r="14" spans="1:16" ht="20.100000000000001" customHeight="1">
      <c r="A14">
        <v>412</v>
      </c>
      <c r="B14" s="8">
        <v>7</v>
      </c>
      <c r="C14" s="22">
        <v>2127521931</v>
      </c>
      <c r="D14" s="9" t="s">
        <v>650</v>
      </c>
      <c r="E14" s="10" t="s">
        <v>240</v>
      </c>
      <c r="F14" s="24" t="s">
        <v>426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955</v>
      </c>
    </row>
    <row r="15" spans="1:16" ht="20.100000000000001" customHeight="1">
      <c r="A15">
        <v>413</v>
      </c>
      <c r="B15" s="8">
        <v>8</v>
      </c>
      <c r="C15" s="22">
        <v>2127521932</v>
      </c>
      <c r="D15" s="9" t="s">
        <v>808</v>
      </c>
      <c r="E15" s="10" t="s">
        <v>809</v>
      </c>
      <c r="F15" s="24" t="s">
        <v>426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955</v>
      </c>
    </row>
    <row r="16" spans="1:16" ht="20.100000000000001" customHeight="1">
      <c r="A16">
        <v>414</v>
      </c>
      <c r="B16" s="8">
        <v>9</v>
      </c>
      <c r="C16" s="22">
        <v>2126521933</v>
      </c>
      <c r="D16" s="9" t="s">
        <v>771</v>
      </c>
      <c r="E16" s="10" t="s">
        <v>772</v>
      </c>
      <c r="F16" s="24" t="s">
        <v>426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955</v>
      </c>
    </row>
    <row r="17" spans="1:16" ht="20.100000000000001" customHeight="1">
      <c r="A17">
        <v>415</v>
      </c>
      <c r="B17" s="8">
        <v>10</v>
      </c>
      <c r="C17" s="22">
        <v>2120713695</v>
      </c>
      <c r="D17" s="9" t="s">
        <v>533</v>
      </c>
      <c r="E17" s="10" t="s">
        <v>534</v>
      </c>
      <c r="F17" s="24" t="s">
        <v>387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955</v>
      </c>
    </row>
    <row r="18" spans="1:16" ht="20.100000000000001" customHeight="1">
      <c r="A18">
        <v>416</v>
      </c>
      <c r="B18" s="8">
        <v>11</v>
      </c>
      <c r="C18" s="22">
        <v>2120715855</v>
      </c>
      <c r="D18" s="9" t="s">
        <v>545</v>
      </c>
      <c r="E18" s="10" t="s">
        <v>534</v>
      </c>
      <c r="F18" s="24" t="s">
        <v>350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955</v>
      </c>
    </row>
    <row r="19" spans="1:16" ht="20.100000000000001" customHeight="1">
      <c r="A19">
        <v>417</v>
      </c>
      <c r="B19" s="8">
        <v>12</v>
      </c>
      <c r="C19" s="22">
        <v>2126521935</v>
      </c>
      <c r="D19" s="9" t="s">
        <v>773</v>
      </c>
      <c r="E19" s="10" t="s">
        <v>534</v>
      </c>
      <c r="F19" s="24" t="s">
        <v>426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955</v>
      </c>
    </row>
    <row r="20" spans="1:16" ht="20.100000000000001" customHeight="1">
      <c r="A20">
        <v>418</v>
      </c>
      <c r="B20" s="8">
        <v>13</v>
      </c>
      <c r="C20" s="22">
        <v>23276112623</v>
      </c>
      <c r="D20" s="9" t="s">
        <v>892</v>
      </c>
      <c r="E20" s="10" t="s">
        <v>893</v>
      </c>
      <c r="F20" s="24" t="s">
        <v>890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955</v>
      </c>
    </row>
    <row r="21" spans="1:16" ht="20.100000000000001" customHeight="1">
      <c r="A21">
        <v>419</v>
      </c>
      <c r="B21" s="8">
        <v>14</v>
      </c>
      <c r="C21" s="22">
        <v>2227521557</v>
      </c>
      <c r="D21" s="9" t="s">
        <v>870</v>
      </c>
      <c r="E21" s="10" t="s">
        <v>871</v>
      </c>
      <c r="F21" s="24" t="s">
        <v>829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955</v>
      </c>
    </row>
    <row r="22" spans="1:16" ht="20.100000000000001" customHeight="1">
      <c r="A22">
        <v>420</v>
      </c>
      <c r="B22" s="8">
        <v>15</v>
      </c>
      <c r="C22" s="22">
        <v>2120517203</v>
      </c>
      <c r="D22" s="9" t="s">
        <v>248</v>
      </c>
      <c r="E22" s="10" t="s">
        <v>520</v>
      </c>
      <c r="F22" s="24" t="s">
        <v>283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955</v>
      </c>
    </row>
    <row r="23" spans="1:16" ht="20.100000000000001" customHeight="1">
      <c r="A23">
        <v>421</v>
      </c>
      <c r="B23" s="8">
        <v>16</v>
      </c>
      <c r="C23" s="22">
        <v>2126521936</v>
      </c>
      <c r="D23" s="9" t="s">
        <v>774</v>
      </c>
      <c r="E23" s="10" t="s">
        <v>775</v>
      </c>
      <c r="F23" s="24" t="s">
        <v>426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955</v>
      </c>
    </row>
    <row r="24" spans="1:16" ht="20.100000000000001" customHeight="1">
      <c r="A24">
        <v>422</v>
      </c>
      <c r="B24" s="8">
        <v>17</v>
      </c>
      <c r="C24" s="22">
        <v>1920246665</v>
      </c>
      <c r="D24" s="9" t="s">
        <v>287</v>
      </c>
      <c r="E24" s="10" t="s">
        <v>288</v>
      </c>
      <c r="F24" s="24" t="s">
        <v>289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955</v>
      </c>
    </row>
    <row r="25" spans="1:16" ht="20.100000000000001" customHeight="1">
      <c r="A25">
        <v>423</v>
      </c>
      <c r="B25" s="8">
        <v>18</v>
      </c>
      <c r="C25" s="22">
        <v>2226521558</v>
      </c>
      <c r="D25" s="9" t="s">
        <v>851</v>
      </c>
      <c r="E25" s="10" t="s">
        <v>288</v>
      </c>
      <c r="F25" s="24" t="s">
        <v>829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955</v>
      </c>
    </row>
    <row r="26" spans="1:16" ht="20.100000000000001" customHeight="1">
      <c r="A26">
        <v>424</v>
      </c>
      <c r="B26" s="8">
        <v>19</v>
      </c>
      <c r="C26" s="22">
        <v>2120317605</v>
      </c>
      <c r="D26" s="9" t="s">
        <v>284</v>
      </c>
      <c r="E26" s="10" t="s">
        <v>487</v>
      </c>
      <c r="F26" s="24" t="s">
        <v>382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955</v>
      </c>
    </row>
    <row r="27" spans="1:16" ht="20.100000000000001" customHeight="1">
      <c r="A27">
        <v>425</v>
      </c>
      <c r="B27" s="8">
        <v>20</v>
      </c>
      <c r="C27" s="22">
        <v>2126521938</v>
      </c>
      <c r="D27" s="9" t="s">
        <v>776</v>
      </c>
      <c r="E27" s="10" t="s">
        <v>487</v>
      </c>
      <c r="F27" s="24" t="s">
        <v>426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955</v>
      </c>
    </row>
  </sheetData>
  <mergeCells count="37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7:O27"/>
    <mergeCell ref="M21:O21"/>
    <mergeCell ref="M22:O22"/>
    <mergeCell ref="M23:O23"/>
    <mergeCell ref="M24:O24"/>
    <mergeCell ref="M25:O25"/>
    <mergeCell ref="M26:O26"/>
  </mergeCells>
  <conditionalFormatting sqref="M8:O27 A8:A27 G6:G27">
    <cfRule type="cellIs" dxfId="3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917</v>
      </c>
    </row>
    <row r="2" spans="1:16" s="1" customFormat="1">
      <c r="C2" s="147" t="s">
        <v>8</v>
      </c>
      <c r="D2" s="147"/>
      <c r="E2" s="2" t="s">
        <v>936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956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426</v>
      </c>
      <c r="B8" s="8">
        <v>1</v>
      </c>
      <c r="C8" s="22">
        <v>2120353299</v>
      </c>
      <c r="D8" s="9" t="s">
        <v>499</v>
      </c>
      <c r="E8" s="10" t="s">
        <v>500</v>
      </c>
      <c r="F8" s="24" t="s">
        <v>340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957</v>
      </c>
    </row>
    <row r="9" spans="1:16" ht="20.100000000000001" customHeight="1">
      <c r="A9">
        <v>427</v>
      </c>
      <c r="B9" s="8">
        <v>2</v>
      </c>
      <c r="C9" s="22">
        <v>2126521939</v>
      </c>
      <c r="D9" s="9" t="s">
        <v>714</v>
      </c>
      <c r="E9" s="10" t="s">
        <v>500</v>
      </c>
      <c r="F9" s="24" t="s">
        <v>426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957</v>
      </c>
    </row>
    <row r="10" spans="1:16" ht="20.100000000000001" customHeight="1">
      <c r="A10">
        <v>428</v>
      </c>
      <c r="B10" s="8">
        <v>3</v>
      </c>
      <c r="C10" s="22">
        <v>2226521559</v>
      </c>
      <c r="D10" s="9" t="s">
        <v>852</v>
      </c>
      <c r="E10" s="10" t="s">
        <v>853</v>
      </c>
      <c r="F10" s="24" t="s">
        <v>829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957</v>
      </c>
    </row>
    <row r="11" spans="1:16" ht="20.100000000000001" customHeight="1">
      <c r="A11">
        <v>429</v>
      </c>
      <c r="B11" s="8">
        <v>4</v>
      </c>
      <c r="C11" s="22">
        <v>2121154273</v>
      </c>
      <c r="D11" s="9" t="s">
        <v>595</v>
      </c>
      <c r="E11" s="10" t="s">
        <v>596</v>
      </c>
      <c r="F11" s="24" t="s">
        <v>377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957</v>
      </c>
    </row>
    <row r="12" spans="1:16" ht="20.100000000000001" customHeight="1">
      <c r="A12">
        <v>430</v>
      </c>
      <c r="B12" s="8">
        <v>5</v>
      </c>
      <c r="C12" s="22">
        <v>2227171796</v>
      </c>
      <c r="D12" s="9" t="s">
        <v>861</v>
      </c>
      <c r="E12" s="10" t="s">
        <v>596</v>
      </c>
      <c r="F12" s="24" t="s">
        <v>360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957</v>
      </c>
    </row>
    <row r="13" spans="1:16" ht="20.100000000000001" customHeight="1">
      <c r="A13">
        <v>431</v>
      </c>
      <c r="B13" s="8">
        <v>6</v>
      </c>
      <c r="C13" s="22">
        <v>2121158143</v>
      </c>
      <c r="D13" s="9" t="s">
        <v>378</v>
      </c>
      <c r="E13" s="10" t="s">
        <v>626</v>
      </c>
      <c r="F13" s="24" t="s">
        <v>363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957</v>
      </c>
    </row>
    <row r="14" spans="1:16" ht="20.100000000000001" customHeight="1">
      <c r="A14">
        <v>432</v>
      </c>
      <c r="B14" s="8">
        <v>7</v>
      </c>
      <c r="C14" s="22">
        <v>2121126385</v>
      </c>
      <c r="D14" s="9" t="s">
        <v>582</v>
      </c>
      <c r="E14" s="10" t="s">
        <v>583</v>
      </c>
      <c r="F14" s="24" t="s">
        <v>584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957</v>
      </c>
    </row>
    <row r="15" spans="1:16" ht="20.100000000000001" customHeight="1">
      <c r="A15">
        <v>433</v>
      </c>
      <c r="B15" s="8">
        <v>8</v>
      </c>
      <c r="C15" s="22">
        <v>2127521940</v>
      </c>
      <c r="D15" s="9" t="s">
        <v>810</v>
      </c>
      <c r="E15" s="10" t="s">
        <v>583</v>
      </c>
      <c r="F15" s="24" t="s">
        <v>426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957</v>
      </c>
    </row>
    <row r="16" spans="1:16" ht="20.100000000000001" customHeight="1">
      <c r="A16">
        <v>434</v>
      </c>
      <c r="B16" s="8">
        <v>9</v>
      </c>
      <c r="C16" s="22">
        <v>152232965</v>
      </c>
      <c r="D16" s="9" t="s">
        <v>242</v>
      </c>
      <c r="E16" s="10" t="s">
        <v>243</v>
      </c>
      <c r="F16" s="24" t="s">
        <v>244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957</v>
      </c>
    </row>
    <row r="17" spans="1:16" ht="20.100000000000001" customHeight="1">
      <c r="A17">
        <v>435</v>
      </c>
      <c r="B17" s="8">
        <v>10</v>
      </c>
      <c r="C17" s="22">
        <v>2121154287</v>
      </c>
      <c r="D17" s="9" t="s">
        <v>599</v>
      </c>
      <c r="E17" s="10" t="s">
        <v>243</v>
      </c>
      <c r="F17" s="24" t="s">
        <v>441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957</v>
      </c>
    </row>
    <row r="18" spans="1:16" ht="20.100000000000001" customHeight="1">
      <c r="A18">
        <v>436</v>
      </c>
      <c r="B18" s="8">
        <v>11</v>
      </c>
      <c r="C18" s="22">
        <v>2121313210</v>
      </c>
      <c r="D18" s="9" t="s">
        <v>667</v>
      </c>
      <c r="E18" s="10" t="s">
        <v>243</v>
      </c>
      <c r="F18" s="24" t="s">
        <v>478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957</v>
      </c>
    </row>
    <row r="19" spans="1:16" ht="20.100000000000001" customHeight="1">
      <c r="A19">
        <v>437</v>
      </c>
      <c r="B19" s="8">
        <v>12</v>
      </c>
      <c r="C19" s="22">
        <v>2121619199</v>
      </c>
      <c r="D19" s="9" t="s">
        <v>692</v>
      </c>
      <c r="E19" s="10" t="s">
        <v>243</v>
      </c>
      <c r="F19" s="24" t="s">
        <v>409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957</v>
      </c>
    </row>
    <row r="20" spans="1:16" ht="20.100000000000001" customHeight="1">
      <c r="A20">
        <v>438</v>
      </c>
      <c r="B20" s="8">
        <v>13</v>
      </c>
      <c r="C20" s="22">
        <v>171326786</v>
      </c>
      <c r="D20" s="9" t="s">
        <v>248</v>
      </c>
      <c r="E20" s="10" t="s">
        <v>249</v>
      </c>
      <c r="F20" s="24" t="s">
        <v>250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957</v>
      </c>
    </row>
    <row r="21" spans="1:16" ht="20.100000000000001" customHeight="1">
      <c r="A21">
        <v>439</v>
      </c>
      <c r="B21" s="8">
        <v>14</v>
      </c>
      <c r="C21" s="22">
        <v>2020335254</v>
      </c>
      <c r="D21" s="9" t="s">
        <v>333</v>
      </c>
      <c r="E21" s="10" t="s">
        <v>249</v>
      </c>
      <c r="F21" s="24" t="s">
        <v>334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957</v>
      </c>
    </row>
    <row r="22" spans="1:16" ht="20.100000000000001" customHeight="1">
      <c r="A22">
        <v>440</v>
      </c>
      <c r="B22" s="8">
        <v>15</v>
      </c>
      <c r="C22" s="22">
        <v>2126521941</v>
      </c>
      <c r="D22" s="9" t="s">
        <v>777</v>
      </c>
      <c r="E22" s="10" t="s">
        <v>249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957</v>
      </c>
    </row>
    <row r="23" spans="1:16" ht="20.100000000000001" customHeight="1">
      <c r="A23">
        <v>441</v>
      </c>
      <c r="B23" s="8">
        <v>16</v>
      </c>
      <c r="C23" s="22">
        <v>2126521942</v>
      </c>
      <c r="D23" s="9" t="s">
        <v>778</v>
      </c>
      <c r="E23" s="10" t="s">
        <v>249</v>
      </c>
      <c r="F23" s="24" t="s">
        <v>426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957</v>
      </c>
    </row>
    <row r="24" spans="1:16" ht="20.100000000000001" customHeight="1">
      <c r="A24">
        <v>442</v>
      </c>
      <c r="B24" s="8">
        <v>17</v>
      </c>
      <c r="C24" s="22">
        <v>2126521943</v>
      </c>
      <c r="D24" s="9" t="s">
        <v>779</v>
      </c>
      <c r="E24" s="10" t="s">
        <v>249</v>
      </c>
      <c r="F24" s="24" t="s">
        <v>426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957</v>
      </c>
    </row>
    <row r="25" spans="1:16" ht="20.100000000000001" customHeight="1">
      <c r="A25">
        <v>443</v>
      </c>
      <c r="B25" s="8">
        <v>18</v>
      </c>
      <c r="C25" s="22">
        <v>2120713732</v>
      </c>
      <c r="D25" s="9" t="s">
        <v>535</v>
      </c>
      <c r="E25" s="10" t="s">
        <v>536</v>
      </c>
      <c r="F25" s="24" t="s">
        <v>387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957</v>
      </c>
    </row>
    <row r="26" spans="1:16" ht="20.100000000000001" customHeight="1">
      <c r="A26">
        <v>444</v>
      </c>
      <c r="B26" s="8">
        <v>19</v>
      </c>
      <c r="C26" s="22">
        <v>2126521944</v>
      </c>
      <c r="D26" s="9" t="s">
        <v>780</v>
      </c>
      <c r="E26" s="10" t="s">
        <v>536</v>
      </c>
      <c r="F26" s="24" t="s">
        <v>426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957</v>
      </c>
    </row>
    <row r="27" spans="1:16" ht="20.100000000000001" customHeight="1">
      <c r="A27">
        <v>445</v>
      </c>
      <c r="B27" s="8">
        <v>20</v>
      </c>
      <c r="C27" s="22">
        <v>2020713456</v>
      </c>
      <c r="D27" s="9" t="s">
        <v>351</v>
      </c>
      <c r="E27" s="10" t="s">
        <v>352</v>
      </c>
      <c r="F27" s="24" t="s">
        <v>353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957</v>
      </c>
    </row>
    <row r="28" spans="1:16" ht="20.100000000000001" customHeight="1">
      <c r="A28">
        <v>446</v>
      </c>
      <c r="B28" s="8">
        <v>21</v>
      </c>
      <c r="C28" s="22">
        <v>2026522239</v>
      </c>
      <c r="D28" s="9" t="s">
        <v>425</v>
      </c>
      <c r="E28" s="10" t="s">
        <v>352</v>
      </c>
      <c r="F28" s="24" t="s">
        <v>426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957</v>
      </c>
    </row>
    <row r="29" spans="1:16" ht="20.100000000000001" customHeight="1">
      <c r="A29">
        <v>447</v>
      </c>
      <c r="B29" s="8">
        <v>22</v>
      </c>
      <c r="C29" s="22">
        <v>2120715892</v>
      </c>
      <c r="D29" s="9" t="s">
        <v>546</v>
      </c>
      <c r="E29" s="10" t="s">
        <v>352</v>
      </c>
      <c r="F29" s="24" t="s">
        <v>387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957</v>
      </c>
    </row>
    <row r="30" spans="1:16" ht="20.100000000000001" customHeight="1">
      <c r="A30">
        <v>448</v>
      </c>
      <c r="B30" s="8">
        <v>23</v>
      </c>
      <c r="C30" s="22">
        <v>2126521945</v>
      </c>
      <c r="D30" s="9" t="s">
        <v>781</v>
      </c>
      <c r="E30" s="10" t="s">
        <v>352</v>
      </c>
      <c r="F30" s="24" t="s">
        <v>426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957</v>
      </c>
    </row>
    <row r="31" spans="1:16" ht="20.100000000000001" customHeight="1">
      <c r="A31">
        <v>449</v>
      </c>
      <c r="B31" s="8">
        <v>24</v>
      </c>
      <c r="C31" s="22">
        <v>2126521946</v>
      </c>
      <c r="D31" s="9" t="s">
        <v>501</v>
      </c>
      <c r="E31" s="10" t="s">
        <v>352</v>
      </c>
      <c r="F31" s="24" t="s">
        <v>426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957</v>
      </c>
    </row>
    <row r="32" spans="1:16" ht="20.100000000000001" customHeight="1">
      <c r="A32">
        <v>450</v>
      </c>
      <c r="B32" s="8">
        <v>25</v>
      </c>
      <c r="C32" s="22">
        <v>2126521947</v>
      </c>
      <c r="D32" s="9" t="s">
        <v>429</v>
      </c>
      <c r="E32" s="10" t="s">
        <v>352</v>
      </c>
      <c r="F32" s="24" t="s">
        <v>426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957</v>
      </c>
    </row>
    <row r="33" spans="1:16" ht="20.100000000000001" customHeight="1">
      <c r="A33">
        <v>451</v>
      </c>
      <c r="B33" s="8">
        <v>26</v>
      </c>
      <c r="C33" s="22">
        <v>2126521948</v>
      </c>
      <c r="D33" s="9" t="s">
        <v>425</v>
      </c>
      <c r="E33" s="10" t="s">
        <v>352</v>
      </c>
      <c r="F33" s="24" t="s">
        <v>426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957</v>
      </c>
    </row>
    <row r="34" spans="1:16" ht="20.100000000000001" customHeight="1">
      <c r="A34">
        <v>452</v>
      </c>
      <c r="B34" s="8">
        <v>27</v>
      </c>
      <c r="C34" s="22">
        <v>2126521951</v>
      </c>
      <c r="D34" s="9" t="s">
        <v>782</v>
      </c>
      <c r="E34" s="10" t="s">
        <v>352</v>
      </c>
      <c r="F34" s="24" t="s">
        <v>426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957</v>
      </c>
    </row>
    <row r="35" spans="1:16" ht="20.100000000000001" customHeight="1">
      <c r="A35">
        <v>453</v>
      </c>
      <c r="B35" s="8">
        <v>28</v>
      </c>
      <c r="C35" s="22">
        <v>2126521952</v>
      </c>
      <c r="D35" s="9" t="s">
        <v>783</v>
      </c>
      <c r="E35" s="10" t="s">
        <v>352</v>
      </c>
      <c r="F35" s="24" t="s">
        <v>426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957</v>
      </c>
    </row>
    <row r="36" spans="1:16" ht="20.100000000000001" customHeight="1">
      <c r="A36">
        <v>454</v>
      </c>
      <c r="B36" s="8">
        <v>29</v>
      </c>
      <c r="C36" s="22">
        <v>2126521953</v>
      </c>
      <c r="D36" s="9" t="s">
        <v>784</v>
      </c>
      <c r="E36" s="10" t="s">
        <v>352</v>
      </c>
      <c r="F36" s="24" t="s">
        <v>426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957</v>
      </c>
    </row>
    <row r="37" spans="1:16" ht="20.100000000000001" customHeight="1">
      <c r="A37">
        <v>455</v>
      </c>
      <c r="B37" s="13">
        <v>30</v>
      </c>
      <c r="C37" s="22">
        <v>2226521562</v>
      </c>
      <c r="D37" s="9" t="s">
        <v>854</v>
      </c>
      <c r="E37" s="10" t="s">
        <v>352</v>
      </c>
      <c r="F37" s="24" t="s">
        <v>829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957</v>
      </c>
    </row>
    <row r="38" spans="1:16" ht="20.100000000000001" customHeight="1">
      <c r="A38">
        <v>456</v>
      </c>
      <c r="B38" s="16">
        <v>31</v>
      </c>
      <c r="C38" s="23">
        <v>2226521779</v>
      </c>
      <c r="D38" s="17" t="s">
        <v>858</v>
      </c>
      <c r="E38" s="18" t="s">
        <v>352</v>
      </c>
      <c r="F38" s="25" t="s">
        <v>829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957</v>
      </c>
    </row>
    <row r="39" spans="1:16" ht="20.100000000000001" customHeight="1">
      <c r="A39">
        <v>457</v>
      </c>
      <c r="B39" s="8">
        <v>32</v>
      </c>
      <c r="C39" s="22">
        <v>2121154306</v>
      </c>
      <c r="D39" s="9" t="s">
        <v>604</v>
      </c>
      <c r="E39" s="10" t="s">
        <v>605</v>
      </c>
      <c r="F39" s="24" t="s">
        <v>363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957</v>
      </c>
    </row>
    <row r="40" spans="1:16" ht="20.100000000000001" customHeight="1">
      <c r="A40">
        <v>458</v>
      </c>
      <c r="B40" s="8">
        <v>33</v>
      </c>
      <c r="C40" s="22">
        <v>2121159384</v>
      </c>
      <c r="D40" s="9" t="s">
        <v>638</v>
      </c>
      <c r="E40" s="10" t="s">
        <v>605</v>
      </c>
      <c r="F40" s="24" t="s">
        <v>363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957</v>
      </c>
    </row>
    <row r="41" spans="1:16" ht="20.100000000000001" customHeight="1">
      <c r="A41">
        <v>459</v>
      </c>
      <c r="B41" s="8">
        <v>34</v>
      </c>
      <c r="C41" s="22">
        <v>2127521954</v>
      </c>
      <c r="D41" s="9" t="s">
        <v>669</v>
      </c>
      <c r="E41" s="10" t="s">
        <v>605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957</v>
      </c>
    </row>
    <row r="42" spans="1:16" ht="20.100000000000001" customHeight="1">
      <c r="A42">
        <v>460</v>
      </c>
      <c r="B42" s="8">
        <v>35</v>
      </c>
      <c r="C42" s="22">
        <v>2227521564</v>
      </c>
      <c r="D42" s="9" t="s">
        <v>872</v>
      </c>
      <c r="E42" s="10" t="s">
        <v>605</v>
      </c>
      <c r="F42" s="24" t="s">
        <v>829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957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2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81" hidden="1" customWidth="1"/>
    <col min="2" max="2" width="5.140625" style="81" customWidth="1"/>
    <col min="3" max="3" width="12.140625" style="99" customWidth="1"/>
    <col min="4" max="4" width="17.140625" style="94" customWidth="1"/>
    <col min="5" max="5" width="8.42578125" style="100" customWidth="1"/>
    <col min="6" max="6" width="14.28515625" style="85" customWidth="1"/>
    <col min="7" max="7" width="15.42578125" style="85" customWidth="1"/>
    <col min="8" max="8" width="16.28515625" style="85" customWidth="1"/>
    <col min="9" max="9" width="11.28515625" style="82" customWidth="1"/>
    <col min="10" max="10" width="9.140625" style="102"/>
    <col min="11" max="233" width="9.140625" style="81"/>
    <col min="234" max="234" width="0" style="81" hidden="1" customWidth="1"/>
    <col min="235" max="235" width="5.140625" style="81" customWidth="1"/>
    <col min="236" max="236" width="12.140625" style="81" customWidth="1"/>
    <col min="237" max="237" width="17.140625" style="81" customWidth="1"/>
    <col min="238" max="238" width="8.42578125" style="81" customWidth="1"/>
    <col min="239" max="239" width="15.85546875" style="81" customWidth="1"/>
    <col min="240" max="240" width="16.140625" style="81" customWidth="1"/>
    <col min="241" max="241" width="16.28515625" style="81" customWidth="1"/>
    <col min="242" max="242" width="11.28515625" style="81" customWidth="1"/>
    <col min="243" max="489" width="9.140625" style="81"/>
    <col min="490" max="490" width="0" style="81" hidden="1" customWidth="1"/>
    <col min="491" max="491" width="5.140625" style="81" customWidth="1"/>
    <col min="492" max="492" width="12.140625" style="81" customWidth="1"/>
    <col min="493" max="493" width="17.140625" style="81" customWidth="1"/>
    <col min="494" max="494" width="8.42578125" style="81" customWidth="1"/>
    <col min="495" max="495" width="15.85546875" style="81" customWidth="1"/>
    <col min="496" max="496" width="16.140625" style="81" customWidth="1"/>
    <col min="497" max="497" width="16.28515625" style="81" customWidth="1"/>
    <col min="498" max="498" width="11.28515625" style="81" customWidth="1"/>
    <col min="499" max="745" width="9.140625" style="81"/>
    <col min="746" max="746" width="0" style="81" hidden="1" customWidth="1"/>
    <col min="747" max="747" width="5.140625" style="81" customWidth="1"/>
    <col min="748" max="748" width="12.140625" style="81" customWidth="1"/>
    <col min="749" max="749" width="17.140625" style="81" customWidth="1"/>
    <col min="750" max="750" width="8.42578125" style="81" customWidth="1"/>
    <col min="751" max="751" width="15.85546875" style="81" customWidth="1"/>
    <col min="752" max="752" width="16.140625" style="81" customWidth="1"/>
    <col min="753" max="753" width="16.28515625" style="81" customWidth="1"/>
    <col min="754" max="754" width="11.28515625" style="81" customWidth="1"/>
    <col min="755" max="1001" width="9.140625" style="81"/>
    <col min="1002" max="1002" width="0" style="81" hidden="1" customWidth="1"/>
    <col min="1003" max="1003" width="5.140625" style="81" customWidth="1"/>
    <col min="1004" max="1004" width="12.140625" style="81" customWidth="1"/>
    <col min="1005" max="1005" width="17.140625" style="81" customWidth="1"/>
    <col min="1006" max="1006" width="8.42578125" style="81" customWidth="1"/>
    <col min="1007" max="1007" width="15.85546875" style="81" customWidth="1"/>
    <col min="1008" max="1008" width="16.140625" style="81" customWidth="1"/>
    <col min="1009" max="1009" width="16.28515625" style="81" customWidth="1"/>
    <col min="1010" max="1010" width="11.28515625" style="81" customWidth="1"/>
    <col min="1011" max="1257" width="9.140625" style="81"/>
    <col min="1258" max="1258" width="0" style="81" hidden="1" customWidth="1"/>
    <col min="1259" max="1259" width="5.140625" style="81" customWidth="1"/>
    <col min="1260" max="1260" width="12.140625" style="81" customWidth="1"/>
    <col min="1261" max="1261" width="17.140625" style="81" customWidth="1"/>
    <col min="1262" max="1262" width="8.42578125" style="81" customWidth="1"/>
    <col min="1263" max="1263" width="15.85546875" style="81" customWidth="1"/>
    <col min="1264" max="1264" width="16.140625" style="81" customWidth="1"/>
    <col min="1265" max="1265" width="16.28515625" style="81" customWidth="1"/>
    <col min="1266" max="1266" width="11.28515625" style="81" customWidth="1"/>
    <col min="1267" max="1513" width="9.140625" style="81"/>
    <col min="1514" max="1514" width="0" style="81" hidden="1" customWidth="1"/>
    <col min="1515" max="1515" width="5.140625" style="81" customWidth="1"/>
    <col min="1516" max="1516" width="12.140625" style="81" customWidth="1"/>
    <col min="1517" max="1517" width="17.140625" style="81" customWidth="1"/>
    <col min="1518" max="1518" width="8.42578125" style="81" customWidth="1"/>
    <col min="1519" max="1519" width="15.85546875" style="81" customWidth="1"/>
    <col min="1520" max="1520" width="16.140625" style="81" customWidth="1"/>
    <col min="1521" max="1521" width="16.28515625" style="81" customWidth="1"/>
    <col min="1522" max="1522" width="11.28515625" style="81" customWidth="1"/>
    <col min="1523" max="1769" width="9.140625" style="81"/>
    <col min="1770" max="1770" width="0" style="81" hidden="1" customWidth="1"/>
    <col min="1771" max="1771" width="5.140625" style="81" customWidth="1"/>
    <col min="1772" max="1772" width="12.140625" style="81" customWidth="1"/>
    <col min="1773" max="1773" width="17.140625" style="81" customWidth="1"/>
    <col min="1774" max="1774" width="8.42578125" style="81" customWidth="1"/>
    <col min="1775" max="1775" width="15.85546875" style="81" customWidth="1"/>
    <col min="1776" max="1776" width="16.140625" style="81" customWidth="1"/>
    <col min="1777" max="1777" width="16.28515625" style="81" customWidth="1"/>
    <col min="1778" max="1778" width="11.28515625" style="81" customWidth="1"/>
    <col min="1779" max="2025" width="9.140625" style="81"/>
    <col min="2026" max="2026" width="0" style="81" hidden="1" customWidth="1"/>
    <col min="2027" max="2027" width="5.140625" style="81" customWidth="1"/>
    <col min="2028" max="2028" width="12.140625" style="81" customWidth="1"/>
    <col min="2029" max="2029" width="17.140625" style="81" customWidth="1"/>
    <col min="2030" max="2030" width="8.42578125" style="81" customWidth="1"/>
    <col min="2031" max="2031" width="15.85546875" style="81" customWidth="1"/>
    <col min="2032" max="2032" width="16.140625" style="81" customWidth="1"/>
    <col min="2033" max="2033" width="16.28515625" style="81" customWidth="1"/>
    <col min="2034" max="2034" width="11.28515625" style="81" customWidth="1"/>
    <col min="2035" max="2281" width="9.140625" style="81"/>
    <col min="2282" max="2282" width="0" style="81" hidden="1" customWidth="1"/>
    <col min="2283" max="2283" width="5.140625" style="81" customWidth="1"/>
    <col min="2284" max="2284" width="12.140625" style="81" customWidth="1"/>
    <col min="2285" max="2285" width="17.140625" style="81" customWidth="1"/>
    <col min="2286" max="2286" width="8.42578125" style="81" customWidth="1"/>
    <col min="2287" max="2287" width="15.85546875" style="81" customWidth="1"/>
    <col min="2288" max="2288" width="16.140625" style="81" customWidth="1"/>
    <col min="2289" max="2289" width="16.28515625" style="81" customWidth="1"/>
    <col min="2290" max="2290" width="11.28515625" style="81" customWidth="1"/>
    <col min="2291" max="2537" width="9.140625" style="81"/>
    <col min="2538" max="2538" width="0" style="81" hidden="1" customWidth="1"/>
    <col min="2539" max="2539" width="5.140625" style="81" customWidth="1"/>
    <col min="2540" max="2540" width="12.140625" style="81" customWidth="1"/>
    <col min="2541" max="2541" width="17.140625" style="81" customWidth="1"/>
    <col min="2542" max="2542" width="8.42578125" style="81" customWidth="1"/>
    <col min="2543" max="2543" width="15.85546875" style="81" customWidth="1"/>
    <col min="2544" max="2544" width="16.140625" style="81" customWidth="1"/>
    <col min="2545" max="2545" width="16.28515625" style="81" customWidth="1"/>
    <col min="2546" max="2546" width="11.28515625" style="81" customWidth="1"/>
    <col min="2547" max="2793" width="9.140625" style="81"/>
    <col min="2794" max="2794" width="0" style="81" hidden="1" customWidth="1"/>
    <col min="2795" max="2795" width="5.140625" style="81" customWidth="1"/>
    <col min="2796" max="2796" width="12.140625" style="81" customWidth="1"/>
    <col min="2797" max="2797" width="17.140625" style="81" customWidth="1"/>
    <col min="2798" max="2798" width="8.42578125" style="81" customWidth="1"/>
    <col min="2799" max="2799" width="15.85546875" style="81" customWidth="1"/>
    <col min="2800" max="2800" width="16.140625" style="81" customWidth="1"/>
    <col min="2801" max="2801" width="16.28515625" style="81" customWidth="1"/>
    <col min="2802" max="2802" width="11.28515625" style="81" customWidth="1"/>
    <col min="2803" max="3049" width="9.140625" style="81"/>
    <col min="3050" max="3050" width="0" style="81" hidden="1" customWidth="1"/>
    <col min="3051" max="3051" width="5.140625" style="81" customWidth="1"/>
    <col min="3052" max="3052" width="12.140625" style="81" customWidth="1"/>
    <col min="3053" max="3053" width="17.140625" style="81" customWidth="1"/>
    <col min="3054" max="3054" width="8.42578125" style="81" customWidth="1"/>
    <col min="3055" max="3055" width="15.85546875" style="81" customWidth="1"/>
    <col min="3056" max="3056" width="16.140625" style="81" customWidth="1"/>
    <col min="3057" max="3057" width="16.28515625" style="81" customWidth="1"/>
    <col min="3058" max="3058" width="11.28515625" style="81" customWidth="1"/>
    <col min="3059" max="3305" width="9.140625" style="81"/>
    <col min="3306" max="3306" width="0" style="81" hidden="1" customWidth="1"/>
    <col min="3307" max="3307" width="5.140625" style="81" customWidth="1"/>
    <col min="3308" max="3308" width="12.140625" style="81" customWidth="1"/>
    <col min="3309" max="3309" width="17.140625" style="81" customWidth="1"/>
    <col min="3310" max="3310" width="8.42578125" style="81" customWidth="1"/>
    <col min="3311" max="3311" width="15.85546875" style="81" customWidth="1"/>
    <col min="3312" max="3312" width="16.140625" style="81" customWidth="1"/>
    <col min="3313" max="3313" width="16.28515625" style="81" customWidth="1"/>
    <col min="3314" max="3314" width="11.28515625" style="81" customWidth="1"/>
    <col min="3315" max="3561" width="9.140625" style="81"/>
    <col min="3562" max="3562" width="0" style="81" hidden="1" customWidth="1"/>
    <col min="3563" max="3563" width="5.140625" style="81" customWidth="1"/>
    <col min="3564" max="3564" width="12.140625" style="81" customWidth="1"/>
    <col min="3565" max="3565" width="17.140625" style="81" customWidth="1"/>
    <col min="3566" max="3566" width="8.42578125" style="81" customWidth="1"/>
    <col min="3567" max="3567" width="15.85546875" style="81" customWidth="1"/>
    <col min="3568" max="3568" width="16.140625" style="81" customWidth="1"/>
    <col min="3569" max="3569" width="16.28515625" style="81" customWidth="1"/>
    <col min="3570" max="3570" width="11.28515625" style="81" customWidth="1"/>
    <col min="3571" max="3817" width="9.140625" style="81"/>
    <col min="3818" max="3818" width="0" style="81" hidden="1" customWidth="1"/>
    <col min="3819" max="3819" width="5.140625" style="81" customWidth="1"/>
    <col min="3820" max="3820" width="12.140625" style="81" customWidth="1"/>
    <col min="3821" max="3821" width="17.140625" style="81" customWidth="1"/>
    <col min="3822" max="3822" width="8.42578125" style="81" customWidth="1"/>
    <col min="3823" max="3823" width="15.85546875" style="81" customWidth="1"/>
    <col min="3824" max="3824" width="16.140625" style="81" customWidth="1"/>
    <col min="3825" max="3825" width="16.28515625" style="81" customWidth="1"/>
    <col min="3826" max="3826" width="11.28515625" style="81" customWidth="1"/>
    <col min="3827" max="4073" width="9.140625" style="81"/>
    <col min="4074" max="4074" width="0" style="81" hidden="1" customWidth="1"/>
    <col min="4075" max="4075" width="5.140625" style="81" customWidth="1"/>
    <col min="4076" max="4076" width="12.140625" style="81" customWidth="1"/>
    <col min="4077" max="4077" width="17.140625" style="81" customWidth="1"/>
    <col min="4078" max="4078" width="8.42578125" style="81" customWidth="1"/>
    <col min="4079" max="4079" width="15.85546875" style="81" customWidth="1"/>
    <col min="4080" max="4080" width="16.140625" style="81" customWidth="1"/>
    <col min="4081" max="4081" width="16.28515625" style="81" customWidth="1"/>
    <col min="4082" max="4082" width="11.28515625" style="81" customWidth="1"/>
    <col min="4083" max="4329" width="9.140625" style="81"/>
    <col min="4330" max="4330" width="0" style="81" hidden="1" customWidth="1"/>
    <col min="4331" max="4331" width="5.140625" style="81" customWidth="1"/>
    <col min="4332" max="4332" width="12.140625" style="81" customWidth="1"/>
    <col min="4333" max="4333" width="17.140625" style="81" customWidth="1"/>
    <col min="4334" max="4334" width="8.42578125" style="81" customWidth="1"/>
    <col min="4335" max="4335" width="15.85546875" style="81" customWidth="1"/>
    <col min="4336" max="4336" width="16.140625" style="81" customWidth="1"/>
    <col min="4337" max="4337" width="16.28515625" style="81" customWidth="1"/>
    <col min="4338" max="4338" width="11.28515625" style="81" customWidth="1"/>
    <col min="4339" max="4585" width="9.140625" style="81"/>
    <col min="4586" max="4586" width="0" style="81" hidden="1" customWidth="1"/>
    <col min="4587" max="4587" width="5.140625" style="81" customWidth="1"/>
    <col min="4588" max="4588" width="12.140625" style="81" customWidth="1"/>
    <col min="4589" max="4589" width="17.140625" style="81" customWidth="1"/>
    <col min="4590" max="4590" width="8.42578125" style="81" customWidth="1"/>
    <col min="4591" max="4591" width="15.85546875" style="81" customWidth="1"/>
    <col min="4592" max="4592" width="16.140625" style="81" customWidth="1"/>
    <col min="4593" max="4593" width="16.28515625" style="81" customWidth="1"/>
    <col min="4594" max="4594" width="11.28515625" style="81" customWidth="1"/>
    <col min="4595" max="4841" width="9.140625" style="81"/>
    <col min="4842" max="4842" width="0" style="81" hidden="1" customWidth="1"/>
    <col min="4843" max="4843" width="5.140625" style="81" customWidth="1"/>
    <col min="4844" max="4844" width="12.140625" style="81" customWidth="1"/>
    <col min="4845" max="4845" width="17.140625" style="81" customWidth="1"/>
    <col min="4846" max="4846" width="8.42578125" style="81" customWidth="1"/>
    <col min="4847" max="4847" width="15.85546875" style="81" customWidth="1"/>
    <col min="4848" max="4848" width="16.140625" style="81" customWidth="1"/>
    <col min="4849" max="4849" width="16.28515625" style="81" customWidth="1"/>
    <col min="4850" max="4850" width="11.28515625" style="81" customWidth="1"/>
    <col min="4851" max="5097" width="9.140625" style="81"/>
    <col min="5098" max="5098" width="0" style="81" hidden="1" customWidth="1"/>
    <col min="5099" max="5099" width="5.140625" style="81" customWidth="1"/>
    <col min="5100" max="5100" width="12.140625" style="81" customWidth="1"/>
    <col min="5101" max="5101" width="17.140625" style="81" customWidth="1"/>
    <col min="5102" max="5102" width="8.42578125" style="81" customWidth="1"/>
    <col min="5103" max="5103" width="15.85546875" style="81" customWidth="1"/>
    <col min="5104" max="5104" width="16.140625" style="81" customWidth="1"/>
    <col min="5105" max="5105" width="16.28515625" style="81" customWidth="1"/>
    <col min="5106" max="5106" width="11.28515625" style="81" customWidth="1"/>
    <col min="5107" max="5353" width="9.140625" style="81"/>
    <col min="5354" max="5354" width="0" style="81" hidden="1" customWidth="1"/>
    <col min="5355" max="5355" width="5.140625" style="81" customWidth="1"/>
    <col min="5356" max="5356" width="12.140625" style="81" customWidth="1"/>
    <col min="5357" max="5357" width="17.140625" style="81" customWidth="1"/>
    <col min="5358" max="5358" width="8.42578125" style="81" customWidth="1"/>
    <col min="5359" max="5359" width="15.85546875" style="81" customWidth="1"/>
    <col min="5360" max="5360" width="16.140625" style="81" customWidth="1"/>
    <col min="5361" max="5361" width="16.28515625" style="81" customWidth="1"/>
    <col min="5362" max="5362" width="11.28515625" style="81" customWidth="1"/>
    <col min="5363" max="5609" width="9.140625" style="81"/>
    <col min="5610" max="5610" width="0" style="81" hidden="1" customWidth="1"/>
    <col min="5611" max="5611" width="5.140625" style="81" customWidth="1"/>
    <col min="5612" max="5612" width="12.140625" style="81" customWidth="1"/>
    <col min="5613" max="5613" width="17.140625" style="81" customWidth="1"/>
    <col min="5614" max="5614" width="8.42578125" style="81" customWidth="1"/>
    <col min="5615" max="5615" width="15.85546875" style="81" customWidth="1"/>
    <col min="5616" max="5616" width="16.140625" style="81" customWidth="1"/>
    <col min="5617" max="5617" width="16.28515625" style="81" customWidth="1"/>
    <col min="5618" max="5618" width="11.28515625" style="81" customWidth="1"/>
    <col min="5619" max="5865" width="9.140625" style="81"/>
    <col min="5866" max="5866" width="0" style="81" hidden="1" customWidth="1"/>
    <col min="5867" max="5867" width="5.140625" style="81" customWidth="1"/>
    <col min="5868" max="5868" width="12.140625" style="81" customWidth="1"/>
    <col min="5869" max="5869" width="17.140625" style="81" customWidth="1"/>
    <col min="5870" max="5870" width="8.42578125" style="81" customWidth="1"/>
    <col min="5871" max="5871" width="15.85546875" style="81" customWidth="1"/>
    <col min="5872" max="5872" width="16.140625" style="81" customWidth="1"/>
    <col min="5873" max="5873" width="16.28515625" style="81" customWidth="1"/>
    <col min="5874" max="5874" width="11.28515625" style="81" customWidth="1"/>
    <col min="5875" max="6121" width="9.140625" style="81"/>
    <col min="6122" max="6122" width="0" style="81" hidden="1" customWidth="1"/>
    <col min="6123" max="6123" width="5.140625" style="81" customWidth="1"/>
    <col min="6124" max="6124" width="12.140625" style="81" customWidth="1"/>
    <col min="6125" max="6125" width="17.140625" style="81" customWidth="1"/>
    <col min="6126" max="6126" width="8.42578125" style="81" customWidth="1"/>
    <col min="6127" max="6127" width="15.85546875" style="81" customWidth="1"/>
    <col min="6128" max="6128" width="16.140625" style="81" customWidth="1"/>
    <col min="6129" max="6129" width="16.28515625" style="81" customWidth="1"/>
    <col min="6130" max="6130" width="11.28515625" style="81" customWidth="1"/>
    <col min="6131" max="6377" width="9.140625" style="81"/>
    <col min="6378" max="6378" width="0" style="81" hidden="1" customWidth="1"/>
    <col min="6379" max="6379" width="5.140625" style="81" customWidth="1"/>
    <col min="6380" max="6380" width="12.140625" style="81" customWidth="1"/>
    <col min="6381" max="6381" width="17.140625" style="81" customWidth="1"/>
    <col min="6382" max="6382" width="8.42578125" style="81" customWidth="1"/>
    <col min="6383" max="6383" width="15.85546875" style="81" customWidth="1"/>
    <col min="6384" max="6384" width="16.140625" style="81" customWidth="1"/>
    <col min="6385" max="6385" width="16.28515625" style="81" customWidth="1"/>
    <col min="6386" max="6386" width="11.28515625" style="81" customWidth="1"/>
    <col min="6387" max="6633" width="9.140625" style="81"/>
    <col min="6634" max="6634" width="0" style="81" hidden="1" customWidth="1"/>
    <col min="6635" max="6635" width="5.140625" style="81" customWidth="1"/>
    <col min="6636" max="6636" width="12.140625" style="81" customWidth="1"/>
    <col min="6637" max="6637" width="17.140625" style="81" customWidth="1"/>
    <col min="6638" max="6638" width="8.42578125" style="81" customWidth="1"/>
    <col min="6639" max="6639" width="15.85546875" style="81" customWidth="1"/>
    <col min="6640" max="6640" width="16.140625" style="81" customWidth="1"/>
    <col min="6641" max="6641" width="16.28515625" style="81" customWidth="1"/>
    <col min="6642" max="6642" width="11.28515625" style="81" customWidth="1"/>
    <col min="6643" max="6889" width="9.140625" style="81"/>
    <col min="6890" max="6890" width="0" style="81" hidden="1" customWidth="1"/>
    <col min="6891" max="6891" width="5.140625" style="81" customWidth="1"/>
    <col min="6892" max="6892" width="12.140625" style="81" customWidth="1"/>
    <col min="6893" max="6893" width="17.140625" style="81" customWidth="1"/>
    <col min="6894" max="6894" width="8.42578125" style="81" customWidth="1"/>
    <col min="6895" max="6895" width="15.85546875" style="81" customWidth="1"/>
    <col min="6896" max="6896" width="16.140625" style="81" customWidth="1"/>
    <col min="6897" max="6897" width="16.28515625" style="81" customWidth="1"/>
    <col min="6898" max="6898" width="11.28515625" style="81" customWidth="1"/>
    <col min="6899" max="7145" width="9.140625" style="81"/>
    <col min="7146" max="7146" width="0" style="81" hidden="1" customWidth="1"/>
    <col min="7147" max="7147" width="5.140625" style="81" customWidth="1"/>
    <col min="7148" max="7148" width="12.140625" style="81" customWidth="1"/>
    <col min="7149" max="7149" width="17.140625" style="81" customWidth="1"/>
    <col min="7150" max="7150" width="8.42578125" style="81" customWidth="1"/>
    <col min="7151" max="7151" width="15.85546875" style="81" customWidth="1"/>
    <col min="7152" max="7152" width="16.140625" style="81" customWidth="1"/>
    <col min="7153" max="7153" width="16.28515625" style="81" customWidth="1"/>
    <col min="7154" max="7154" width="11.28515625" style="81" customWidth="1"/>
    <col min="7155" max="7401" width="9.140625" style="81"/>
    <col min="7402" max="7402" width="0" style="81" hidden="1" customWidth="1"/>
    <col min="7403" max="7403" width="5.140625" style="81" customWidth="1"/>
    <col min="7404" max="7404" width="12.140625" style="81" customWidth="1"/>
    <col min="7405" max="7405" width="17.140625" style="81" customWidth="1"/>
    <col min="7406" max="7406" width="8.42578125" style="81" customWidth="1"/>
    <col min="7407" max="7407" width="15.85546875" style="81" customWidth="1"/>
    <col min="7408" max="7408" width="16.140625" style="81" customWidth="1"/>
    <col min="7409" max="7409" width="16.28515625" style="81" customWidth="1"/>
    <col min="7410" max="7410" width="11.28515625" style="81" customWidth="1"/>
    <col min="7411" max="7657" width="9.140625" style="81"/>
    <col min="7658" max="7658" width="0" style="81" hidden="1" customWidth="1"/>
    <col min="7659" max="7659" width="5.140625" style="81" customWidth="1"/>
    <col min="7660" max="7660" width="12.140625" style="81" customWidth="1"/>
    <col min="7661" max="7661" width="17.140625" style="81" customWidth="1"/>
    <col min="7662" max="7662" width="8.42578125" style="81" customWidth="1"/>
    <col min="7663" max="7663" width="15.85546875" style="81" customWidth="1"/>
    <col min="7664" max="7664" width="16.140625" style="81" customWidth="1"/>
    <col min="7665" max="7665" width="16.28515625" style="81" customWidth="1"/>
    <col min="7666" max="7666" width="11.28515625" style="81" customWidth="1"/>
    <col min="7667" max="7913" width="9.140625" style="81"/>
    <col min="7914" max="7914" width="0" style="81" hidden="1" customWidth="1"/>
    <col min="7915" max="7915" width="5.140625" style="81" customWidth="1"/>
    <col min="7916" max="7916" width="12.140625" style="81" customWidth="1"/>
    <col min="7917" max="7917" width="17.140625" style="81" customWidth="1"/>
    <col min="7918" max="7918" width="8.42578125" style="81" customWidth="1"/>
    <col min="7919" max="7919" width="15.85546875" style="81" customWidth="1"/>
    <col min="7920" max="7920" width="16.140625" style="81" customWidth="1"/>
    <col min="7921" max="7921" width="16.28515625" style="81" customWidth="1"/>
    <col min="7922" max="7922" width="11.28515625" style="81" customWidth="1"/>
    <col min="7923" max="8169" width="9.140625" style="81"/>
    <col min="8170" max="8170" width="0" style="81" hidden="1" customWidth="1"/>
    <col min="8171" max="8171" width="5.140625" style="81" customWidth="1"/>
    <col min="8172" max="8172" width="12.140625" style="81" customWidth="1"/>
    <col min="8173" max="8173" width="17.140625" style="81" customWidth="1"/>
    <col min="8174" max="8174" width="8.42578125" style="81" customWidth="1"/>
    <col min="8175" max="8175" width="15.85546875" style="81" customWidth="1"/>
    <col min="8176" max="8176" width="16.140625" style="81" customWidth="1"/>
    <col min="8177" max="8177" width="16.28515625" style="81" customWidth="1"/>
    <col min="8178" max="8178" width="11.28515625" style="81" customWidth="1"/>
    <col min="8179" max="8425" width="9.140625" style="81"/>
    <col min="8426" max="8426" width="0" style="81" hidden="1" customWidth="1"/>
    <col min="8427" max="8427" width="5.140625" style="81" customWidth="1"/>
    <col min="8428" max="8428" width="12.140625" style="81" customWidth="1"/>
    <col min="8429" max="8429" width="17.140625" style="81" customWidth="1"/>
    <col min="8430" max="8430" width="8.42578125" style="81" customWidth="1"/>
    <col min="8431" max="8431" width="15.85546875" style="81" customWidth="1"/>
    <col min="8432" max="8432" width="16.140625" style="81" customWidth="1"/>
    <col min="8433" max="8433" width="16.28515625" style="81" customWidth="1"/>
    <col min="8434" max="8434" width="11.28515625" style="81" customWidth="1"/>
    <col min="8435" max="8681" width="9.140625" style="81"/>
    <col min="8682" max="8682" width="0" style="81" hidden="1" customWidth="1"/>
    <col min="8683" max="8683" width="5.140625" style="81" customWidth="1"/>
    <col min="8684" max="8684" width="12.140625" style="81" customWidth="1"/>
    <col min="8685" max="8685" width="17.140625" style="81" customWidth="1"/>
    <col min="8686" max="8686" width="8.42578125" style="81" customWidth="1"/>
    <col min="8687" max="8687" width="15.85546875" style="81" customWidth="1"/>
    <col min="8688" max="8688" width="16.140625" style="81" customWidth="1"/>
    <col min="8689" max="8689" width="16.28515625" style="81" customWidth="1"/>
    <col min="8690" max="8690" width="11.28515625" style="81" customWidth="1"/>
    <col min="8691" max="8937" width="9.140625" style="81"/>
    <col min="8938" max="8938" width="0" style="81" hidden="1" customWidth="1"/>
    <col min="8939" max="8939" width="5.140625" style="81" customWidth="1"/>
    <col min="8940" max="8940" width="12.140625" style="81" customWidth="1"/>
    <col min="8941" max="8941" width="17.140625" style="81" customWidth="1"/>
    <col min="8942" max="8942" width="8.42578125" style="81" customWidth="1"/>
    <col min="8943" max="8943" width="15.85546875" style="81" customWidth="1"/>
    <col min="8944" max="8944" width="16.140625" style="81" customWidth="1"/>
    <col min="8945" max="8945" width="16.28515625" style="81" customWidth="1"/>
    <col min="8946" max="8946" width="11.28515625" style="81" customWidth="1"/>
    <col min="8947" max="9193" width="9.140625" style="81"/>
    <col min="9194" max="9194" width="0" style="81" hidden="1" customWidth="1"/>
    <col min="9195" max="9195" width="5.140625" style="81" customWidth="1"/>
    <col min="9196" max="9196" width="12.140625" style="81" customWidth="1"/>
    <col min="9197" max="9197" width="17.140625" style="81" customWidth="1"/>
    <col min="9198" max="9198" width="8.42578125" style="81" customWidth="1"/>
    <col min="9199" max="9199" width="15.85546875" style="81" customWidth="1"/>
    <col min="9200" max="9200" width="16.140625" style="81" customWidth="1"/>
    <col min="9201" max="9201" width="16.28515625" style="81" customWidth="1"/>
    <col min="9202" max="9202" width="11.28515625" style="81" customWidth="1"/>
    <col min="9203" max="9449" width="9.140625" style="81"/>
    <col min="9450" max="9450" width="0" style="81" hidden="1" customWidth="1"/>
    <col min="9451" max="9451" width="5.140625" style="81" customWidth="1"/>
    <col min="9452" max="9452" width="12.140625" style="81" customWidth="1"/>
    <col min="9453" max="9453" width="17.140625" style="81" customWidth="1"/>
    <col min="9454" max="9454" width="8.42578125" style="81" customWidth="1"/>
    <col min="9455" max="9455" width="15.85546875" style="81" customWidth="1"/>
    <col min="9456" max="9456" width="16.140625" style="81" customWidth="1"/>
    <col min="9457" max="9457" width="16.28515625" style="81" customWidth="1"/>
    <col min="9458" max="9458" width="11.28515625" style="81" customWidth="1"/>
    <col min="9459" max="9705" width="9.140625" style="81"/>
    <col min="9706" max="9706" width="0" style="81" hidden="1" customWidth="1"/>
    <col min="9707" max="9707" width="5.140625" style="81" customWidth="1"/>
    <col min="9708" max="9708" width="12.140625" style="81" customWidth="1"/>
    <col min="9709" max="9709" width="17.140625" style="81" customWidth="1"/>
    <col min="9710" max="9710" width="8.42578125" style="81" customWidth="1"/>
    <col min="9711" max="9711" width="15.85546875" style="81" customWidth="1"/>
    <col min="9712" max="9712" width="16.140625" style="81" customWidth="1"/>
    <col min="9713" max="9713" width="16.28515625" style="81" customWidth="1"/>
    <col min="9714" max="9714" width="11.28515625" style="81" customWidth="1"/>
    <col min="9715" max="9961" width="9.140625" style="81"/>
    <col min="9962" max="9962" width="0" style="81" hidden="1" customWidth="1"/>
    <col min="9963" max="9963" width="5.140625" style="81" customWidth="1"/>
    <col min="9964" max="9964" width="12.140625" style="81" customWidth="1"/>
    <col min="9965" max="9965" width="17.140625" style="81" customWidth="1"/>
    <col min="9966" max="9966" width="8.42578125" style="81" customWidth="1"/>
    <col min="9967" max="9967" width="15.85546875" style="81" customWidth="1"/>
    <col min="9968" max="9968" width="16.140625" style="81" customWidth="1"/>
    <col min="9969" max="9969" width="16.28515625" style="81" customWidth="1"/>
    <col min="9970" max="9970" width="11.28515625" style="81" customWidth="1"/>
    <col min="9971" max="10217" width="9.140625" style="81"/>
    <col min="10218" max="10218" width="0" style="81" hidden="1" customWidth="1"/>
    <col min="10219" max="10219" width="5.140625" style="81" customWidth="1"/>
    <col min="10220" max="10220" width="12.140625" style="81" customWidth="1"/>
    <col min="10221" max="10221" width="17.140625" style="81" customWidth="1"/>
    <col min="10222" max="10222" width="8.42578125" style="81" customWidth="1"/>
    <col min="10223" max="10223" width="15.85546875" style="81" customWidth="1"/>
    <col min="10224" max="10224" width="16.140625" style="81" customWidth="1"/>
    <col min="10225" max="10225" width="16.28515625" style="81" customWidth="1"/>
    <col min="10226" max="10226" width="11.28515625" style="81" customWidth="1"/>
    <col min="10227" max="10473" width="9.140625" style="81"/>
    <col min="10474" max="10474" width="0" style="81" hidden="1" customWidth="1"/>
    <col min="10475" max="10475" width="5.140625" style="81" customWidth="1"/>
    <col min="10476" max="10476" width="12.140625" style="81" customWidth="1"/>
    <col min="10477" max="10477" width="17.140625" style="81" customWidth="1"/>
    <col min="10478" max="10478" width="8.42578125" style="81" customWidth="1"/>
    <col min="10479" max="10479" width="15.85546875" style="81" customWidth="1"/>
    <col min="10480" max="10480" width="16.140625" style="81" customWidth="1"/>
    <col min="10481" max="10481" width="16.28515625" style="81" customWidth="1"/>
    <col min="10482" max="10482" width="11.28515625" style="81" customWidth="1"/>
    <col min="10483" max="10729" width="9.140625" style="81"/>
    <col min="10730" max="10730" width="0" style="81" hidden="1" customWidth="1"/>
    <col min="10731" max="10731" width="5.140625" style="81" customWidth="1"/>
    <col min="10732" max="10732" width="12.140625" style="81" customWidth="1"/>
    <col min="10733" max="10733" width="17.140625" style="81" customWidth="1"/>
    <col min="10734" max="10734" width="8.42578125" style="81" customWidth="1"/>
    <col min="10735" max="10735" width="15.85546875" style="81" customWidth="1"/>
    <col min="10736" max="10736" width="16.140625" style="81" customWidth="1"/>
    <col min="10737" max="10737" width="16.28515625" style="81" customWidth="1"/>
    <col min="10738" max="10738" width="11.28515625" style="81" customWidth="1"/>
    <col min="10739" max="10985" width="9.140625" style="81"/>
    <col min="10986" max="10986" width="0" style="81" hidden="1" customWidth="1"/>
    <col min="10987" max="10987" width="5.140625" style="81" customWidth="1"/>
    <col min="10988" max="10988" width="12.140625" style="81" customWidth="1"/>
    <col min="10989" max="10989" width="17.140625" style="81" customWidth="1"/>
    <col min="10990" max="10990" width="8.42578125" style="81" customWidth="1"/>
    <col min="10991" max="10991" width="15.85546875" style="81" customWidth="1"/>
    <col min="10992" max="10992" width="16.140625" style="81" customWidth="1"/>
    <col min="10993" max="10993" width="16.28515625" style="81" customWidth="1"/>
    <col min="10994" max="10994" width="11.28515625" style="81" customWidth="1"/>
    <col min="10995" max="11241" width="9.140625" style="81"/>
    <col min="11242" max="11242" width="0" style="81" hidden="1" customWidth="1"/>
    <col min="11243" max="11243" width="5.140625" style="81" customWidth="1"/>
    <col min="11244" max="11244" width="12.140625" style="81" customWidth="1"/>
    <col min="11245" max="11245" width="17.140625" style="81" customWidth="1"/>
    <col min="11246" max="11246" width="8.42578125" style="81" customWidth="1"/>
    <col min="11247" max="11247" width="15.85546875" style="81" customWidth="1"/>
    <col min="11248" max="11248" width="16.140625" style="81" customWidth="1"/>
    <col min="11249" max="11249" width="16.28515625" style="81" customWidth="1"/>
    <col min="11250" max="11250" width="11.28515625" style="81" customWidth="1"/>
    <col min="11251" max="11497" width="9.140625" style="81"/>
    <col min="11498" max="11498" width="0" style="81" hidden="1" customWidth="1"/>
    <col min="11499" max="11499" width="5.140625" style="81" customWidth="1"/>
    <col min="11500" max="11500" width="12.140625" style="81" customWidth="1"/>
    <col min="11501" max="11501" width="17.140625" style="81" customWidth="1"/>
    <col min="11502" max="11502" width="8.42578125" style="81" customWidth="1"/>
    <col min="11503" max="11503" width="15.85546875" style="81" customWidth="1"/>
    <col min="11504" max="11504" width="16.140625" style="81" customWidth="1"/>
    <col min="11505" max="11505" width="16.28515625" style="81" customWidth="1"/>
    <col min="11506" max="11506" width="11.28515625" style="81" customWidth="1"/>
    <col min="11507" max="11753" width="9.140625" style="81"/>
    <col min="11754" max="11754" width="0" style="81" hidden="1" customWidth="1"/>
    <col min="11755" max="11755" width="5.140625" style="81" customWidth="1"/>
    <col min="11756" max="11756" width="12.140625" style="81" customWidth="1"/>
    <col min="11757" max="11757" width="17.140625" style="81" customWidth="1"/>
    <col min="11758" max="11758" width="8.42578125" style="81" customWidth="1"/>
    <col min="11759" max="11759" width="15.85546875" style="81" customWidth="1"/>
    <col min="11760" max="11760" width="16.140625" style="81" customWidth="1"/>
    <col min="11761" max="11761" width="16.28515625" style="81" customWidth="1"/>
    <col min="11762" max="11762" width="11.28515625" style="81" customWidth="1"/>
    <col min="11763" max="12009" width="9.140625" style="81"/>
    <col min="12010" max="12010" width="0" style="81" hidden="1" customWidth="1"/>
    <col min="12011" max="12011" width="5.140625" style="81" customWidth="1"/>
    <col min="12012" max="12012" width="12.140625" style="81" customWidth="1"/>
    <col min="12013" max="12013" width="17.140625" style="81" customWidth="1"/>
    <col min="12014" max="12014" width="8.42578125" style="81" customWidth="1"/>
    <col min="12015" max="12015" width="15.85546875" style="81" customWidth="1"/>
    <col min="12016" max="12016" width="16.140625" style="81" customWidth="1"/>
    <col min="12017" max="12017" width="16.28515625" style="81" customWidth="1"/>
    <col min="12018" max="12018" width="11.28515625" style="81" customWidth="1"/>
    <col min="12019" max="12265" width="9.140625" style="81"/>
    <col min="12266" max="12266" width="0" style="81" hidden="1" customWidth="1"/>
    <col min="12267" max="12267" width="5.140625" style="81" customWidth="1"/>
    <col min="12268" max="12268" width="12.140625" style="81" customWidth="1"/>
    <col min="12269" max="12269" width="17.140625" style="81" customWidth="1"/>
    <col min="12270" max="12270" width="8.42578125" style="81" customWidth="1"/>
    <col min="12271" max="12271" width="15.85546875" style="81" customWidth="1"/>
    <col min="12272" max="12272" width="16.140625" style="81" customWidth="1"/>
    <col min="12273" max="12273" width="16.28515625" style="81" customWidth="1"/>
    <col min="12274" max="12274" width="11.28515625" style="81" customWidth="1"/>
    <col min="12275" max="12521" width="9.140625" style="81"/>
    <col min="12522" max="12522" width="0" style="81" hidden="1" customWidth="1"/>
    <col min="12523" max="12523" width="5.140625" style="81" customWidth="1"/>
    <col min="12524" max="12524" width="12.140625" style="81" customWidth="1"/>
    <col min="12525" max="12525" width="17.140625" style="81" customWidth="1"/>
    <col min="12526" max="12526" width="8.42578125" style="81" customWidth="1"/>
    <col min="12527" max="12527" width="15.85546875" style="81" customWidth="1"/>
    <col min="12528" max="12528" width="16.140625" style="81" customWidth="1"/>
    <col min="12529" max="12529" width="16.28515625" style="81" customWidth="1"/>
    <col min="12530" max="12530" width="11.28515625" style="81" customWidth="1"/>
    <col min="12531" max="12777" width="9.140625" style="81"/>
    <col min="12778" max="12778" width="0" style="81" hidden="1" customWidth="1"/>
    <col min="12779" max="12779" width="5.140625" style="81" customWidth="1"/>
    <col min="12780" max="12780" width="12.140625" style="81" customWidth="1"/>
    <col min="12781" max="12781" width="17.140625" style="81" customWidth="1"/>
    <col min="12782" max="12782" width="8.42578125" style="81" customWidth="1"/>
    <col min="12783" max="12783" width="15.85546875" style="81" customWidth="1"/>
    <col min="12784" max="12784" width="16.140625" style="81" customWidth="1"/>
    <col min="12785" max="12785" width="16.28515625" style="81" customWidth="1"/>
    <col min="12786" max="12786" width="11.28515625" style="81" customWidth="1"/>
    <col min="12787" max="13033" width="9.140625" style="81"/>
    <col min="13034" max="13034" width="0" style="81" hidden="1" customWidth="1"/>
    <col min="13035" max="13035" width="5.140625" style="81" customWidth="1"/>
    <col min="13036" max="13036" width="12.140625" style="81" customWidth="1"/>
    <col min="13037" max="13037" width="17.140625" style="81" customWidth="1"/>
    <col min="13038" max="13038" width="8.42578125" style="81" customWidth="1"/>
    <col min="13039" max="13039" width="15.85546875" style="81" customWidth="1"/>
    <col min="13040" max="13040" width="16.140625" style="81" customWidth="1"/>
    <col min="13041" max="13041" width="16.28515625" style="81" customWidth="1"/>
    <col min="13042" max="13042" width="11.28515625" style="81" customWidth="1"/>
    <col min="13043" max="13289" width="9.140625" style="81"/>
    <col min="13290" max="13290" width="0" style="81" hidden="1" customWidth="1"/>
    <col min="13291" max="13291" width="5.140625" style="81" customWidth="1"/>
    <col min="13292" max="13292" width="12.140625" style="81" customWidth="1"/>
    <col min="13293" max="13293" width="17.140625" style="81" customWidth="1"/>
    <col min="13294" max="13294" width="8.42578125" style="81" customWidth="1"/>
    <col min="13295" max="13295" width="15.85546875" style="81" customWidth="1"/>
    <col min="13296" max="13296" width="16.140625" style="81" customWidth="1"/>
    <col min="13297" max="13297" width="16.28515625" style="81" customWidth="1"/>
    <col min="13298" max="13298" width="11.28515625" style="81" customWidth="1"/>
    <col min="13299" max="13545" width="9.140625" style="81"/>
    <col min="13546" max="13546" width="0" style="81" hidden="1" customWidth="1"/>
    <col min="13547" max="13547" width="5.140625" style="81" customWidth="1"/>
    <col min="13548" max="13548" width="12.140625" style="81" customWidth="1"/>
    <col min="13549" max="13549" width="17.140625" style="81" customWidth="1"/>
    <col min="13550" max="13550" width="8.42578125" style="81" customWidth="1"/>
    <col min="13551" max="13551" width="15.85546875" style="81" customWidth="1"/>
    <col min="13552" max="13552" width="16.140625" style="81" customWidth="1"/>
    <col min="13553" max="13553" width="16.28515625" style="81" customWidth="1"/>
    <col min="13554" max="13554" width="11.28515625" style="81" customWidth="1"/>
    <col min="13555" max="13801" width="9.140625" style="81"/>
    <col min="13802" max="13802" width="0" style="81" hidden="1" customWidth="1"/>
    <col min="13803" max="13803" width="5.140625" style="81" customWidth="1"/>
    <col min="13804" max="13804" width="12.140625" style="81" customWidth="1"/>
    <col min="13805" max="13805" width="17.140625" style="81" customWidth="1"/>
    <col min="13806" max="13806" width="8.42578125" style="81" customWidth="1"/>
    <col min="13807" max="13807" width="15.85546875" style="81" customWidth="1"/>
    <col min="13808" max="13808" width="16.140625" style="81" customWidth="1"/>
    <col min="13809" max="13809" width="16.28515625" style="81" customWidth="1"/>
    <col min="13810" max="13810" width="11.28515625" style="81" customWidth="1"/>
    <col min="13811" max="14057" width="9.140625" style="81"/>
    <col min="14058" max="14058" width="0" style="81" hidden="1" customWidth="1"/>
    <col min="14059" max="14059" width="5.140625" style="81" customWidth="1"/>
    <col min="14060" max="14060" width="12.140625" style="81" customWidth="1"/>
    <col min="14061" max="14061" width="17.140625" style="81" customWidth="1"/>
    <col min="14062" max="14062" width="8.42578125" style="81" customWidth="1"/>
    <col min="14063" max="14063" width="15.85546875" style="81" customWidth="1"/>
    <col min="14064" max="14064" width="16.140625" style="81" customWidth="1"/>
    <col min="14065" max="14065" width="16.28515625" style="81" customWidth="1"/>
    <col min="14066" max="14066" width="11.28515625" style="81" customWidth="1"/>
    <col min="14067" max="14313" width="9.140625" style="81"/>
    <col min="14314" max="14314" width="0" style="81" hidden="1" customWidth="1"/>
    <col min="14315" max="14315" width="5.140625" style="81" customWidth="1"/>
    <col min="14316" max="14316" width="12.140625" style="81" customWidth="1"/>
    <col min="14317" max="14317" width="17.140625" style="81" customWidth="1"/>
    <col min="14318" max="14318" width="8.42578125" style="81" customWidth="1"/>
    <col min="14319" max="14319" width="15.85546875" style="81" customWidth="1"/>
    <col min="14320" max="14320" width="16.140625" style="81" customWidth="1"/>
    <col min="14321" max="14321" width="16.28515625" style="81" customWidth="1"/>
    <col min="14322" max="14322" width="11.28515625" style="81" customWidth="1"/>
    <col min="14323" max="14569" width="9.140625" style="81"/>
    <col min="14570" max="14570" width="0" style="81" hidden="1" customWidth="1"/>
    <col min="14571" max="14571" width="5.140625" style="81" customWidth="1"/>
    <col min="14572" max="14572" width="12.140625" style="81" customWidth="1"/>
    <col min="14573" max="14573" width="17.140625" style="81" customWidth="1"/>
    <col min="14574" max="14574" width="8.42578125" style="81" customWidth="1"/>
    <col min="14575" max="14575" width="15.85546875" style="81" customWidth="1"/>
    <col min="14576" max="14576" width="16.140625" style="81" customWidth="1"/>
    <col min="14577" max="14577" width="16.28515625" style="81" customWidth="1"/>
    <col min="14578" max="14578" width="11.28515625" style="81" customWidth="1"/>
    <col min="14579" max="14825" width="9.140625" style="81"/>
    <col min="14826" max="14826" width="0" style="81" hidden="1" customWidth="1"/>
    <col min="14827" max="14827" width="5.140625" style="81" customWidth="1"/>
    <col min="14828" max="14828" width="12.140625" style="81" customWidth="1"/>
    <col min="14829" max="14829" width="17.140625" style="81" customWidth="1"/>
    <col min="14830" max="14830" width="8.42578125" style="81" customWidth="1"/>
    <col min="14831" max="14831" width="15.85546875" style="81" customWidth="1"/>
    <col min="14832" max="14832" width="16.140625" style="81" customWidth="1"/>
    <col min="14833" max="14833" width="16.28515625" style="81" customWidth="1"/>
    <col min="14834" max="14834" width="11.28515625" style="81" customWidth="1"/>
    <col min="14835" max="15081" width="9.140625" style="81"/>
    <col min="15082" max="15082" width="0" style="81" hidden="1" customWidth="1"/>
    <col min="15083" max="15083" width="5.140625" style="81" customWidth="1"/>
    <col min="15084" max="15084" width="12.140625" style="81" customWidth="1"/>
    <col min="15085" max="15085" width="17.140625" style="81" customWidth="1"/>
    <col min="15086" max="15086" width="8.42578125" style="81" customWidth="1"/>
    <col min="15087" max="15087" width="15.85546875" style="81" customWidth="1"/>
    <col min="15088" max="15088" width="16.140625" style="81" customWidth="1"/>
    <col min="15089" max="15089" width="16.28515625" style="81" customWidth="1"/>
    <col min="15090" max="15090" width="11.28515625" style="81" customWidth="1"/>
    <col min="15091" max="15337" width="9.140625" style="81"/>
    <col min="15338" max="15338" width="0" style="81" hidden="1" customWidth="1"/>
    <col min="15339" max="15339" width="5.140625" style="81" customWidth="1"/>
    <col min="15340" max="15340" width="12.140625" style="81" customWidth="1"/>
    <col min="15341" max="15341" width="17.140625" style="81" customWidth="1"/>
    <col min="15342" max="15342" width="8.42578125" style="81" customWidth="1"/>
    <col min="15343" max="15343" width="15.85546875" style="81" customWidth="1"/>
    <col min="15344" max="15344" width="16.140625" style="81" customWidth="1"/>
    <col min="15345" max="15345" width="16.28515625" style="81" customWidth="1"/>
    <col min="15346" max="15346" width="11.28515625" style="81" customWidth="1"/>
    <col min="15347" max="15593" width="9.140625" style="81"/>
    <col min="15594" max="15594" width="0" style="81" hidden="1" customWidth="1"/>
    <col min="15595" max="15595" width="5.140625" style="81" customWidth="1"/>
    <col min="15596" max="15596" width="12.140625" style="81" customWidth="1"/>
    <col min="15597" max="15597" width="17.140625" style="81" customWidth="1"/>
    <col min="15598" max="15598" width="8.42578125" style="81" customWidth="1"/>
    <col min="15599" max="15599" width="15.85546875" style="81" customWidth="1"/>
    <col min="15600" max="15600" width="16.140625" style="81" customWidth="1"/>
    <col min="15601" max="15601" width="16.28515625" style="81" customWidth="1"/>
    <col min="15602" max="15602" width="11.28515625" style="81" customWidth="1"/>
    <col min="15603" max="15849" width="9.140625" style="81"/>
    <col min="15850" max="15850" width="0" style="81" hidden="1" customWidth="1"/>
    <col min="15851" max="15851" width="5.140625" style="81" customWidth="1"/>
    <col min="15852" max="15852" width="12.140625" style="81" customWidth="1"/>
    <col min="15853" max="15853" width="17.140625" style="81" customWidth="1"/>
    <col min="15854" max="15854" width="8.42578125" style="81" customWidth="1"/>
    <col min="15855" max="15855" width="15.85546875" style="81" customWidth="1"/>
    <col min="15856" max="15856" width="16.140625" style="81" customWidth="1"/>
    <col min="15857" max="15857" width="16.28515625" style="81" customWidth="1"/>
    <col min="15858" max="15858" width="11.28515625" style="81" customWidth="1"/>
    <col min="15859" max="16105" width="9.140625" style="81"/>
    <col min="16106" max="16106" width="0" style="81" hidden="1" customWidth="1"/>
    <col min="16107" max="16107" width="5.140625" style="81" customWidth="1"/>
    <col min="16108" max="16108" width="12.140625" style="81" customWidth="1"/>
    <col min="16109" max="16109" width="17.140625" style="81" customWidth="1"/>
    <col min="16110" max="16110" width="8.42578125" style="81" customWidth="1"/>
    <col min="16111" max="16111" width="15.85546875" style="81" customWidth="1"/>
    <col min="16112" max="16112" width="16.140625" style="81" customWidth="1"/>
    <col min="16113" max="16113" width="16.28515625" style="81" customWidth="1"/>
    <col min="16114" max="16114" width="11.28515625" style="81" customWidth="1"/>
    <col min="16115" max="16384" width="9.140625" style="81"/>
  </cols>
  <sheetData>
    <row r="1" spans="1:10" s="78" customFormat="1" ht="15">
      <c r="B1" s="156" t="s">
        <v>128</v>
      </c>
      <c r="C1" s="156"/>
      <c r="D1" s="156"/>
      <c r="E1" s="157" t="s">
        <v>190</v>
      </c>
      <c r="F1" s="157"/>
      <c r="G1" s="157"/>
      <c r="H1" s="157"/>
      <c r="I1" s="157"/>
      <c r="J1" s="101"/>
    </row>
    <row r="2" spans="1:10" s="78" customFormat="1" ht="15">
      <c r="B2" s="156" t="s">
        <v>129</v>
      </c>
      <c r="C2" s="156"/>
      <c r="D2" s="156"/>
      <c r="E2" s="156" t="e">
        <f>"MÔN:    "&amp;#REF!</f>
        <v>#REF!</v>
      </c>
      <c r="F2" s="156"/>
      <c r="G2" s="156"/>
      <c r="H2" s="156"/>
      <c r="I2" s="156"/>
      <c r="J2" s="101"/>
    </row>
    <row r="3" spans="1:10" s="78" customFormat="1" ht="15">
      <c r="B3" s="79"/>
      <c r="C3" s="80" t="str">
        <f>[1]DSSV!$D$1</f>
        <v>BẢNG ĐIỂM ĐÁNH GIÁ KẾT QUẢ HỌC TẬP * NĂM HỌC: 2014-2015</v>
      </c>
      <c r="D3" s="79"/>
      <c r="E3" s="156" t="e">
        <f>"MÃ MÔN: "&amp;#REF!</f>
        <v>#REF!</v>
      </c>
      <c r="F3" s="156"/>
      <c r="G3" s="156"/>
      <c r="H3" s="156"/>
      <c r="I3" s="156"/>
      <c r="J3" s="101"/>
    </row>
    <row r="4" spans="1:10" s="78" customFormat="1" ht="13.5" customHeight="1">
      <c r="B4" s="79"/>
      <c r="C4" s="79"/>
      <c r="D4" s="79"/>
      <c r="E4" s="79"/>
      <c r="F4" s="79"/>
      <c r="G4" s="79"/>
      <c r="H4" s="79"/>
      <c r="I4" s="86" t="s">
        <v>187</v>
      </c>
      <c r="J4" s="101"/>
    </row>
    <row r="5" spans="1:10" ht="14.25">
      <c r="B5" s="105" t="s">
        <v>139</v>
      </c>
      <c r="C5" s="82"/>
      <c r="D5" s="83"/>
      <c r="E5" s="84"/>
      <c r="I5" s="86" t="s">
        <v>186</v>
      </c>
    </row>
    <row r="6" spans="1:10" s="87" customFormat="1" ht="15" customHeight="1">
      <c r="A6" s="151" t="s">
        <v>0</v>
      </c>
      <c r="B6" s="152" t="s">
        <v>0</v>
      </c>
      <c r="C6" s="153" t="s">
        <v>2</v>
      </c>
      <c r="D6" s="154" t="s">
        <v>3</v>
      </c>
      <c r="E6" s="155" t="s">
        <v>4</v>
      </c>
      <c r="F6" s="159" t="s">
        <v>14</v>
      </c>
      <c r="G6" s="153" t="s">
        <v>15</v>
      </c>
      <c r="H6" s="153" t="s">
        <v>131</v>
      </c>
      <c r="I6" s="153" t="s">
        <v>11</v>
      </c>
      <c r="J6" s="158" t="s">
        <v>132</v>
      </c>
    </row>
    <row r="7" spans="1:10" s="87" customFormat="1" ht="15" customHeight="1">
      <c r="A7" s="151"/>
      <c r="B7" s="152"/>
      <c r="C7" s="152"/>
      <c r="D7" s="154"/>
      <c r="E7" s="155"/>
      <c r="F7" s="160"/>
      <c r="G7" s="152"/>
      <c r="H7" s="152"/>
      <c r="I7" s="153"/>
      <c r="J7" s="158"/>
    </row>
    <row r="8" spans="1:10" s="94" customFormat="1" ht="14.25" customHeight="1">
      <c r="A8" s="88">
        <v>1</v>
      </c>
      <c r="B8" s="89">
        <v>1</v>
      </c>
      <c r="C8" s="89">
        <v>2020525605</v>
      </c>
      <c r="D8" s="90" t="e">
        <f>VLOOKUP(C8,#REF!,2,0)</f>
        <v>#REF!</v>
      </c>
      <c r="E8" s="91" t="e">
        <f>VLOOKUP(C8,#REF!,3,0)</f>
        <v>#REF!</v>
      </c>
      <c r="F8" s="92" t="e">
        <f>VLOOKUP(C8,#REF!,5,0)</f>
        <v>#REF!</v>
      </c>
      <c r="G8" s="92" t="e">
        <f>VLOOKUP(C8,#REF!,6,0)</f>
        <v>#REF!</v>
      </c>
      <c r="H8" s="92"/>
      <c r="I8" s="93"/>
      <c r="J8" s="103">
        <v>9</v>
      </c>
    </row>
    <row r="9" spans="1:10" s="94" customFormat="1" ht="14.25" customHeight="1">
      <c r="A9" s="88">
        <v>2</v>
      </c>
      <c r="B9" s="95">
        <v>2</v>
      </c>
      <c r="C9" s="95"/>
      <c r="D9" s="96" t="e">
        <f>VLOOKUP(C9,#REF!,2,0)</f>
        <v>#REF!</v>
      </c>
      <c r="E9" s="97" t="e">
        <f>VLOOKUP(C9,#REF!,3,0)</f>
        <v>#REF!</v>
      </c>
      <c r="F9" s="98" t="e">
        <f>VLOOKUP(C9,#REF!,5,0)</f>
        <v>#REF!</v>
      </c>
      <c r="G9" s="98" t="e">
        <f>VLOOKUP(C9,#REF!,6,0)</f>
        <v>#REF!</v>
      </c>
      <c r="H9" s="98"/>
      <c r="I9" s="93"/>
      <c r="J9" s="103"/>
    </row>
    <row r="10" spans="1:10" s="94" customFormat="1" ht="14.25" customHeight="1">
      <c r="A10" s="88">
        <v>3</v>
      </c>
      <c r="B10" s="95">
        <v>3</v>
      </c>
      <c r="C10" s="95"/>
      <c r="D10" s="96" t="e">
        <f>VLOOKUP(C10,#REF!,2,0)</f>
        <v>#REF!</v>
      </c>
      <c r="E10" s="97" t="e">
        <f>VLOOKUP(C10,#REF!,3,0)</f>
        <v>#REF!</v>
      </c>
      <c r="F10" s="98" t="e">
        <f>VLOOKUP(C10,#REF!,5,0)</f>
        <v>#REF!</v>
      </c>
      <c r="G10" s="98" t="e">
        <f>VLOOKUP(C10,#REF!,6,0)</f>
        <v>#REF!</v>
      </c>
      <c r="H10" s="98"/>
      <c r="I10" s="93"/>
      <c r="J10" s="103"/>
    </row>
    <row r="11" spans="1:10" s="94" customFormat="1" ht="14.25" customHeight="1">
      <c r="A11" s="88">
        <v>4</v>
      </c>
      <c r="B11" s="95">
        <v>4</v>
      </c>
      <c r="C11" s="95"/>
      <c r="D11" s="96" t="e">
        <f>VLOOKUP(C11,#REF!,2,0)</f>
        <v>#REF!</v>
      </c>
      <c r="E11" s="97" t="e">
        <f>VLOOKUP(C11,#REF!,3,0)</f>
        <v>#REF!</v>
      </c>
      <c r="F11" s="98" t="e">
        <f>VLOOKUP(C11,#REF!,5,0)</f>
        <v>#REF!</v>
      </c>
      <c r="G11" s="98" t="e">
        <f>VLOOKUP(C11,#REF!,6,0)</f>
        <v>#REF!</v>
      </c>
      <c r="H11" s="98"/>
      <c r="I11" s="93"/>
      <c r="J11" s="103"/>
    </row>
    <row r="12" spans="1:10" s="94" customFormat="1" ht="14.25" customHeight="1">
      <c r="A12" s="88">
        <v>5</v>
      </c>
      <c r="B12" s="95">
        <v>5</v>
      </c>
      <c r="C12" s="95"/>
      <c r="D12" s="96" t="e">
        <f>VLOOKUP(C12,#REF!,2,0)</f>
        <v>#REF!</v>
      </c>
      <c r="E12" s="97" t="e">
        <f>VLOOKUP(C12,#REF!,3,0)</f>
        <v>#REF!</v>
      </c>
      <c r="F12" s="98" t="e">
        <f>VLOOKUP(C12,#REF!,5,0)</f>
        <v>#REF!</v>
      </c>
      <c r="G12" s="98" t="e">
        <f>VLOOKUP(C12,#REF!,6,0)</f>
        <v>#REF!</v>
      </c>
      <c r="H12" s="98"/>
      <c r="I12" s="93"/>
      <c r="J12" s="103"/>
    </row>
    <row r="13" spans="1:10" s="94" customFormat="1" ht="14.25" customHeight="1">
      <c r="A13" s="88">
        <v>6</v>
      </c>
      <c r="B13" s="95">
        <v>6</v>
      </c>
      <c r="C13" s="95"/>
      <c r="D13" s="96" t="e">
        <f>VLOOKUP(C13,#REF!,2,0)</f>
        <v>#REF!</v>
      </c>
      <c r="E13" s="97" t="e">
        <f>VLOOKUP(C13,#REF!,3,0)</f>
        <v>#REF!</v>
      </c>
      <c r="F13" s="98" t="e">
        <f>VLOOKUP(C13,#REF!,5,0)</f>
        <v>#REF!</v>
      </c>
      <c r="G13" s="98" t="e">
        <f>VLOOKUP(C13,#REF!,6,0)</f>
        <v>#REF!</v>
      </c>
      <c r="H13" s="98"/>
      <c r="I13" s="93"/>
      <c r="J13" s="103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36" priority="2" stopIfTrue="1" operator="equal">
      <formula>0</formula>
    </cfRule>
  </conditionalFormatting>
  <conditionalFormatting sqref="I8:I13">
    <cfRule type="containsErrors" dxfId="35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918</v>
      </c>
    </row>
    <row r="2" spans="1:16" s="1" customFormat="1">
      <c r="C2" s="147" t="s">
        <v>8</v>
      </c>
      <c r="D2" s="147"/>
      <c r="E2" s="2" t="s">
        <v>939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958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461</v>
      </c>
      <c r="B8" s="8">
        <v>1</v>
      </c>
      <c r="C8" s="22">
        <v>1821414102</v>
      </c>
      <c r="D8" s="9" t="s">
        <v>271</v>
      </c>
      <c r="E8" s="10" t="s">
        <v>272</v>
      </c>
      <c r="F8" s="24" t="s">
        <v>244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959</v>
      </c>
    </row>
    <row r="9" spans="1:16" ht="20.100000000000001" customHeight="1">
      <c r="A9">
        <v>462</v>
      </c>
      <c r="B9" s="8">
        <v>2</v>
      </c>
      <c r="C9" s="22">
        <v>2120355389</v>
      </c>
      <c r="D9" s="9" t="s">
        <v>505</v>
      </c>
      <c r="E9" s="10" t="s">
        <v>506</v>
      </c>
      <c r="F9" s="24" t="s">
        <v>387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959</v>
      </c>
    </row>
    <row r="10" spans="1:16" ht="20.100000000000001" customHeight="1">
      <c r="A10">
        <v>463</v>
      </c>
      <c r="B10" s="8">
        <v>3</v>
      </c>
      <c r="C10" s="22">
        <v>2121639612</v>
      </c>
      <c r="D10" s="9" t="s">
        <v>711</v>
      </c>
      <c r="E10" s="10" t="s">
        <v>712</v>
      </c>
      <c r="F10" s="24" t="s">
        <v>409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959</v>
      </c>
    </row>
    <row r="11" spans="1:16" ht="20.100000000000001" customHeight="1">
      <c r="A11">
        <v>464</v>
      </c>
      <c r="B11" s="8">
        <v>4</v>
      </c>
      <c r="C11" s="22">
        <v>2121717874</v>
      </c>
      <c r="D11" s="9" t="s">
        <v>484</v>
      </c>
      <c r="E11" s="10" t="s">
        <v>712</v>
      </c>
      <c r="F11" s="24" t="s">
        <v>562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959</v>
      </c>
    </row>
    <row r="12" spans="1:16" ht="20.100000000000001" customHeight="1">
      <c r="A12">
        <v>465</v>
      </c>
      <c r="B12" s="8">
        <v>5</v>
      </c>
      <c r="C12" s="22">
        <v>2127521955</v>
      </c>
      <c r="D12" s="9" t="s">
        <v>811</v>
      </c>
      <c r="E12" s="10" t="s">
        <v>712</v>
      </c>
      <c r="F12" s="24" t="s">
        <v>426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959</v>
      </c>
    </row>
    <row r="13" spans="1:16" ht="20.100000000000001" customHeight="1">
      <c r="A13">
        <v>466</v>
      </c>
      <c r="B13" s="8">
        <v>6</v>
      </c>
      <c r="C13" s="22">
        <v>2121114023</v>
      </c>
      <c r="D13" s="9" t="s">
        <v>576</v>
      </c>
      <c r="E13" s="10" t="s">
        <v>577</v>
      </c>
      <c r="F13" s="24" t="s">
        <v>387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959</v>
      </c>
    </row>
    <row r="14" spans="1:16" ht="20.100000000000001" customHeight="1">
      <c r="A14">
        <v>467</v>
      </c>
      <c r="B14" s="8">
        <v>7</v>
      </c>
      <c r="C14" s="22">
        <v>2121627679</v>
      </c>
      <c r="D14" s="9" t="s">
        <v>702</v>
      </c>
      <c r="E14" s="10" t="s">
        <v>577</v>
      </c>
      <c r="F14" s="24" t="s">
        <v>584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959</v>
      </c>
    </row>
    <row r="15" spans="1:16" ht="20.100000000000001" customHeight="1">
      <c r="A15">
        <v>468</v>
      </c>
      <c r="B15" s="8">
        <v>8</v>
      </c>
      <c r="C15" s="22">
        <v>2021425158</v>
      </c>
      <c r="D15" s="9" t="s">
        <v>396</v>
      </c>
      <c r="E15" s="10" t="s">
        <v>397</v>
      </c>
      <c r="F15" s="24" t="s">
        <v>343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959</v>
      </c>
    </row>
    <row r="16" spans="1:16" ht="20.100000000000001" customHeight="1">
      <c r="A16">
        <v>469</v>
      </c>
      <c r="B16" s="8">
        <v>9</v>
      </c>
      <c r="C16" s="22">
        <v>2121116390</v>
      </c>
      <c r="D16" s="9" t="s">
        <v>580</v>
      </c>
      <c r="E16" s="10" t="s">
        <v>397</v>
      </c>
      <c r="F16" s="24" t="s">
        <v>446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959</v>
      </c>
    </row>
    <row r="17" spans="1:16" ht="20.100000000000001" customHeight="1">
      <c r="A17">
        <v>470</v>
      </c>
      <c r="B17" s="8">
        <v>10</v>
      </c>
      <c r="C17" s="22">
        <v>2121126389</v>
      </c>
      <c r="D17" s="9" t="s">
        <v>585</v>
      </c>
      <c r="E17" s="10" t="s">
        <v>397</v>
      </c>
      <c r="F17" s="24" t="s">
        <v>446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959</v>
      </c>
    </row>
    <row r="18" spans="1:16" ht="20.100000000000001" customHeight="1">
      <c r="A18">
        <v>471</v>
      </c>
      <c r="B18" s="8">
        <v>11</v>
      </c>
      <c r="C18" s="22">
        <v>1821625192</v>
      </c>
      <c r="D18" s="9" t="s">
        <v>278</v>
      </c>
      <c r="E18" s="10" t="s">
        <v>279</v>
      </c>
      <c r="F18" s="24" t="s">
        <v>280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959</v>
      </c>
    </row>
    <row r="19" spans="1:16" ht="20.100000000000001" customHeight="1">
      <c r="A19">
        <v>472</v>
      </c>
      <c r="B19" s="8">
        <v>12</v>
      </c>
      <c r="C19" s="22">
        <v>2121154251</v>
      </c>
      <c r="D19" s="9" t="s">
        <v>589</v>
      </c>
      <c r="E19" s="10" t="s">
        <v>279</v>
      </c>
      <c r="F19" s="24" t="s">
        <v>360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959</v>
      </c>
    </row>
    <row r="20" spans="1:16" ht="20.100000000000001" customHeight="1">
      <c r="A20">
        <v>473</v>
      </c>
      <c r="B20" s="8">
        <v>13</v>
      </c>
      <c r="C20" s="22">
        <v>2121154256</v>
      </c>
      <c r="D20" s="9" t="s">
        <v>590</v>
      </c>
      <c r="E20" s="10" t="s">
        <v>279</v>
      </c>
      <c r="F20" s="24" t="s">
        <v>441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959</v>
      </c>
    </row>
    <row r="21" spans="1:16" ht="20.100000000000001" customHeight="1">
      <c r="A21">
        <v>474</v>
      </c>
      <c r="B21" s="8">
        <v>14</v>
      </c>
      <c r="C21" s="22">
        <v>2021327083</v>
      </c>
      <c r="D21" s="9" t="s">
        <v>385</v>
      </c>
      <c r="E21" s="10" t="s">
        <v>386</v>
      </c>
      <c r="F21" s="24" t="s">
        <v>387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959</v>
      </c>
    </row>
    <row r="22" spans="1:16" ht="20.100000000000001" customHeight="1">
      <c r="A22">
        <v>475</v>
      </c>
      <c r="B22" s="8">
        <v>15</v>
      </c>
      <c r="C22" s="22">
        <v>2121158577</v>
      </c>
      <c r="D22" s="9" t="s">
        <v>630</v>
      </c>
      <c r="E22" s="10" t="s">
        <v>631</v>
      </c>
      <c r="F22" s="24" t="s">
        <v>441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959</v>
      </c>
    </row>
    <row r="23" spans="1:16" ht="20.100000000000001" customHeight="1">
      <c r="A23">
        <v>476</v>
      </c>
      <c r="B23" s="8">
        <v>16</v>
      </c>
      <c r="C23" s="22">
        <v>2121178067</v>
      </c>
      <c r="D23" s="9" t="s">
        <v>650</v>
      </c>
      <c r="E23" s="10" t="s">
        <v>651</v>
      </c>
      <c r="F23" s="24" t="s">
        <v>360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959</v>
      </c>
    </row>
    <row r="24" spans="1:16" ht="20.100000000000001" customHeight="1">
      <c r="A24">
        <v>477</v>
      </c>
      <c r="B24" s="8">
        <v>17</v>
      </c>
      <c r="C24" s="22">
        <v>2121213316</v>
      </c>
      <c r="D24" s="9" t="s">
        <v>656</v>
      </c>
      <c r="E24" s="10" t="s">
        <v>651</v>
      </c>
      <c r="F24" s="24" t="s">
        <v>387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959</v>
      </c>
    </row>
    <row r="25" spans="1:16" ht="20.100000000000001" customHeight="1">
      <c r="A25">
        <v>478</v>
      </c>
      <c r="B25" s="8">
        <v>18</v>
      </c>
      <c r="C25" s="22">
        <v>2121218145</v>
      </c>
      <c r="D25" s="9" t="s">
        <v>663</v>
      </c>
      <c r="E25" s="10" t="s">
        <v>651</v>
      </c>
      <c r="F25" s="24" t="s">
        <v>377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959</v>
      </c>
    </row>
    <row r="26" spans="1:16" ht="20.100000000000001" customHeight="1">
      <c r="A26">
        <v>479</v>
      </c>
      <c r="B26" s="8">
        <v>19</v>
      </c>
      <c r="C26" s="22">
        <v>2121618144</v>
      </c>
      <c r="D26" s="9" t="s">
        <v>689</v>
      </c>
      <c r="E26" s="10" t="s">
        <v>651</v>
      </c>
      <c r="F26" s="24" t="s">
        <v>584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959</v>
      </c>
    </row>
    <row r="27" spans="1:16" ht="20.100000000000001" customHeight="1">
      <c r="A27">
        <v>480</v>
      </c>
      <c r="B27" s="8">
        <v>20</v>
      </c>
      <c r="C27" s="22">
        <v>2121627665</v>
      </c>
      <c r="D27" s="9" t="s">
        <v>701</v>
      </c>
      <c r="E27" s="10" t="s">
        <v>651</v>
      </c>
      <c r="F27" s="24" t="s">
        <v>409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959</v>
      </c>
    </row>
    <row r="28" spans="1:16" ht="20.100000000000001" customHeight="1">
      <c r="A28">
        <v>481</v>
      </c>
      <c r="B28" s="8">
        <v>21</v>
      </c>
      <c r="C28" s="22">
        <v>2121869100</v>
      </c>
      <c r="D28" s="9" t="s">
        <v>393</v>
      </c>
      <c r="E28" s="10" t="s">
        <v>651</v>
      </c>
      <c r="F28" s="24" t="s">
        <v>515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959</v>
      </c>
    </row>
    <row r="29" spans="1:16" ht="20.100000000000001" customHeight="1">
      <c r="A29">
        <v>482</v>
      </c>
      <c r="B29" s="8">
        <v>22</v>
      </c>
      <c r="C29" s="22">
        <v>2127521957</v>
      </c>
      <c r="D29" s="9" t="s">
        <v>812</v>
      </c>
      <c r="E29" s="10" t="s">
        <v>651</v>
      </c>
      <c r="F29" s="24" t="s">
        <v>426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959</v>
      </c>
    </row>
    <row r="30" spans="1:16" ht="20.100000000000001" customHeight="1">
      <c r="A30">
        <v>483</v>
      </c>
      <c r="B30" s="8">
        <v>23</v>
      </c>
      <c r="C30" s="22">
        <v>1821416203</v>
      </c>
      <c r="D30" s="9" t="s">
        <v>275</v>
      </c>
      <c r="E30" s="10" t="s">
        <v>276</v>
      </c>
      <c r="F30" s="24" t="s">
        <v>277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959</v>
      </c>
    </row>
    <row r="31" spans="1:16" ht="20.100000000000001" customHeight="1">
      <c r="A31">
        <v>484</v>
      </c>
      <c r="B31" s="8">
        <v>24</v>
      </c>
      <c r="C31" s="22">
        <v>2121176455</v>
      </c>
      <c r="D31" s="9" t="s">
        <v>581</v>
      </c>
      <c r="E31" s="10" t="s">
        <v>276</v>
      </c>
      <c r="F31" s="24" t="s">
        <v>360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959</v>
      </c>
    </row>
    <row r="32" spans="1:16" ht="20.100000000000001" customHeight="1">
      <c r="A32">
        <v>485</v>
      </c>
      <c r="B32" s="8">
        <v>25</v>
      </c>
      <c r="C32" s="22">
        <v>2121713641</v>
      </c>
      <c r="D32" s="9" t="s">
        <v>581</v>
      </c>
      <c r="E32" s="10" t="s">
        <v>276</v>
      </c>
      <c r="F32" s="24" t="s">
        <v>387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959</v>
      </c>
    </row>
    <row r="33" spans="1:16" ht="20.100000000000001" customHeight="1">
      <c r="A33">
        <v>486</v>
      </c>
      <c r="B33" s="8">
        <v>26</v>
      </c>
      <c r="C33" s="22">
        <v>2020257895</v>
      </c>
      <c r="D33" s="9" t="s">
        <v>331</v>
      </c>
      <c r="E33" s="10" t="s">
        <v>332</v>
      </c>
      <c r="F33" s="24" t="s">
        <v>291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959</v>
      </c>
    </row>
    <row r="34" spans="1:16" ht="20.100000000000001" customHeight="1">
      <c r="A34">
        <v>487</v>
      </c>
      <c r="B34" s="8">
        <v>27</v>
      </c>
      <c r="C34" s="22">
        <v>1920524537</v>
      </c>
      <c r="D34" s="9" t="s">
        <v>297</v>
      </c>
      <c r="E34" s="10" t="s">
        <v>298</v>
      </c>
      <c r="F34" s="24" t="s">
        <v>296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959</v>
      </c>
    </row>
    <row r="35" spans="1:16" ht="20.100000000000001" customHeight="1">
      <c r="A35">
        <v>488</v>
      </c>
      <c r="B35" s="8">
        <v>28</v>
      </c>
      <c r="C35" s="22">
        <v>2120715915</v>
      </c>
      <c r="D35" s="9" t="s">
        <v>547</v>
      </c>
      <c r="E35" s="10" t="s">
        <v>298</v>
      </c>
      <c r="F35" s="24" t="s">
        <v>387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959</v>
      </c>
    </row>
    <row r="36" spans="1:16" ht="20.100000000000001" customHeight="1">
      <c r="A36">
        <v>489</v>
      </c>
      <c r="B36" s="8">
        <v>29</v>
      </c>
      <c r="C36" s="22">
        <v>1920268840</v>
      </c>
      <c r="D36" s="9" t="s">
        <v>292</v>
      </c>
      <c r="E36" s="10" t="s">
        <v>293</v>
      </c>
      <c r="F36" s="24" t="s">
        <v>283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959</v>
      </c>
    </row>
    <row r="37" spans="1:16" ht="20.100000000000001" customHeight="1">
      <c r="A37">
        <v>490</v>
      </c>
      <c r="B37" s="13">
        <v>30</v>
      </c>
      <c r="C37" s="22">
        <v>2020526478</v>
      </c>
      <c r="D37" s="9" t="s">
        <v>344</v>
      </c>
      <c r="E37" s="10" t="s">
        <v>293</v>
      </c>
      <c r="F37" s="24" t="s">
        <v>345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959</v>
      </c>
    </row>
    <row r="38" spans="1:16" ht="20.100000000000001" customHeight="1">
      <c r="A38">
        <v>491</v>
      </c>
      <c r="B38" s="16">
        <v>31</v>
      </c>
      <c r="C38" s="23">
        <v>2120863958</v>
      </c>
      <c r="D38" s="17" t="s">
        <v>569</v>
      </c>
      <c r="E38" s="18" t="s">
        <v>293</v>
      </c>
      <c r="F38" s="25" t="s">
        <v>515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959</v>
      </c>
    </row>
    <row r="39" spans="1:16" ht="20.100000000000001" customHeight="1">
      <c r="A39">
        <v>492</v>
      </c>
      <c r="B39" s="8">
        <v>32</v>
      </c>
      <c r="C39" s="22">
        <v>2126521958</v>
      </c>
      <c r="D39" s="9" t="s">
        <v>785</v>
      </c>
      <c r="E39" s="10" t="s">
        <v>293</v>
      </c>
      <c r="F39" s="24" t="s">
        <v>426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959</v>
      </c>
    </row>
    <row r="40" spans="1:16" ht="20.100000000000001" customHeight="1">
      <c r="A40">
        <v>493</v>
      </c>
      <c r="B40" s="8">
        <v>33</v>
      </c>
      <c r="C40" s="22">
        <v>2226521187</v>
      </c>
      <c r="D40" s="9" t="s">
        <v>476</v>
      </c>
      <c r="E40" s="10" t="s">
        <v>293</v>
      </c>
      <c r="F40" s="24" t="s">
        <v>829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959</v>
      </c>
    </row>
    <row r="41" spans="1:16" ht="20.100000000000001" customHeight="1">
      <c r="A41">
        <v>494</v>
      </c>
      <c r="B41" s="8">
        <v>34</v>
      </c>
      <c r="C41" s="22">
        <v>2226521782</v>
      </c>
      <c r="D41" s="9" t="s">
        <v>438</v>
      </c>
      <c r="E41" s="10" t="s">
        <v>293</v>
      </c>
      <c r="F41" s="24" t="s">
        <v>829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959</v>
      </c>
    </row>
    <row r="42" spans="1:16" ht="20.100000000000001" customHeight="1">
      <c r="A42">
        <v>495</v>
      </c>
      <c r="B42" s="8">
        <v>35</v>
      </c>
      <c r="C42" s="22">
        <v>2121114117</v>
      </c>
      <c r="D42" s="9" t="s">
        <v>578</v>
      </c>
      <c r="E42" s="10" t="s">
        <v>579</v>
      </c>
      <c r="F42" s="24" t="s">
        <v>360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959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8"/>
  <sheetViews>
    <sheetView topLeftCell="B1" workbookViewId="0">
      <pane ySplit="7" topLeftCell="A41" activePane="bottomLeft" state="frozen"/>
      <selection activeCell="L13" sqref="L13"/>
      <selection pane="bottomLeft" activeCell="S53" sqref="S5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919</v>
      </c>
    </row>
    <row r="2" spans="1:16" s="1" customFormat="1">
      <c r="C2" s="147" t="s">
        <v>8</v>
      </c>
      <c r="D2" s="147"/>
      <c r="E2" s="2" t="s">
        <v>942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945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960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496</v>
      </c>
      <c r="B8" s="8">
        <v>1</v>
      </c>
      <c r="C8" s="22">
        <v>2120719514</v>
      </c>
      <c r="D8" s="9" t="s">
        <v>548</v>
      </c>
      <c r="E8" s="10" t="s">
        <v>563</v>
      </c>
      <c r="F8" s="24" t="s">
        <v>387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961</v>
      </c>
    </row>
    <row r="9" spans="1:16" ht="20.100000000000001" customHeight="1">
      <c r="A9">
        <v>497</v>
      </c>
      <c r="B9" s="8">
        <v>2</v>
      </c>
      <c r="C9" s="22">
        <v>2120218330</v>
      </c>
      <c r="D9" s="9" t="s">
        <v>450</v>
      </c>
      <c r="E9" s="10" t="s">
        <v>451</v>
      </c>
      <c r="F9" s="24" t="s">
        <v>377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961</v>
      </c>
    </row>
    <row r="10" spans="1:16" ht="20.100000000000001" customHeight="1">
      <c r="A10">
        <v>498</v>
      </c>
      <c r="B10" s="8">
        <v>3</v>
      </c>
      <c r="C10" s="22">
        <v>2226261263</v>
      </c>
      <c r="D10" s="9" t="s">
        <v>821</v>
      </c>
      <c r="E10" s="10" t="s">
        <v>451</v>
      </c>
      <c r="F10" s="24" t="s">
        <v>247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961</v>
      </c>
    </row>
    <row r="11" spans="1:16" ht="20.100000000000001" customHeight="1">
      <c r="A11">
        <v>499</v>
      </c>
      <c r="B11" s="8">
        <v>4</v>
      </c>
      <c r="C11" s="22">
        <v>2226511069</v>
      </c>
      <c r="D11" s="9" t="s">
        <v>824</v>
      </c>
      <c r="E11" s="10" t="s">
        <v>451</v>
      </c>
      <c r="F11" s="24" t="s">
        <v>296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961</v>
      </c>
    </row>
    <row r="12" spans="1:16" ht="20.100000000000001" customHeight="1">
      <c r="A12">
        <v>500</v>
      </c>
      <c r="B12" s="8">
        <v>5</v>
      </c>
      <c r="C12" s="22">
        <v>2226521572</v>
      </c>
      <c r="D12" s="9" t="s">
        <v>855</v>
      </c>
      <c r="E12" s="10" t="s">
        <v>451</v>
      </c>
      <c r="F12" s="24" t="s">
        <v>829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961</v>
      </c>
    </row>
    <row r="13" spans="1:16" ht="20.100000000000001" customHeight="1">
      <c r="A13">
        <v>501</v>
      </c>
      <c r="B13" s="8">
        <v>6</v>
      </c>
      <c r="C13" s="22">
        <v>2121156812</v>
      </c>
      <c r="D13" s="9" t="s">
        <v>613</v>
      </c>
      <c r="E13" s="10" t="s">
        <v>614</v>
      </c>
      <c r="F13" s="24" t="s">
        <v>363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961</v>
      </c>
    </row>
    <row r="14" spans="1:16" ht="20.100000000000001" customHeight="1">
      <c r="A14">
        <v>502</v>
      </c>
      <c r="B14" s="8">
        <v>7</v>
      </c>
      <c r="C14" s="22">
        <v>1821415206</v>
      </c>
      <c r="D14" s="9" t="s">
        <v>273</v>
      </c>
      <c r="E14" s="10" t="s">
        <v>274</v>
      </c>
      <c r="F14" s="24" t="s">
        <v>244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961</v>
      </c>
    </row>
    <row r="15" spans="1:16" ht="20.100000000000001" customHeight="1">
      <c r="A15">
        <v>503</v>
      </c>
      <c r="B15" s="8">
        <v>8</v>
      </c>
      <c r="C15" s="22">
        <v>2021215108</v>
      </c>
      <c r="D15" s="9" t="s">
        <v>374</v>
      </c>
      <c r="E15" s="10" t="s">
        <v>274</v>
      </c>
      <c r="F15" s="24" t="s">
        <v>370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961</v>
      </c>
    </row>
    <row r="16" spans="1:16" ht="20.100000000000001" customHeight="1">
      <c r="A16">
        <v>504</v>
      </c>
      <c r="B16" s="8">
        <v>9</v>
      </c>
      <c r="C16" s="22">
        <v>2021415135</v>
      </c>
      <c r="D16" s="9" t="s">
        <v>392</v>
      </c>
      <c r="E16" s="10" t="s">
        <v>274</v>
      </c>
      <c r="F16" s="24" t="s">
        <v>391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961</v>
      </c>
    </row>
    <row r="17" spans="1:16" ht="20.100000000000001" customHeight="1">
      <c r="A17">
        <v>505</v>
      </c>
      <c r="B17" s="8">
        <v>10</v>
      </c>
      <c r="C17" s="22">
        <v>2121618778</v>
      </c>
      <c r="D17" s="9" t="s">
        <v>691</v>
      </c>
      <c r="E17" s="10" t="s">
        <v>274</v>
      </c>
      <c r="F17" s="24" t="s">
        <v>409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961</v>
      </c>
    </row>
    <row r="18" spans="1:16" ht="20.100000000000001" customHeight="1">
      <c r="A18">
        <v>506</v>
      </c>
      <c r="B18" s="8">
        <v>11</v>
      </c>
      <c r="C18" s="22">
        <v>2121713525</v>
      </c>
      <c r="D18" s="9" t="s">
        <v>680</v>
      </c>
      <c r="E18" s="10" t="s">
        <v>274</v>
      </c>
      <c r="F18" s="24" t="s">
        <v>387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961</v>
      </c>
    </row>
    <row r="19" spans="1:16" ht="20.100000000000001" customHeight="1">
      <c r="A19">
        <v>507</v>
      </c>
      <c r="B19" s="8">
        <v>12</v>
      </c>
      <c r="C19" s="22">
        <v>23276112626</v>
      </c>
      <c r="D19" s="9" t="s">
        <v>659</v>
      </c>
      <c r="E19" s="10" t="s">
        <v>274</v>
      </c>
      <c r="F19" s="24" t="s">
        <v>890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961</v>
      </c>
    </row>
    <row r="20" spans="1:16" ht="20.100000000000001" customHeight="1">
      <c r="A20">
        <v>508</v>
      </c>
      <c r="B20" s="8">
        <v>13</v>
      </c>
      <c r="C20" s="22">
        <v>2127521959</v>
      </c>
      <c r="D20" s="9" t="s">
        <v>378</v>
      </c>
      <c r="E20" s="10" t="s">
        <v>813</v>
      </c>
      <c r="F20" s="24" t="s">
        <v>426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961</v>
      </c>
    </row>
    <row r="21" spans="1:16" ht="20.100000000000001" customHeight="1">
      <c r="A21">
        <v>509</v>
      </c>
      <c r="B21" s="8">
        <v>14</v>
      </c>
      <c r="C21" s="22">
        <v>2121717887</v>
      </c>
      <c r="D21" s="9" t="s">
        <v>321</v>
      </c>
      <c r="E21" s="10" t="s">
        <v>724</v>
      </c>
      <c r="F21" s="24" t="s">
        <v>562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961</v>
      </c>
    </row>
    <row r="22" spans="1:16" ht="20.100000000000001" customHeight="1">
      <c r="A22">
        <v>510</v>
      </c>
      <c r="B22" s="8">
        <v>15</v>
      </c>
      <c r="C22" s="22">
        <v>2127521960</v>
      </c>
      <c r="D22" s="9" t="s">
        <v>814</v>
      </c>
      <c r="E22" s="10" t="s">
        <v>724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961</v>
      </c>
    </row>
    <row r="23" spans="1:16" ht="20.100000000000001" customHeight="1">
      <c r="A23">
        <v>511</v>
      </c>
      <c r="B23" s="8">
        <v>16</v>
      </c>
      <c r="C23" s="22">
        <v>2227521573</v>
      </c>
      <c r="D23" s="9" t="s">
        <v>873</v>
      </c>
      <c r="E23" s="10" t="s">
        <v>724</v>
      </c>
      <c r="F23" s="24" t="s">
        <v>829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961</v>
      </c>
    </row>
    <row r="24" spans="1:16" ht="20.100000000000001" customHeight="1">
      <c r="A24">
        <v>512</v>
      </c>
      <c r="B24" s="8">
        <v>17</v>
      </c>
      <c r="C24" s="22">
        <v>2227621745</v>
      </c>
      <c r="D24" s="9" t="s">
        <v>715</v>
      </c>
      <c r="E24" s="10" t="s">
        <v>724</v>
      </c>
      <c r="F24" s="24" t="s">
        <v>881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961</v>
      </c>
    </row>
    <row r="25" spans="1:16" ht="20.100000000000001" customHeight="1">
      <c r="A25">
        <v>513</v>
      </c>
      <c r="B25" s="8">
        <v>18</v>
      </c>
      <c r="C25" s="22">
        <v>2021418446</v>
      </c>
      <c r="D25" s="9" t="s">
        <v>894</v>
      </c>
      <c r="E25" s="10" t="s">
        <v>724</v>
      </c>
      <c r="F25" s="24" t="s">
        <v>391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961</v>
      </c>
    </row>
    <row r="26" spans="1:16" ht="20.100000000000001" customHeight="1">
      <c r="A26">
        <v>514</v>
      </c>
      <c r="B26" s="8">
        <v>19</v>
      </c>
      <c r="C26" s="22">
        <v>2120313257</v>
      </c>
      <c r="D26" s="9" t="s">
        <v>480</v>
      </c>
      <c r="E26" s="10" t="s">
        <v>481</v>
      </c>
      <c r="F26" s="24" t="s">
        <v>478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961</v>
      </c>
    </row>
    <row r="27" spans="1:16" ht="20.100000000000001" customHeight="1">
      <c r="A27">
        <v>515</v>
      </c>
      <c r="B27" s="8">
        <v>20</v>
      </c>
      <c r="C27" s="22">
        <v>2120719591</v>
      </c>
      <c r="D27" s="9" t="s">
        <v>564</v>
      </c>
      <c r="E27" s="10" t="s">
        <v>481</v>
      </c>
      <c r="F27" s="24" t="s">
        <v>350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961</v>
      </c>
    </row>
    <row r="28" spans="1:16" ht="20.100000000000001" customHeight="1">
      <c r="A28">
        <v>516</v>
      </c>
      <c r="B28" s="8">
        <v>21</v>
      </c>
      <c r="C28" s="22">
        <v>2120866269</v>
      </c>
      <c r="D28" s="9" t="s">
        <v>575</v>
      </c>
      <c r="E28" s="10" t="s">
        <v>481</v>
      </c>
      <c r="F28" s="24" t="s">
        <v>515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961</v>
      </c>
    </row>
    <row r="29" spans="1:16" ht="20.100000000000001" customHeight="1">
      <c r="A29">
        <v>517</v>
      </c>
      <c r="B29" s="8">
        <v>22</v>
      </c>
      <c r="C29" s="22">
        <v>2126521962</v>
      </c>
      <c r="D29" s="9" t="s">
        <v>499</v>
      </c>
      <c r="E29" s="10" t="s">
        <v>481</v>
      </c>
      <c r="F29" s="24" t="s">
        <v>426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961</v>
      </c>
    </row>
    <row r="30" spans="1:16" ht="20.100000000000001" customHeight="1">
      <c r="A30">
        <v>518</v>
      </c>
      <c r="B30" s="8">
        <v>23</v>
      </c>
      <c r="C30" s="22">
        <v>2220237917</v>
      </c>
      <c r="D30" s="9" t="s">
        <v>480</v>
      </c>
      <c r="E30" s="10" t="s">
        <v>481</v>
      </c>
      <c r="F30" s="24" t="s">
        <v>817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961</v>
      </c>
    </row>
    <row r="31" spans="1:16" ht="20.100000000000001" customHeight="1">
      <c r="A31">
        <v>519</v>
      </c>
      <c r="B31" s="8">
        <v>24</v>
      </c>
      <c r="C31" s="22">
        <v>2011625541</v>
      </c>
      <c r="D31" s="9" t="s">
        <v>327</v>
      </c>
      <c r="E31" s="10" t="s">
        <v>328</v>
      </c>
      <c r="F31" s="24" t="s">
        <v>329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961</v>
      </c>
    </row>
    <row r="32" spans="1:16" ht="20.100000000000001" customHeight="1">
      <c r="A32">
        <v>520</v>
      </c>
      <c r="B32" s="8">
        <v>25</v>
      </c>
      <c r="C32" s="22">
        <v>2120355392</v>
      </c>
      <c r="D32" s="9" t="s">
        <v>507</v>
      </c>
      <c r="E32" s="10" t="s">
        <v>508</v>
      </c>
      <c r="F32" s="24" t="s">
        <v>509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961</v>
      </c>
    </row>
    <row r="33" spans="1:16" ht="20.100000000000001" customHeight="1">
      <c r="A33">
        <v>521</v>
      </c>
      <c r="B33" s="8">
        <v>26</v>
      </c>
      <c r="C33" s="22">
        <v>2126521963</v>
      </c>
      <c r="D33" s="9" t="s">
        <v>786</v>
      </c>
      <c r="E33" s="10" t="s">
        <v>508</v>
      </c>
      <c r="F33" s="24" t="s">
        <v>426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961</v>
      </c>
    </row>
    <row r="34" spans="1:16" ht="20.100000000000001" customHeight="1">
      <c r="A34">
        <v>522</v>
      </c>
      <c r="B34" s="8">
        <v>27</v>
      </c>
      <c r="C34" s="22">
        <v>2126521964</v>
      </c>
      <c r="D34" s="9" t="s">
        <v>455</v>
      </c>
      <c r="E34" s="10" t="s">
        <v>508</v>
      </c>
      <c r="F34" s="24" t="s">
        <v>426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961</v>
      </c>
    </row>
    <row r="35" spans="1:16" ht="20.100000000000001" customHeight="1">
      <c r="A35">
        <v>523</v>
      </c>
      <c r="B35" s="8">
        <v>28</v>
      </c>
      <c r="C35" s="22">
        <v>2127521965</v>
      </c>
      <c r="D35" s="9" t="s">
        <v>815</v>
      </c>
      <c r="E35" s="10" t="s">
        <v>816</v>
      </c>
      <c r="F35" s="24" t="s">
        <v>426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961</v>
      </c>
    </row>
    <row r="36" spans="1:16" ht="20.100000000000001" customHeight="1">
      <c r="A36">
        <v>524</v>
      </c>
      <c r="B36" s="8">
        <v>29</v>
      </c>
      <c r="C36" s="22">
        <v>2120715949</v>
      </c>
      <c r="D36" s="9" t="s">
        <v>548</v>
      </c>
      <c r="E36" s="10" t="s">
        <v>549</v>
      </c>
      <c r="F36" s="24" t="s">
        <v>350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961</v>
      </c>
    </row>
    <row r="37" spans="1:16" ht="20.100000000000001" customHeight="1">
      <c r="A37">
        <v>525</v>
      </c>
      <c r="B37" s="13">
        <v>30</v>
      </c>
      <c r="C37" s="22">
        <v>2120866272</v>
      </c>
      <c r="D37" s="9" t="s">
        <v>551</v>
      </c>
      <c r="E37" s="10" t="s">
        <v>549</v>
      </c>
      <c r="F37" s="24" t="s">
        <v>387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961</v>
      </c>
    </row>
    <row r="38" spans="1:16" ht="20.100000000000001" customHeight="1">
      <c r="A38">
        <v>526</v>
      </c>
      <c r="B38" s="16">
        <v>31</v>
      </c>
      <c r="C38" s="23">
        <v>2126521966</v>
      </c>
      <c r="D38" s="17" t="s">
        <v>787</v>
      </c>
      <c r="E38" s="18" t="s">
        <v>549</v>
      </c>
      <c r="F38" s="25" t="s">
        <v>426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961</v>
      </c>
    </row>
  </sheetData>
  <mergeCells count="48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8:O38"/>
    <mergeCell ref="M33:O33"/>
    <mergeCell ref="M34:O34"/>
    <mergeCell ref="M35:O35"/>
    <mergeCell ref="M36:O36"/>
    <mergeCell ref="M37:O37"/>
  </mergeCells>
  <conditionalFormatting sqref="G6:G38 M8:O38 A8:A38">
    <cfRule type="cellIs" dxfId="0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29" hidden="1" customWidth="1"/>
    <col min="2" max="2" width="3.85546875" style="29" customWidth="1"/>
    <col min="3" max="3" width="8.5703125" style="74" customWidth="1"/>
    <col min="4" max="4" width="13.5703125" style="40" customWidth="1"/>
    <col min="5" max="5" width="5.85546875" style="56" customWidth="1"/>
    <col min="6" max="6" width="9.28515625" style="57" customWidth="1"/>
    <col min="7" max="7" width="9.42578125" style="39" customWidth="1"/>
    <col min="8" max="8" width="3.140625" style="39" customWidth="1"/>
    <col min="9" max="14" width="3" style="39" customWidth="1"/>
    <col min="15" max="15" width="3" style="74" customWidth="1"/>
    <col min="16" max="16" width="3.28515625" style="74" customWidth="1"/>
    <col min="17" max="17" width="3.85546875" style="74" customWidth="1"/>
    <col min="18" max="18" width="11.28515625" style="63" customWidth="1"/>
    <col min="19" max="19" width="7.7109375" style="36" customWidth="1"/>
    <col min="20" max="16384" width="9.140625" style="29"/>
  </cols>
  <sheetData>
    <row r="1" spans="1:21" ht="18.75">
      <c r="B1" s="108" t="s">
        <v>136</v>
      </c>
      <c r="C1" s="109"/>
      <c r="D1" s="110"/>
      <c r="E1" s="111"/>
      <c r="F1" s="112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3"/>
      <c r="S1" s="114"/>
    </row>
    <row r="2" spans="1:21" ht="12.75">
      <c r="B2" s="161" t="s">
        <v>1</v>
      </c>
      <c r="C2" s="161"/>
      <c r="D2" s="161"/>
      <c r="E2" s="162" t="e">
        <f>#REF!</f>
        <v>#REF!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30"/>
    </row>
    <row r="3" spans="1:21" ht="14.25">
      <c r="B3" s="163" t="s">
        <v>117</v>
      </c>
      <c r="C3" s="163"/>
      <c r="D3" s="163"/>
      <c r="E3" s="164" t="e">
        <f>"MÔN:    "&amp;#REF!&amp;"  *   "&amp;#REF!&amp;" "&amp;#REF!</f>
        <v>#REF!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31"/>
    </row>
    <row r="4" spans="1:21" s="32" customFormat="1" ht="14.25">
      <c r="B4" s="75"/>
      <c r="C4" s="75"/>
      <c r="D4" s="33"/>
      <c r="E4" s="34"/>
      <c r="F4" s="77"/>
      <c r="G4" s="75"/>
      <c r="H4" s="75"/>
      <c r="I4" s="75" t="e">
        <f>"MÃ MÔN: "&amp;#REF!</f>
        <v>#REF!</v>
      </c>
      <c r="J4" s="75"/>
      <c r="L4" s="75"/>
      <c r="M4" s="75"/>
      <c r="N4" s="75"/>
      <c r="O4" s="75"/>
      <c r="P4" s="75"/>
      <c r="Q4" s="35" t="e">
        <f>"Học kỳ : " &amp;#REF!</f>
        <v>#REF!</v>
      </c>
      <c r="R4" s="31"/>
      <c r="S4" s="36"/>
    </row>
    <row r="5" spans="1:21" s="32" customFormat="1" ht="15">
      <c r="B5" s="37" t="str">
        <f>'LPl2'!$B$5</f>
        <v>Thời gian : 31/07/2016</v>
      </c>
      <c r="C5" s="35"/>
      <c r="D5" s="38"/>
      <c r="E5" s="34"/>
      <c r="F5" s="34"/>
      <c r="G5" s="75"/>
      <c r="H5" s="75"/>
      <c r="I5" s="75"/>
      <c r="J5" s="75"/>
      <c r="K5" s="75"/>
      <c r="L5" s="75"/>
      <c r="M5" s="75"/>
      <c r="N5" s="75"/>
      <c r="O5" s="75"/>
      <c r="P5" s="75"/>
      <c r="Q5" s="35" t="s">
        <v>130</v>
      </c>
      <c r="R5" s="31"/>
      <c r="S5" s="36"/>
    </row>
    <row r="6" spans="1:21" s="39" customFormat="1" hidden="1">
      <c r="B6" s="39">
        <v>1</v>
      </c>
      <c r="C6" s="39">
        <v>2</v>
      </c>
      <c r="D6" s="40">
        <v>3</v>
      </c>
      <c r="E6" s="41">
        <v>4</v>
      </c>
      <c r="F6" s="42">
        <v>5</v>
      </c>
      <c r="G6" s="39">
        <v>6</v>
      </c>
      <c r="H6" s="39">
        <v>7</v>
      </c>
      <c r="I6" s="39">
        <v>8</v>
      </c>
      <c r="J6" s="39">
        <v>9</v>
      </c>
      <c r="K6" s="39">
        <v>10</v>
      </c>
      <c r="L6" s="39">
        <v>11</v>
      </c>
      <c r="M6" s="39">
        <v>12</v>
      </c>
      <c r="N6" s="39">
        <v>13</v>
      </c>
      <c r="O6" s="39">
        <v>14</v>
      </c>
      <c r="P6" s="39">
        <v>15</v>
      </c>
      <c r="Q6" s="39">
        <v>16</v>
      </c>
      <c r="R6" s="43">
        <v>17</v>
      </c>
      <c r="S6" s="44">
        <v>18</v>
      </c>
    </row>
    <row r="7" spans="1:21" s="32" customFormat="1" ht="15" customHeight="1">
      <c r="B7" s="165" t="s">
        <v>0</v>
      </c>
      <c r="C7" s="168" t="s">
        <v>2</v>
      </c>
      <c r="D7" s="171" t="s">
        <v>3</v>
      </c>
      <c r="E7" s="174" t="s">
        <v>4</v>
      </c>
      <c r="F7" s="168" t="s">
        <v>14</v>
      </c>
      <c r="G7" s="168" t="s">
        <v>15</v>
      </c>
      <c r="H7" s="177" t="s">
        <v>118</v>
      </c>
      <c r="I7" s="178"/>
      <c r="J7" s="178"/>
      <c r="K7" s="178"/>
      <c r="L7" s="178"/>
      <c r="M7" s="178"/>
      <c r="N7" s="178"/>
      <c r="O7" s="178"/>
      <c r="P7" s="179"/>
      <c r="Q7" s="180" t="s">
        <v>17</v>
      </c>
      <c r="R7" s="181"/>
      <c r="S7" s="168" t="s">
        <v>5</v>
      </c>
    </row>
    <row r="8" spans="1:21" s="46" customFormat="1" ht="15" customHeight="1">
      <c r="A8" s="184" t="s">
        <v>0</v>
      </c>
      <c r="B8" s="166"/>
      <c r="C8" s="169"/>
      <c r="D8" s="172"/>
      <c r="E8" s="175"/>
      <c r="F8" s="169"/>
      <c r="G8" s="169"/>
      <c r="H8" s="45" t="e">
        <f>#REF!</f>
        <v>#REF!</v>
      </c>
      <c r="I8" s="45" t="e">
        <f>#REF!</f>
        <v>#REF!</v>
      </c>
      <c r="J8" s="45" t="e">
        <f>#REF!</f>
        <v>#REF!</v>
      </c>
      <c r="K8" s="45" t="e">
        <f>#REF!</f>
        <v>#REF!</v>
      </c>
      <c r="L8" s="45" t="e">
        <f>#REF!</f>
        <v>#REF!</v>
      </c>
      <c r="M8" s="45" t="e">
        <f>#REF!</f>
        <v>#REF!</v>
      </c>
      <c r="N8" s="45" t="e">
        <f>#REF!</f>
        <v>#REF!</v>
      </c>
      <c r="O8" s="45" t="e">
        <f>#REF!</f>
        <v>#REF!</v>
      </c>
      <c r="P8" s="45" t="e">
        <f>#REF!</f>
        <v>#REF!</v>
      </c>
      <c r="Q8" s="182"/>
      <c r="R8" s="183"/>
      <c r="S8" s="169"/>
    </row>
    <row r="9" spans="1:21" s="46" customFormat="1" ht="25.5" customHeight="1">
      <c r="A9" s="184"/>
      <c r="B9" s="167"/>
      <c r="C9" s="170"/>
      <c r="D9" s="173"/>
      <c r="E9" s="176"/>
      <c r="F9" s="170"/>
      <c r="G9" s="170"/>
      <c r="H9" s="47" t="e">
        <f>#REF!</f>
        <v>#REF!</v>
      </c>
      <c r="I9" s="47" t="e">
        <f>#REF!</f>
        <v>#REF!</v>
      </c>
      <c r="J9" s="47" t="e">
        <f>#REF!</f>
        <v>#REF!</v>
      </c>
      <c r="K9" s="47" t="e">
        <f>#REF!</f>
        <v>#REF!</v>
      </c>
      <c r="L9" s="47" t="e">
        <f>#REF!</f>
        <v>#REF!</v>
      </c>
      <c r="M9" s="47" t="e">
        <f>#REF!</f>
        <v>#REF!</v>
      </c>
      <c r="N9" s="47" t="e">
        <f>#REF!</f>
        <v>#REF!</v>
      </c>
      <c r="O9" s="47" t="e">
        <f>#REF!</f>
        <v>#REF!</v>
      </c>
      <c r="P9" s="47" t="e">
        <f>#REF!</f>
        <v>#REF!</v>
      </c>
      <c r="Q9" s="48" t="s">
        <v>12</v>
      </c>
      <c r="R9" s="49" t="s">
        <v>13</v>
      </c>
      <c r="S9" s="170"/>
    </row>
    <row r="10" spans="1:21" s="52" customFormat="1" ht="20.25" customHeight="1">
      <c r="A10" s="50">
        <v>1</v>
      </c>
      <c r="B10" s="70">
        <f>--SUBTOTAL(2,C$7:C10)</f>
        <v>1</v>
      </c>
      <c r="C10" s="51">
        <f>'LPl2'!C8</f>
        <v>2020525605</v>
      </c>
      <c r="D10" s="68" t="e">
        <f>VLOOKUP(C10,#REF!,2,0)</f>
        <v>#REF!</v>
      </c>
      <c r="E10" s="69" t="e">
        <f>VLOOKUP(C10,#REF!,3,0)</f>
        <v>#REF!</v>
      </c>
      <c r="F10" s="73" t="e">
        <f>VLOOKUP(C10,#REF!,4,0)</f>
        <v>#REF!</v>
      </c>
      <c r="G10" s="73" t="e">
        <f>VLOOKUP(C10,#REF!,5,0)</f>
        <v>#REF!</v>
      </c>
      <c r="H10" s="70" t="e">
        <f>VLOOKUP(C10,#REF!,6,0)</f>
        <v>#REF!</v>
      </c>
      <c r="I10" s="70" t="e">
        <f>VLOOKUP(C10,#REF!,7,0)</f>
        <v>#REF!</v>
      </c>
      <c r="J10" s="70" t="e">
        <f>VLOOKUP(C10,#REF!,8,0)</f>
        <v>#REF!</v>
      </c>
      <c r="K10" s="70" t="e">
        <f>VLOOKUP(C10,#REF!,9,0)</f>
        <v>#REF!</v>
      </c>
      <c r="L10" s="70" t="e">
        <f>VLOOKUP(C10,#REF!,10,0)</f>
        <v>#REF!</v>
      </c>
      <c r="M10" s="70" t="e">
        <f>VLOOKUP(C10,#REF!,11,0)</f>
        <v>#REF!</v>
      </c>
      <c r="N10" s="70" t="e">
        <f>VLOOKUP(C10,#REF!,12,0)</f>
        <v>#REF!</v>
      </c>
      <c r="O10" s="70" t="e">
        <f>VLOOKUP(C10,#REF!,13,0)</f>
        <v>#REF!</v>
      </c>
      <c r="P10" s="70">
        <f>VLOOKUP(C10,'LPl2'!$C$8:$J$13,8,0)</f>
        <v>9</v>
      </c>
      <c r="Q10" s="71" t="e">
        <f>IF(OR(ISNUMBER(P10)=FALSE,P10&lt;4),0,ROUND(SUMPRODUCT($H$9:$P$9,H10:P10),1))</f>
        <v>#REF!</v>
      </c>
      <c r="R10" s="67" t="e">
        <f>VLOOKUP(Q10,IDCODE!$A$1:$B$96,2,0)</f>
        <v>#REF!</v>
      </c>
      <c r="S10" s="72">
        <f>VLOOKUP(C10,'LPl2'!$C$8:$I$13,7,0)</f>
        <v>0</v>
      </c>
      <c r="T10" s="52" t="e">
        <f>MID(G10,4,10)</f>
        <v>#REF!</v>
      </c>
      <c r="U10" s="52" t="e">
        <f>LEFT(T10,3)</f>
        <v>#REF!</v>
      </c>
    </row>
    <row r="11" spans="1:21" s="52" customFormat="1" ht="20.25" customHeight="1">
      <c r="A11" s="50">
        <v>2</v>
      </c>
      <c r="B11" s="70">
        <f>--SUBTOTAL(2,C$7:C11)</f>
        <v>1</v>
      </c>
      <c r="C11" s="51"/>
      <c r="D11" s="68" t="e">
        <f>VLOOKUP(C11,#REF!,2,0)</f>
        <v>#REF!</v>
      </c>
      <c r="E11" s="69" t="e">
        <f>VLOOKUP(C11,#REF!,3,0)</f>
        <v>#REF!</v>
      </c>
      <c r="F11" s="73" t="e">
        <f>VLOOKUP(C11,#REF!,4,0)</f>
        <v>#REF!</v>
      </c>
      <c r="G11" s="73" t="e">
        <f>VLOOKUP(C11,#REF!,5,0)</f>
        <v>#REF!</v>
      </c>
      <c r="H11" s="70" t="e">
        <f>VLOOKUP(C11,#REF!,6,0)</f>
        <v>#REF!</v>
      </c>
      <c r="I11" s="70" t="e">
        <f>VLOOKUP(C11,#REF!,7,0)</f>
        <v>#REF!</v>
      </c>
      <c r="J11" s="70" t="e">
        <f>VLOOKUP(C11,#REF!,8,0)</f>
        <v>#REF!</v>
      </c>
      <c r="K11" s="70" t="e">
        <f>VLOOKUP(C11,#REF!,9,0)</f>
        <v>#REF!</v>
      </c>
      <c r="L11" s="70" t="e">
        <f>VLOOKUP(C11,#REF!,10,0)</f>
        <v>#REF!</v>
      </c>
      <c r="M11" s="70" t="e">
        <f>VLOOKUP(C11,#REF!,11,0)</f>
        <v>#REF!</v>
      </c>
      <c r="N11" s="70" t="e">
        <f>VLOOKUP(C11,#REF!,12,0)</f>
        <v>#REF!</v>
      </c>
      <c r="O11" s="70" t="e">
        <f>VLOOKUP(C11,#REF!,13,0)</f>
        <v>#REF!</v>
      </c>
      <c r="P11" s="70" t="e">
        <f>VLOOKUP(C11,'LPl2'!$C$8:$J$13,8,0)</f>
        <v>#N/A</v>
      </c>
      <c r="Q11" s="71" t="e">
        <f t="shared" ref="Q11:Q14" si="0">IF(OR(ISNUMBER(P11)=FALSE,P11&lt;4),0,ROUND(SUMPRODUCT($H$9:$P$9,H11:P11),1))</f>
        <v>#N/A</v>
      </c>
      <c r="R11" s="67" t="e">
        <f>VLOOKUP(Q11,IDCODE!$A$1:$B$96,2,0)</f>
        <v>#N/A</v>
      </c>
      <c r="S11" s="72" t="e">
        <f>VLOOKUP(C11,'LPl2'!$C$8:$I$13,7,0)</f>
        <v>#N/A</v>
      </c>
      <c r="T11" s="52" t="e">
        <f t="shared" ref="T11:T14" si="1">MID(G11,4,10)</f>
        <v>#REF!</v>
      </c>
      <c r="U11" s="52" t="e">
        <f t="shared" ref="U11:U14" si="2">LEFT(T11,3)</f>
        <v>#REF!</v>
      </c>
    </row>
    <row r="12" spans="1:21" s="52" customFormat="1" ht="20.25" customHeight="1">
      <c r="A12" s="50">
        <v>3</v>
      </c>
      <c r="B12" s="70">
        <f>--SUBTOTAL(2,C$7:C12)</f>
        <v>1</v>
      </c>
      <c r="C12" s="51"/>
      <c r="D12" s="68" t="e">
        <f>VLOOKUP(C12,#REF!,2,0)</f>
        <v>#REF!</v>
      </c>
      <c r="E12" s="69" t="e">
        <f>VLOOKUP(C12,#REF!,3,0)</f>
        <v>#REF!</v>
      </c>
      <c r="F12" s="73" t="e">
        <f>VLOOKUP(C12,#REF!,4,0)</f>
        <v>#REF!</v>
      </c>
      <c r="G12" s="73" t="e">
        <f>VLOOKUP(C12,#REF!,5,0)</f>
        <v>#REF!</v>
      </c>
      <c r="H12" s="70" t="e">
        <f>VLOOKUP(C12,#REF!,6,0)</f>
        <v>#REF!</v>
      </c>
      <c r="I12" s="70" t="e">
        <f>VLOOKUP(C12,#REF!,7,0)</f>
        <v>#REF!</v>
      </c>
      <c r="J12" s="70" t="e">
        <f>VLOOKUP(C12,#REF!,8,0)</f>
        <v>#REF!</v>
      </c>
      <c r="K12" s="70" t="e">
        <f>VLOOKUP(C12,#REF!,9,0)</f>
        <v>#REF!</v>
      </c>
      <c r="L12" s="70" t="e">
        <f>VLOOKUP(C12,#REF!,10,0)</f>
        <v>#REF!</v>
      </c>
      <c r="M12" s="70" t="e">
        <f>VLOOKUP(C12,#REF!,11,0)</f>
        <v>#REF!</v>
      </c>
      <c r="N12" s="70" t="e">
        <f>VLOOKUP(C12,#REF!,12,0)</f>
        <v>#REF!</v>
      </c>
      <c r="O12" s="70" t="e">
        <f>VLOOKUP(C12,#REF!,13,0)</f>
        <v>#REF!</v>
      </c>
      <c r="P12" s="70" t="e">
        <f>VLOOKUP(C12,'LPl2'!$C$8:$J$13,8,0)</f>
        <v>#N/A</v>
      </c>
      <c r="Q12" s="71" t="e">
        <f t="shared" si="0"/>
        <v>#N/A</v>
      </c>
      <c r="R12" s="67" t="e">
        <f>VLOOKUP(Q12,IDCODE!$A$1:$B$96,2,0)</f>
        <v>#N/A</v>
      </c>
      <c r="S12" s="72" t="e">
        <f>VLOOKUP(C12,'LPl2'!$C$8:$I$13,7,0)</f>
        <v>#N/A</v>
      </c>
      <c r="T12" s="52" t="e">
        <f t="shared" si="1"/>
        <v>#REF!</v>
      </c>
      <c r="U12" s="52" t="e">
        <f t="shared" si="2"/>
        <v>#REF!</v>
      </c>
    </row>
    <row r="13" spans="1:21" s="52" customFormat="1" ht="20.25" customHeight="1">
      <c r="A13" s="50">
        <v>4</v>
      </c>
      <c r="B13" s="70">
        <f>--SUBTOTAL(2,C$7:C13)</f>
        <v>1</v>
      </c>
      <c r="C13" s="51"/>
      <c r="D13" s="68" t="e">
        <f>VLOOKUP(C13,#REF!,2,0)</f>
        <v>#REF!</v>
      </c>
      <c r="E13" s="69" t="e">
        <f>VLOOKUP(C13,#REF!,3,0)</f>
        <v>#REF!</v>
      </c>
      <c r="F13" s="73" t="e">
        <f>VLOOKUP(C13,#REF!,4,0)</f>
        <v>#REF!</v>
      </c>
      <c r="G13" s="73" t="e">
        <f>VLOOKUP(C13,#REF!,5,0)</f>
        <v>#REF!</v>
      </c>
      <c r="H13" s="70" t="e">
        <f>VLOOKUP(C13,#REF!,6,0)</f>
        <v>#REF!</v>
      </c>
      <c r="I13" s="70" t="e">
        <f>VLOOKUP(C13,#REF!,7,0)</f>
        <v>#REF!</v>
      </c>
      <c r="J13" s="70" t="e">
        <f>VLOOKUP(C13,#REF!,8,0)</f>
        <v>#REF!</v>
      </c>
      <c r="K13" s="70" t="e">
        <f>VLOOKUP(C13,#REF!,9,0)</f>
        <v>#REF!</v>
      </c>
      <c r="L13" s="70" t="e">
        <f>VLOOKUP(C13,#REF!,10,0)</f>
        <v>#REF!</v>
      </c>
      <c r="M13" s="70" t="e">
        <f>VLOOKUP(C13,#REF!,11,0)</f>
        <v>#REF!</v>
      </c>
      <c r="N13" s="70" t="e">
        <f>VLOOKUP(C13,#REF!,12,0)</f>
        <v>#REF!</v>
      </c>
      <c r="O13" s="70" t="e">
        <f>VLOOKUP(C13,#REF!,13,0)</f>
        <v>#REF!</v>
      </c>
      <c r="P13" s="70" t="e">
        <f>VLOOKUP(C13,'LPl2'!$C$8:$J$13,8,0)</f>
        <v>#N/A</v>
      </c>
      <c r="Q13" s="71" t="e">
        <f t="shared" si="0"/>
        <v>#N/A</v>
      </c>
      <c r="R13" s="67" t="e">
        <f>VLOOKUP(Q13,IDCODE!$A$1:$B$96,2,0)</f>
        <v>#N/A</v>
      </c>
      <c r="S13" s="72" t="e">
        <f>VLOOKUP(C13,'LPl2'!$C$8:$I$13,7,0)</f>
        <v>#N/A</v>
      </c>
      <c r="T13" s="52" t="e">
        <f t="shared" si="1"/>
        <v>#REF!</v>
      </c>
      <c r="U13" s="52" t="e">
        <f t="shared" si="2"/>
        <v>#REF!</v>
      </c>
    </row>
    <row r="14" spans="1:21" s="52" customFormat="1" ht="20.25" customHeight="1">
      <c r="A14" s="50">
        <v>5</v>
      </c>
      <c r="B14" s="70">
        <f>--SUBTOTAL(2,C$7:C14)</f>
        <v>1</v>
      </c>
      <c r="C14" s="51"/>
      <c r="D14" s="68" t="e">
        <f>VLOOKUP(C14,#REF!,2,0)</f>
        <v>#REF!</v>
      </c>
      <c r="E14" s="69" t="e">
        <f>VLOOKUP(C14,#REF!,3,0)</f>
        <v>#REF!</v>
      </c>
      <c r="F14" s="73" t="e">
        <f>VLOOKUP(C14,#REF!,4,0)</f>
        <v>#REF!</v>
      </c>
      <c r="G14" s="73" t="e">
        <f>VLOOKUP(C14,#REF!,5,0)</f>
        <v>#REF!</v>
      </c>
      <c r="H14" s="70" t="e">
        <f>VLOOKUP(C14,#REF!,6,0)</f>
        <v>#REF!</v>
      </c>
      <c r="I14" s="70" t="e">
        <f>VLOOKUP(C14,#REF!,7,0)</f>
        <v>#REF!</v>
      </c>
      <c r="J14" s="70" t="e">
        <f>VLOOKUP(C14,#REF!,8,0)</f>
        <v>#REF!</v>
      </c>
      <c r="K14" s="70" t="e">
        <f>VLOOKUP(C14,#REF!,9,0)</f>
        <v>#REF!</v>
      </c>
      <c r="L14" s="70" t="e">
        <f>VLOOKUP(C14,#REF!,10,0)</f>
        <v>#REF!</v>
      </c>
      <c r="M14" s="70" t="e">
        <f>VLOOKUP(C14,#REF!,11,0)</f>
        <v>#REF!</v>
      </c>
      <c r="N14" s="70" t="e">
        <f>VLOOKUP(C14,#REF!,12,0)</f>
        <v>#REF!</v>
      </c>
      <c r="O14" s="70" t="e">
        <f>VLOOKUP(C14,#REF!,13,0)</f>
        <v>#REF!</v>
      </c>
      <c r="P14" s="70" t="e">
        <f>VLOOKUP(C14,'LPl2'!$C$8:$J$13,8,0)</f>
        <v>#N/A</v>
      </c>
      <c r="Q14" s="71" t="e">
        <f t="shared" si="0"/>
        <v>#N/A</v>
      </c>
      <c r="R14" s="67" t="e">
        <f>VLOOKUP(Q14,IDCODE!$A$1:$B$96,2,0)</f>
        <v>#N/A</v>
      </c>
      <c r="S14" s="72" t="e">
        <f>VLOOKUP(C14,'LPl2'!$C$8:$I$13,7,0)</f>
        <v>#N/A</v>
      </c>
      <c r="T14" s="52" t="e">
        <f t="shared" si="1"/>
        <v>#REF!</v>
      </c>
      <c r="U14" s="52" t="e">
        <f t="shared" si="2"/>
        <v>#REF!</v>
      </c>
    </row>
    <row r="15" spans="1:21" s="115" customFormat="1" ht="12" customHeight="1"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21" s="52" customFormat="1" ht="15.75" customHeight="1">
      <c r="A16" s="50"/>
      <c r="B16" s="76"/>
      <c r="C16"/>
      <c r="D16" s="185" t="s">
        <v>119</v>
      </c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76"/>
      <c r="R16" s="46"/>
      <c r="S16" s="53"/>
    </row>
    <row r="17" spans="1:19" s="52" customFormat="1" ht="15" customHeight="1">
      <c r="A17" s="50"/>
      <c r="B17" s="50"/>
      <c r="C17"/>
      <c r="D17" s="107" t="s">
        <v>0</v>
      </c>
      <c r="E17" s="186" t="s">
        <v>120</v>
      </c>
      <c r="F17" s="186"/>
      <c r="G17" s="186"/>
      <c r="H17" s="187" t="s">
        <v>121</v>
      </c>
      <c r="I17" s="187"/>
      <c r="J17" s="187"/>
      <c r="K17" s="187" t="s">
        <v>122</v>
      </c>
      <c r="L17" s="187"/>
      <c r="M17" s="187"/>
      <c r="N17" s="186" t="s">
        <v>11</v>
      </c>
      <c r="O17" s="186"/>
      <c r="P17" s="186"/>
      <c r="Q17" s="50"/>
      <c r="R17" s="54"/>
      <c r="S17" s="55"/>
    </row>
    <row r="18" spans="1:19" s="52" customFormat="1" ht="12.75" customHeight="1">
      <c r="A18" s="50"/>
      <c r="B18" s="50"/>
      <c r="C18"/>
      <c r="D18" s="106">
        <v>1</v>
      </c>
      <c r="E18" s="192" t="s">
        <v>138</v>
      </c>
      <c r="F18" s="193"/>
      <c r="G18" s="194"/>
      <c r="H18" s="190" t="e">
        <f ca="1">SUMPRODUCT((SUBTOTAL(3,OFFSET($Q$10:$Q$14,ROW($Q$10:$Q$14)-ROW($Q$10),0,1))),--($Q$10:$Q$14&gt;=4))</f>
        <v>#REF!</v>
      </c>
      <c r="I18" s="190"/>
      <c r="J18" s="190"/>
      <c r="K18" s="191" t="e">
        <f ca="1">H18/$H$20</f>
        <v>#REF!</v>
      </c>
      <c r="L18" s="191"/>
      <c r="M18" s="191"/>
      <c r="N18" s="190"/>
      <c r="O18" s="190"/>
      <c r="P18" s="190"/>
      <c r="Q18" s="50"/>
      <c r="R18" s="54"/>
      <c r="S18" s="55"/>
    </row>
    <row r="19" spans="1:19" s="52" customFormat="1" ht="12.75" customHeight="1">
      <c r="A19" s="50"/>
      <c r="B19" s="50"/>
      <c r="C19"/>
      <c r="D19" s="106">
        <v>2</v>
      </c>
      <c r="E19" s="192" t="s">
        <v>137</v>
      </c>
      <c r="F19" s="193"/>
      <c r="G19" s="194"/>
      <c r="H19" s="190" t="e">
        <f ca="1">SUMPRODUCT((SUBTOTAL(3,OFFSET($Q$10:$Q$14,ROW($Q$10:$Q$14)-ROW($Q$10),0,1))),--($Q$10:$Q$14&lt;4))</f>
        <v>#REF!</v>
      </c>
      <c r="I19" s="190"/>
      <c r="J19" s="190"/>
      <c r="K19" s="191" t="e">
        <f ca="1">H19/$H$20</f>
        <v>#REF!</v>
      </c>
      <c r="L19" s="191"/>
      <c r="M19" s="191"/>
      <c r="N19" s="190"/>
      <c r="O19" s="190"/>
      <c r="P19" s="190"/>
      <c r="Q19" s="50"/>
      <c r="R19" s="54"/>
      <c r="S19" s="55"/>
    </row>
    <row r="20" spans="1:19" s="52" customFormat="1" ht="12.75" customHeight="1">
      <c r="A20" s="50"/>
      <c r="B20" s="50"/>
      <c r="C20"/>
      <c r="D20" s="188" t="s">
        <v>123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0"/>
      <c r="R20" s="54"/>
      <c r="S20" s="55"/>
    </row>
    <row r="21" spans="1:19" s="52" customFormat="1">
      <c r="A21" s="50"/>
      <c r="B21" s="50"/>
      <c r="C21" s="50"/>
      <c r="D21" s="40"/>
      <c r="E21" s="56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4"/>
      <c r="S21" s="55"/>
    </row>
    <row r="22" spans="1:19" s="52" customFormat="1">
      <c r="A22" s="50"/>
      <c r="B22" s="50"/>
      <c r="C22" s="117"/>
      <c r="D22" s="40"/>
      <c r="E22" s="56"/>
      <c r="F22" s="57"/>
      <c r="G22" s="39"/>
      <c r="H22" s="39"/>
      <c r="I22" s="39"/>
      <c r="J22" s="39"/>
      <c r="K22" s="39"/>
      <c r="L22" s="39"/>
      <c r="M22" s="39"/>
      <c r="N22" s="196" t="str">
        <f ca="1">"Đà nẵng, ngày " &amp; TEXT(DAY(TODAY()),"00") &amp; " tháng " &amp; TEXT(MONTH(TODAY()),"00") &amp; " năm " &amp; YEAR(TODAY())</f>
        <v>Đà nẵng, ngày 27 tháng 11 năm 2019</v>
      </c>
      <c r="O22" s="196"/>
      <c r="P22" s="196"/>
      <c r="Q22" s="196"/>
      <c r="R22" s="196"/>
      <c r="S22" s="196"/>
    </row>
    <row r="23" spans="1:19" s="52" customFormat="1" ht="12.75" customHeight="1">
      <c r="A23" s="50"/>
      <c r="B23" s="163" t="s">
        <v>124</v>
      </c>
      <c r="C23" s="163"/>
      <c r="D23" s="163"/>
      <c r="E23" s="54"/>
      <c r="F23" s="58" t="s">
        <v>125</v>
      </c>
      <c r="G23" s="54"/>
      <c r="H23" s="39"/>
      <c r="I23" s="59" t="s">
        <v>126</v>
      </c>
      <c r="K23" s="50"/>
      <c r="L23" s="117"/>
      <c r="M23" s="39"/>
      <c r="N23" s="163" t="s">
        <v>135</v>
      </c>
      <c r="O23" s="163"/>
      <c r="P23" s="163"/>
      <c r="Q23" s="163"/>
      <c r="R23" s="163"/>
      <c r="S23" s="163"/>
    </row>
    <row r="24" spans="1:19" s="52" customFormat="1" ht="12" customHeight="1">
      <c r="A24" s="50"/>
      <c r="B24" s="50"/>
      <c r="C24" s="117"/>
      <c r="D24" s="40"/>
      <c r="E24" s="56"/>
      <c r="F24" s="57"/>
      <c r="G24" s="39"/>
      <c r="H24" s="39"/>
      <c r="I24" s="60"/>
      <c r="K24" s="61"/>
      <c r="L24" s="39"/>
      <c r="M24" s="39"/>
      <c r="N24" s="39"/>
      <c r="O24" s="117"/>
      <c r="Q24" s="62"/>
      <c r="R24" s="62"/>
      <c r="S24" s="36"/>
    </row>
    <row r="25" spans="1:19" s="52" customFormat="1" ht="12" customHeight="1">
      <c r="A25" s="50"/>
      <c r="B25" s="50"/>
      <c r="C25" s="117"/>
      <c r="D25" s="40"/>
      <c r="E25" s="56"/>
      <c r="F25" s="57"/>
      <c r="G25" s="39"/>
      <c r="H25" s="39"/>
      <c r="I25" s="60"/>
      <c r="K25" s="61"/>
      <c r="L25" s="39"/>
      <c r="M25" s="39"/>
      <c r="N25" s="39"/>
      <c r="O25" s="117"/>
      <c r="Q25" s="62"/>
      <c r="R25" s="62"/>
      <c r="S25" s="36"/>
    </row>
    <row r="26" spans="1:19" s="52" customFormat="1" ht="12" customHeight="1">
      <c r="A26" s="50"/>
      <c r="B26" s="50"/>
      <c r="C26" s="117"/>
      <c r="D26" s="40"/>
      <c r="E26" s="56"/>
      <c r="F26" s="57"/>
      <c r="G26" s="39"/>
      <c r="H26" s="39"/>
      <c r="I26" s="60"/>
      <c r="K26" s="61"/>
      <c r="L26" s="39"/>
      <c r="M26" s="39"/>
      <c r="N26" s="39"/>
      <c r="O26" s="117"/>
      <c r="Q26" s="62"/>
      <c r="R26" s="62"/>
      <c r="S26" s="36"/>
    </row>
    <row r="27" spans="1:19" s="52" customFormat="1">
      <c r="A27" s="50"/>
      <c r="B27" s="50"/>
      <c r="C27" s="117"/>
      <c r="D27" s="40"/>
      <c r="E27" s="56"/>
      <c r="F27" s="57"/>
      <c r="G27" s="50"/>
      <c r="H27" s="39"/>
      <c r="I27" s="39"/>
      <c r="J27" s="39"/>
      <c r="K27" s="39"/>
      <c r="L27" s="117"/>
      <c r="M27" s="39"/>
      <c r="N27" s="39"/>
      <c r="O27" s="117"/>
      <c r="P27" s="117"/>
      <c r="Q27" s="117"/>
      <c r="R27" s="63"/>
      <c r="S27" s="36"/>
    </row>
    <row r="28" spans="1:19" s="52" customFormat="1">
      <c r="A28" s="50"/>
      <c r="B28" s="50"/>
      <c r="C28" s="117"/>
      <c r="D28" s="40"/>
      <c r="E28" s="56"/>
      <c r="F28" s="57"/>
      <c r="G28" s="50"/>
      <c r="H28" s="39"/>
      <c r="I28" s="39"/>
      <c r="J28" s="39"/>
      <c r="K28" s="39"/>
      <c r="L28" s="117"/>
      <c r="M28" s="39"/>
      <c r="N28" s="39"/>
      <c r="O28" s="117"/>
      <c r="P28" s="117"/>
      <c r="Q28" s="117"/>
      <c r="R28" s="63"/>
      <c r="S28" s="36"/>
    </row>
    <row r="29" spans="1:19" s="52" customFormat="1" ht="12.75" customHeight="1">
      <c r="A29" s="50"/>
      <c r="B29" s="197" t="s">
        <v>134</v>
      </c>
      <c r="C29" s="197"/>
      <c r="D29" s="197"/>
      <c r="E29" s="34"/>
      <c r="F29" s="64"/>
      <c r="G29" s="65"/>
      <c r="H29" s="65"/>
      <c r="I29" s="65"/>
      <c r="J29" s="65"/>
      <c r="K29" s="65"/>
      <c r="L29" s="65"/>
      <c r="M29" s="65"/>
      <c r="N29" s="164" t="s">
        <v>127</v>
      </c>
      <c r="O29" s="164"/>
      <c r="P29" s="164"/>
      <c r="Q29" s="164"/>
      <c r="R29" s="164"/>
      <c r="S29" s="164"/>
    </row>
    <row r="30" spans="1:19" s="52" customFormat="1" ht="12.75" customHeight="1">
      <c r="A30" s="50"/>
      <c r="B30" s="197"/>
      <c r="C30" s="197"/>
      <c r="D30" s="197"/>
      <c r="E30" s="34"/>
      <c r="F30" s="64"/>
      <c r="G30" s="65"/>
      <c r="H30" s="65"/>
      <c r="I30" s="65"/>
      <c r="J30" s="65"/>
      <c r="K30" s="65"/>
      <c r="L30" s="65"/>
      <c r="M30" s="65"/>
      <c r="N30" s="164"/>
      <c r="O30" s="164"/>
      <c r="P30" s="164"/>
      <c r="Q30" s="164"/>
      <c r="R30" s="164"/>
      <c r="S30" s="164"/>
    </row>
    <row r="31" spans="1:19" s="66" customFormat="1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34" priority="3" stopIfTrue="1" operator="equal">
      <formula>0</formula>
    </cfRule>
  </conditionalFormatting>
  <conditionalFormatting sqref="S10:S14">
    <cfRule type="cellIs" dxfId="33" priority="2" stopIfTrue="1" operator="equal">
      <formula>0</formula>
    </cfRule>
  </conditionalFormatting>
  <conditionalFormatting sqref="Q10:Q14">
    <cfRule type="cellIs" dxfId="32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1"/>
  </cols>
  <sheetData>
    <row r="1" spans="1:4">
      <c r="A1" s="21" t="s">
        <v>140</v>
      </c>
      <c r="B1" t="s">
        <v>141</v>
      </c>
      <c r="D1" t="s">
        <v>142</v>
      </c>
    </row>
    <row r="2" spans="1:4">
      <c r="A2" s="21">
        <v>2</v>
      </c>
      <c r="B2" t="s">
        <v>165</v>
      </c>
      <c r="C2" t="str">
        <f>A2&amp;B2</f>
        <v>2401/1</v>
      </c>
      <c r="D2" t="s">
        <v>143</v>
      </c>
    </row>
    <row r="3" spans="1:4">
      <c r="A3" s="21">
        <v>2</v>
      </c>
      <c r="B3" t="s">
        <v>166</v>
      </c>
      <c r="C3" t="str">
        <f t="shared" ref="C3:C66" si="0">A3&amp;B3</f>
        <v>2401/2</v>
      </c>
      <c r="D3" t="s">
        <v>143</v>
      </c>
    </row>
    <row r="4" spans="1:4">
      <c r="A4" s="21">
        <v>2</v>
      </c>
      <c r="B4">
        <v>702</v>
      </c>
      <c r="C4" t="str">
        <f t="shared" si="0"/>
        <v>2702</v>
      </c>
      <c r="D4" t="s">
        <v>143</v>
      </c>
    </row>
    <row r="5" spans="1:4">
      <c r="A5" s="21">
        <v>2</v>
      </c>
      <c r="B5">
        <v>703</v>
      </c>
      <c r="C5" t="str">
        <f t="shared" si="0"/>
        <v>2703</v>
      </c>
      <c r="D5" t="s">
        <v>143</v>
      </c>
    </row>
    <row r="6" spans="1:4">
      <c r="A6" s="21">
        <v>2</v>
      </c>
      <c r="B6" t="s">
        <v>169</v>
      </c>
      <c r="C6" t="str">
        <f t="shared" si="0"/>
        <v>2801A</v>
      </c>
      <c r="D6" t="s">
        <v>143</v>
      </c>
    </row>
    <row r="7" spans="1:4">
      <c r="A7" s="21">
        <v>2</v>
      </c>
      <c r="B7" t="s">
        <v>170</v>
      </c>
      <c r="C7" t="str">
        <f t="shared" si="0"/>
        <v>2801B</v>
      </c>
      <c r="D7" t="s">
        <v>143</v>
      </c>
    </row>
    <row r="8" spans="1:4">
      <c r="A8" s="21">
        <v>2</v>
      </c>
      <c r="B8">
        <v>802</v>
      </c>
      <c r="C8" t="str">
        <f t="shared" si="0"/>
        <v>2802</v>
      </c>
      <c r="D8" t="s">
        <v>143</v>
      </c>
    </row>
    <row r="9" spans="1:4">
      <c r="A9" s="21">
        <v>2</v>
      </c>
      <c r="B9">
        <v>803</v>
      </c>
      <c r="C9" t="str">
        <f t="shared" si="0"/>
        <v>2803</v>
      </c>
      <c r="D9" t="s">
        <v>143</v>
      </c>
    </row>
    <row r="10" spans="1:4">
      <c r="A10" s="21">
        <v>2</v>
      </c>
      <c r="B10" t="s">
        <v>171</v>
      </c>
      <c r="C10" t="str">
        <f t="shared" si="0"/>
        <v>2901A</v>
      </c>
      <c r="D10" t="s">
        <v>143</v>
      </c>
    </row>
    <row r="11" spans="1:4">
      <c r="A11" s="21">
        <v>2</v>
      </c>
      <c r="B11" t="s">
        <v>172</v>
      </c>
      <c r="C11" t="str">
        <f t="shared" si="0"/>
        <v>2901B</v>
      </c>
      <c r="D11" t="s">
        <v>143</v>
      </c>
    </row>
    <row r="12" spans="1:4">
      <c r="A12" s="21">
        <v>2</v>
      </c>
      <c r="B12">
        <v>902</v>
      </c>
      <c r="C12" t="str">
        <f t="shared" si="0"/>
        <v>2902</v>
      </c>
      <c r="D12" t="s">
        <v>143</v>
      </c>
    </row>
    <row r="13" spans="1:4">
      <c r="A13" s="21">
        <v>2</v>
      </c>
      <c r="B13">
        <v>903</v>
      </c>
      <c r="C13" t="str">
        <f t="shared" si="0"/>
        <v>2903</v>
      </c>
      <c r="D13" t="s">
        <v>143</v>
      </c>
    </row>
    <row r="14" spans="1:4">
      <c r="A14" s="21">
        <v>2</v>
      </c>
      <c r="B14" t="s">
        <v>191</v>
      </c>
      <c r="C14" t="str">
        <f t="shared" si="0"/>
        <v>21001A</v>
      </c>
      <c r="D14" t="s">
        <v>143</v>
      </c>
    </row>
    <row r="15" spans="1:4">
      <c r="A15" s="21">
        <v>2</v>
      </c>
      <c r="B15" t="s">
        <v>192</v>
      </c>
      <c r="C15" t="str">
        <f t="shared" si="0"/>
        <v>21001B</v>
      </c>
      <c r="D15" t="s">
        <v>143</v>
      </c>
    </row>
    <row r="16" spans="1:4">
      <c r="A16" s="21">
        <v>2</v>
      </c>
      <c r="B16">
        <v>1002</v>
      </c>
      <c r="C16" t="str">
        <f t="shared" si="0"/>
        <v>21002</v>
      </c>
      <c r="D16" t="s">
        <v>143</v>
      </c>
    </row>
    <row r="17" spans="1:4">
      <c r="A17" s="21">
        <v>2</v>
      </c>
      <c r="B17">
        <v>1003</v>
      </c>
      <c r="C17" t="str">
        <f t="shared" si="0"/>
        <v>21003</v>
      </c>
      <c r="D17" t="s">
        <v>143</v>
      </c>
    </row>
    <row r="18" spans="1:4">
      <c r="A18" s="21">
        <v>2</v>
      </c>
      <c r="B18" t="s">
        <v>173</v>
      </c>
      <c r="C18" t="str">
        <f t="shared" si="0"/>
        <v>21101/1</v>
      </c>
      <c r="D18" t="s">
        <v>143</v>
      </c>
    </row>
    <row r="19" spans="1:4">
      <c r="A19" s="21">
        <v>2</v>
      </c>
      <c r="B19" t="s">
        <v>174</v>
      </c>
      <c r="C19" t="str">
        <f t="shared" si="0"/>
        <v>21101/2</v>
      </c>
      <c r="D19" t="s">
        <v>143</v>
      </c>
    </row>
    <row r="20" spans="1:4">
      <c r="A20" s="21">
        <v>2</v>
      </c>
      <c r="B20" t="s">
        <v>146</v>
      </c>
      <c r="C20" t="str">
        <f t="shared" si="0"/>
        <v>2213/1</v>
      </c>
      <c r="D20" t="s">
        <v>143</v>
      </c>
    </row>
    <row r="21" spans="1:4">
      <c r="A21" s="21">
        <v>2</v>
      </c>
      <c r="B21" t="s">
        <v>147</v>
      </c>
      <c r="C21" t="str">
        <f t="shared" si="0"/>
        <v>2213/2</v>
      </c>
      <c r="D21" t="s">
        <v>143</v>
      </c>
    </row>
    <row r="22" spans="1:4">
      <c r="A22" s="21">
        <v>2</v>
      </c>
      <c r="B22" t="s">
        <v>148</v>
      </c>
      <c r="C22" t="str">
        <f t="shared" si="0"/>
        <v>2214/1</v>
      </c>
      <c r="D22" t="s">
        <v>143</v>
      </c>
    </row>
    <row r="23" spans="1:4">
      <c r="A23" s="21">
        <v>2</v>
      </c>
      <c r="B23" t="s">
        <v>149</v>
      </c>
      <c r="C23" t="str">
        <f t="shared" si="0"/>
        <v>2214/2</v>
      </c>
      <c r="D23" t="s">
        <v>143</v>
      </c>
    </row>
    <row r="24" spans="1:4">
      <c r="A24" s="21">
        <v>2</v>
      </c>
      <c r="B24" t="s">
        <v>150</v>
      </c>
      <c r="C24" t="str">
        <f t="shared" si="0"/>
        <v>2307/1</v>
      </c>
      <c r="D24" t="s">
        <v>143</v>
      </c>
    </row>
    <row r="25" spans="1:4">
      <c r="A25" s="21">
        <v>2</v>
      </c>
      <c r="B25" t="s">
        <v>151</v>
      </c>
      <c r="C25" t="str">
        <f t="shared" si="0"/>
        <v>2307/2</v>
      </c>
      <c r="D25" t="s">
        <v>143</v>
      </c>
    </row>
    <row r="26" spans="1:4">
      <c r="A26" s="21">
        <v>2</v>
      </c>
      <c r="B26" t="s">
        <v>152</v>
      </c>
      <c r="C26" t="str">
        <f t="shared" si="0"/>
        <v>2308/1</v>
      </c>
      <c r="D26" t="s">
        <v>143</v>
      </c>
    </row>
    <row r="27" spans="1:4">
      <c r="A27" s="21">
        <v>2</v>
      </c>
      <c r="B27" t="s">
        <v>153</v>
      </c>
      <c r="C27" t="str">
        <f t="shared" si="0"/>
        <v>2308/2</v>
      </c>
      <c r="D27" t="s">
        <v>143</v>
      </c>
    </row>
    <row r="28" spans="1:4">
      <c r="A28" s="21">
        <v>2</v>
      </c>
      <c r="B28" t="s">
        <v>133</v>
      </c>
      <c r="C28" t="str">
        <f t="shared" si="0"/>
        <v>2313/1</v>
      </c>
      <c r="D28" t="s">
        <v>143</v>
      </c>
    </row>
    <row r="29" spans="1:4">
      <c r="A29" s="21">
        <v>2</v>
      </c>
      <c r="B29" t="s">
        <v>154</v>
      </c>
      <c r="C29" t="str">
        <f t="shared" si="0"/>
        <v>2313/2</v>
      </c>
      <c r="D29" t="s">
        <v>143</v>
      </c>
    </row>
    <row r="30" spans="1:4">
      <c r="A30" s="21">
        <v>2</v>
      </c>
      <c r="B30" t="s">
        <v>155</v>
      </c>
      <c r="C30" t="str">
        <f t="shared" si="0"/>
        <v>2314/1</v>
      </c>
      <c r="D30" t="s">
        <v>143</v>
      </c>
    </row>
    <row r="31" spans="1:4">
      <c r="A31" s="21">
        <v>2</v>
      </c>
      <c r="B31" t="s">
        <v>156</v>
      </c>
      <c r="C31" t="str">
        <f t="shared" si="0"/>
        <v>2314/2</v>
      </c>
      <c r="D31" t="s">
        <v>143</v>
      </c>
    </row>
    <row r="32" spans="1:4">
      <c r="A32" s="21">
        <v>2</v>
      </c>
      <c r="B32">
        <v>406</v>
      </c>
      <c r="C32" t="str">
        <f t="shared" si="0"/>
        <v>2406</v>
      </c>
      <c r="D32" t="s">
        <v>143</v>
      </c>
    </row>
    <row r="33" spans="1:4">
      <c r="A33" s="21">
        <v>2</v>
      </c>
      <c r="B33" t="s">
        <v>157</v>
      </c>
      <c r="C33" t="str">
        <f t="shared" si="0"/>
        <v>2407/1</v>
      </c>
      <c r="D33" t="s">
        <v>143</v>
      </c>
    </row>
    <row r="34" spans="1:4">
      <c r="A34" s="21">
        <v>2</v>
      </c>
      <c r="B34" t="s">
        <v>158</v>
      </c>
      <c r="C34" t="str">
        <f t="shared" si="0"/>
        <v>2407/2</v>
      </c>
      <c r="D34" t="s">
        <v>143</v>
      </c>
    </row>
    <row r="35" spans="1:4">
      <c r="A35" s="21">
        <v>2</v>
      </c>
      <c r="B35" t="s">
        <v>159</v>
      </c>
      <c r="C35" t="str">
        <f t="shared" si="0"/>
        <v>2408/1</v>
      </c>
      <c r="D35" t="s">
        <v>143</v>
      </c>
    </row>
    <row r="36" spans="1:4">
      <c r="A36" s="21">
        <v>2</v>
      </c>
      <c r="B36" t="s">
        <v>160</v>
      </c>
      <c r="C36" t="str">
        <f t="shared" si="0"/>
        <v>2408/2</v>
      </c>
      <c r="D36" t="s">
        <v>143</v>
      </c>
    </row>
    <row r="37" spans="1:4">
      <c r="A37" s="21">
        <v>2</v>
      </c>
      <c r="B37" t="s">
        <v>161</v>
      </c>
      <c r="C37" t="str">
        <f t="shared" si="0"/>
        <v>2413/1</v>
      </c>
      <c r="D37" t="s">
        <v>143</v>
      </c>
    </row>
    <row r="38" spans="1:4">
      <c r="A38" s="21">
        <v>2</v>
      </c>
      <c r="B38" t="s">
        <v>162</v>
      </c>
      <c r="C38" t="str">
        <f t="shared" si="0"/>
        <v>2413/2</v>
      </c>
      <c r="D38" t="s">
        <v>143</v>
      </c>
    </row>
    <row r="39" spans="1:4">
      <c r="A39" s="21">
        <v>2</v>
      </c>
      <c r="B39" t="s">
        <v>163</v>
      </c>
      <c r="C39" t="str">
        <f t="shared" si="0"/>
        <v>2414/1</v>
      </c>
      <c r="D39" t="s">
        <v>143</v>
      </c>
    </row>
    <row r="40" spans="1:4">
      <c r="A40" s="21">
        <v>2</v>
      </c>
      <c r="B40" t="s">
        <v>164</v>
      </c>
      <c r="C40" t="str">
        <f t="shared" si="0"/>
        <v>2414/2</v>
      </c>
      <c r="D40" t="s">
        <v>143</v>
      </c>
    </row>
    <row r="41" spans="1:4">
      <c r="A41" s="21">
        <v>2</v>
      </c>
      <c r="B41" t="s">
        <v>144</v>
      </c>
      <c r="C41" t="str">
        <f t="shared" si="0"/>
        <v>2208/1</v>
      </c>
      <c r="D41" t="s">
        <v>143</v>
      </c>
    </row>
    <row r="42" spans="1:4">
      <c r="A42" s="21">
        <v>2</v>
      </c>
      <c r="B42" t="s">
        <v>145</v>
      </c>
      <c r="C42" t="str">
        <f t="shared" si="0"/>
        <v>2208/2</v>
      </c>
      <c r="D42" t="s">
        <v>143</v>
      </c>
    </row>
    <row r="43" spans="1:4">
      <c r="A43" s="21">
        <v>2</v>
      </c>
      <c r="B43" t="s">
        <v>193</v>
      </c>
      <c r="C43" t="str">
        <f t="shared" si="0"/>
        <v>2208/3</v>
      </c>
      <c r="D43" t="s">
        <v>143</v>
      </c>
    </row>
    <row r="44" spans="1:4">
      <c r="A44" s="21">
        <v>2</v>
      </c>
      <c r="B44" t="s">
        <v>194</v>
      </c>
      <c r="C44" t="str">
        <f t="shared" si="0"/>
        <v>2208/4</v>
      </c>
      <c r="D44" t="s">
        <v>143</v>
      </c>
    </row>
    <row r="45" spans="1:4" s="119" customFormat="1">
      <c r="A45" s="118">
        <v>1</v>
      </c>
      <c r="B45" s="119" t="s">
        <v>175</v>
      </c>
      <c r="C45" s="119" t="str">
        <f>A45&amp;B45</f>
        <v>1302/1</v>
      </c>
      <c r="D45" s="119" t="s">
        <v>143</v>
      </c>
    </row>
    <row r="46" spans="1:4">
      <c r="A46" s="118">
        <v>1</v>
      </c>
      <c r="B46" s="119" t="s">
        <v>176</v>
      </c>
      <c r="C46" s="119" t="str">
        <f t="shared" si="0"/>
        <v>1302/2</v>
      </c>
      <c r="D46" s="119" t="s">
        <v>143</v>
      </c>
    </row>
    <row r="47" spans="1:4">
      <c r="A47" s="118">
        <v>1</v>
      </c>
      <c r="B47" s="119" t="s">
        <v>177</v>
      </c>
      <c r="C47" s="119" t="str">
        <f t="shared" si="0"/>
        <v>1304/1</v>
      </c>
      <c r="D47" s="119" t="s">
        <v>143</v>
      </c>
    </row>
    <row r="48" spans="1:4">
      <c r="A48" s="118">
        <v>1</v>
      </c>
      <c r="B48" s="119" t="s">
        <v>178</v>
      </c>
      <c r="C48" s="119" t="str">
        <f t="shared" si="0"/>
        <v>1304/2</v>
      </c>
      <c r="D48" s="119" t="s">
        <v>143</v>
      </c>
    </row>
    <row r="49" spans="1:4">
      <c r="A49" s="118">
        <v>1</v>
      </c>
      <c r="B49" s="119">
        <v>305</v>
      </c>
      <c r="C49" s="119" t="str">
        <f t="shared" si="0"/>
        <v>1305</v>
      </c>
      <c r="D49" s="119" t="s">
        <v>143</v>
      </c>
    </row>
    <row r="50" spans="1:4">
      <c r="A50" s="118">
        <v>1</v>
      </c>
      <c r="B50" s="119" t="s">
        <v>150</v>
      </c>
      <c r="C50" s="119" t="str">
        <f t="shared" si="0"/>
        <v>1307/1</v>
      </c>
      <c r="D50" s="119" t="s">
        <v>143</v>
      </c>
    </row>
    <row r="51" spans="1:4">
      <c r="A51" s="118">
        <v>1</v>
      </c>
      <c r="B51" s="119" t="s">
        <v>151</v>
      </c>
      <c r="C51" s="119" t="str">
        <f t="shared" si="0"/>
        <v>1307/2</v>
      </c>
      <c r="D51" s="119" t="s">
        <v>143</v>
      </c>
    </row>
    <row r="52" spans="1:4">
      <c r="A52" s="118">
        <v>1</v>
      </c>
      <c r="B52" s="119">
        <v>308</v>
      </c>
      <c r="C52" s="119" t="str">
        <f t="shared" si="0"/>
        <v>1308</v>
      </c>
      <c r="D52" s="119" t="s">
        <v>143</v>
      </c>
    </row>
    <row r="53" spans="1:4">
      <c r="A53" s="118">
        <v>1</v>
      </c>
      <c r="B53" s="119" t="s">
        <v>179</v>
      </c>
      <c r="C53" s="119" t="str">
        <f t="shared" si="0"/>
        <v>1310/1</v>
      </c>
      <c r="D53" s="119" t="s">
        <v>143</v>
      </c>
    </row>
    <row r="54" spans="1:4">
      <c r="A54" s="118">
        <v>1</v>
      </c>
      <c r="B54" s="119" t="s">
        <v>180</v>
      </c>
      <c r="C54" s="119" t="str">
        <f t="shared" si="0"/>
        <v>1310/2</v>
      </c>
      <c r="D54" s="119" t="s">
        <v>143</v>
      </c>
    </row>
    <row r="55" spans="1:4">
      <c r="A55" s="118">
        <v>1</v>
      </c>
      <c r="B55" s="119" t="s">
        <v>181</v>
      </c>
      <c r="C55" s="119" t="str">
        <f t="shared" si="0"/>
        <v>1510/1</v>
      </c>
      <c r="D55" s="119" t="s">
        <v>143</v>
      </c>
    </row>
    <row r="56" spans="1:4">
      <c r="A56" s="118">
        <v>1</v>
      </c>
      <c r="B56" s="119" t="s">
        <v>182</v>
      </c>
      <c r="C56" s="119" t="str">
        <f t="shared" si="0"/>
        <v>1510/2</v>
      </c>
      <c r="D56" s="119" t="s">
        <v>143</v>
      </c>
    </row>
    <row r="57" spans="1:4">
      <c r="A57" s="118">
        <v>1</v>
      </c>
      <c r="B57" s="119" t="s">
        <v>183</v>
      </c>
      <c r="C57" s="119" t="str">
        <f t="shared" si="0"/>
        <v>1510/3</v>
      </c>
      <c r="D57" s="119" t="s">
        <v>143</v>
      </c>
    </row>
    <row r="58" spans="1:4">
      <c r="A58" s="118">
        <v>1</v>
      </c>
      <c r="B58" s="119">
        <v>612</v>
      </c>
      <c r="C58" s="119" t="str">
        <f t="shared" si="0"/>
        <v>1612</v>
      </c>
      <c r="D58" s="119" t="s">
        <v>143</v>
      </c>
    </row>
    <row r="59" spans="1:4">
      <c r="A59" s="118">
        <v>1</v>
      </c>
      <c r="B59" s="119">
        <v>801</v>
      </c>
      <c r="C59" s="119" t="str">
        <f t="shared" si="0"/>
        <v>1801</v>
      </c>
      <c r="D59" s="119" t="s">
        <v>143</v>
      </c>
    </row>
    <row r="60" spans="1:4">
      <c r="A60" s="118">
        <v>1</v>
      </c>
      <c r="B60" s="119">
        <v>802</v>
      </c>
      <c r="C60" s="119" t="str">
        <f t="shared" si="0"/>
        <v>1802</v>
      </c>
      <c r="D60" s="119" t="s">
        <v>143</v>
      </c>
    </row>
    <row r="61" spans="1:4">
      <c r="A61" s="118">
        <v>1</v>
      </c>
      <c r="B61" s="119">
        <v>803</v>
      </c>
      <c r="C61" s="119" t="str">
        <f t="shared" si="0"/>
        <v>1803</v>
      </c>
      <c r="D61" s="119" t="s">
        <v>143</v>
      </c>
    </row>
    <row r="62" spans="1:4">
      <c r="A62" s="118">
        <v>1</v>
      </c>
      <c r="B62" s="119">
        <v>805</v>
      </c>
      <c r="C62" s="119" t="str">
        <f t="shared" si="0"/>
        <v>1805</v>
      </c>
      <c r="D62" s="119" t="s">
        <v>143</v>
      </c>
    </row>
    <row r="63" spans="1:4">
      <c r="A63" s="118">
        <v>1</v>
      </c>
      <c r="B63" s="119">
        <v>806</v>
      </c>
      <c r="C63" s="119" t="str">
        <f t="shared" si="0"/>
        <v>1806</v>
      </c>
      <c r="D63" s="119" t="s">
        <v>143</v>
      </c>
    </row>
    <row r="64" spans="1:4">
      <c r="A64" s="118">
        <v>1</v>
      </c>
      <c r="B64" s="119">
        <v>807</v>
      </c>
      <c r="C64" s="119" t="str">
        <f t="shared" si="0"/>
        <v>1807</v>
      </c>
      <c r="D64" s="119" t="s">
        <v>143</v>
      </c>
    </row>
    <row r="65" spans="1:4">
      <c r="A65" s="118">
        <v>1</v>
      </c>
      <c r="B65" s="119" t="s">
        <v>195</v>
      </c>
      <c r="C65" s="119" t="str">
        <f t="shared" si="0"/>
        <v>1613/1</v>
      </c>
      <c r="D65" s="119" t="s">
        <v>143</v>
      </c>
    </row>
    <row r="66" spans="1:4">
      <c r="A66" s="118">
        <v>1</v>
      </c>
      <c r="B66" s="119" t="s">
        <v>196</v>
      </c>
      <c r="C66" s="119" t="str">
        <f t="shared" si="0"/>
        <v>1613/2</v>
      </c>
      <c r="D66" s="119" t="s">
        <v>143</v>
      </c>
    </row>
    <row r="67" spans="1:4">
      <c r="A67" s="118">
        <v>1</v>
      </c>
      <c r="B67" s="119" t="s">
        <v>197</v>
      </c>
      <c r="C67" s="119" t="str">
        <f t="shared" ref="C67:C130" si="1">A67&amp;B67</f>
        <v>1613/3</v>
      </c>
      <c r="D67" s="119" t="s">
        <v>143</v>
      </c>
    </row>
    <row r="68" spans="1:4">
      <c r="A68" s="118">
        <v>1</v>
      </c>
      <c r="B68" s="119" t="s">
        <v>198</v>
      </c>
      <c r="C68" s="119" t="str">
        <f t="shared" si="1"/>
        <v>1613/4</v>
      </c>
      <c r="D68" s="119" t="s">
        <v>143</v>
      </c>
    </row>
    <row r="69" spans="1:4">
      <c r="A69" s="118">
        <v>1</v>
      </c>
      <c r="B69" s="119" t="s">
        <v>199</v>
      </c>
      <c r="C69" s="119" t="str">
        <f t="shared" si="1"/>
        <v>1613/5</v>
      </c>
      <c r="D69" s="119" t="s">
        <v>143</v>
      </c>
    </row>
    <row r="70" spans="1:4">
      <c r="A70" s="118">
        <v>1</v>
      </c>
      <c r="B70" s="119" t="s">
        <v>200</v>
      </c>
      <c r="C70" s="119" t="str">
        <f t="shared" si="1"/>
        <v>1613/6</v>
      </c>
      <c r="D70" s="119" t="s">
        <v>143</v>
      </c>
    </row>
    <row r="71" spans="1:4">
      <c r="A71" s="118">
        <v>1</v>
      </c>
      <c r="B71" s="119" t="s">
        <v>201</v>
      </c>
      <c r="C71" s="119" t="str">
        <f t="shared" si="1"/>
        <v>1613/7</v>
      </c>
      <c r="D71" s="119" t="s">
        <v>143</v>
      </c>
    </row>
    <row r="72" spans="1:4">
      <c r="A72" s="122">
        <v>3</v>
      </c>
      <c r="B72" s="119" t="s">
        <v>202</v>
      </c>
      <c r="C72" s="119" t="str">
        <f t="shared" si="1"/>
        <v>3133/1-A</v>
      </c>
      <c r="D72" s="119" t="s">
        <v>143</v>
      </c>
    </row>
    <row r="73" spans="1:4">
      <c r="A73" s="122">
        <v>3</v>
      </c>
      <c r="B73" s="119" t="s">
        <v>203</v>
      </c>
      <c r="C73" s="119" t="str">
        <f t="shared" si="1"/>
        <v>3133/2-A</v>
      </c>
      <c r="D73" s="119" t="s">
        <v>143</v>
      </c>
    </row>
    <row r="74" spans="1:4">
      <c r="A74" s="122">
        <v>3</v>
      </c>
      <c r="B74" s="119" t="s">
        <v>204</v>
      </c>
      <c r="C74" s="119" t="str">
        <f t="shared" si="1"/>
        <v>3131-A</v>
      </c>
      <c r="D74" s="119" t="s">
        <v>143</v>
      </c>
    </row>
    <row r="75" spans="1:4">
      <c r="A75" s="122">
        <v>3</v>
      </c>
      <c r="B75" s="119" t="s">
        <v>205</v>
      </c>
      <c r="C75" s="119" t="str">
        <f t="shared" si="1"/>
        <v>3109-B</v>
      </c>
      <c r="D75" s="119" t="s">
        <v>143</v>
      </c>
    </row>
    <row r="76" spans="1:4">
      <c r="A76" s="122">
        <v>3</v>
      </c>
      <c r="B76" s="119" t="s">
        <v>206</v>
      </c>
      <c r="C76" s="119" t="str">
        <f t="shared" si="1"/>
        <v>3110-B</v>
      </c>
      <c r="D76" s="119" t="s">
        <v>143</v>
      </c>
    </row>
    <row r="77" spans="1:4">
      <c r="A77" s="122">
        <v>3</v>
      </c>
      <c r="B77" s="119" t="s">
        <v>207</v>
      </c>
      <c r="C77" s="119" t="str">
        <f t="shared" si="1"/>
        <v>3201-C</v>
      </c>
      <c r="D77" s="119" t="s">
        <v>143</v>
      </c>
    </row>
    <row r="78" spans="1:4">
      <c r="A78" s="122">
        <v>3</v>
      </c>
      <c r="B78" s="119" t="s">
        <v>208</v>
      </c>
      <c r="C78" s="119" t="str">
        <f t="shared" si="1"/>
        <v>3501/1-C</v>
      </c>
      <c r="D78" s="119" t="s">
        <v>143</v>
      </c>
    </row>
    <row r="79" spans="1:4">
      <c r="A79" s="122">
        <v>3</v>
      </c>
      <c r="B79" s="119" t="s">
        <v>209</v>
      </c>
      <c r="C79" s="119" t="str">
        <f t="shared" si="1"/>
        <v>3501/2-C</v>
      </c>
      <c r="D79" s="119" t="s">
        <v>143</v>
      </c>
    </row>
    <row r="80" spans="1:4">
      <c r="A80" s="122">
        <v>3</v>
      </c>
      <c r="B80" t="s">
        <v>210</v>
      </c>
      <c r="C80" s="119" t="str">
        <f t="shared" si="1"/>
        <v>3504/1-C</v>
      </c>
      <c r="D80" s="119" t="s">
        <v>143</v>
      </c>
    </row>
    <row r="81" spans="1:4">
      <c r="A81" s="122">
        <v>3</v>
      </c>
      <c r="B81" t="s">
        <v>211</v>
      </c>
      <c r="C81" s="119" t="str">
        <f t="shared" si="1"/>
        <v>3504/2-C</v>
      </c>
      <c r="D81" s="119" t="s">
        <v>143</v>
      </c>
    </row>
    <row r="82" spans="1:4">
      <c r="A82" s="122">
        <v>3</v>
      </c>
      <c r="B82" t="s">
        <v>212</v>
      </c>
      <c r="C82" s="119" t="str">
        <f t="shared" si="1"/>
        <v>3504/3-C</v>
      </c>
      <c r="D82" s="119" t="s">
        <v>143</v>
      </c>
    </row>
    <row r="83" spans="1:4">
      <c r="A83" s="122">
        <v>3</v>
      </c>
      <c r="B83" t="s">
        <v>213</v>
      </c>
      <c r="C83" s="119" t="str">
        <f t="shared" si="1"/>
        <v>3504/4-C</v>
      </c>
      <c r="D83" s="119" t="s">
        <v>143</v>
      </c>
    </row>
    <row r="84" spans="1:4">
      <c r="A84" s="122">
        <v>3</v>
      </c>
      <c r="B84" t="s">
        <v>214</v>
      </c>
      <c r="C84" s="119" t="str">
        <f t="shared" si="1"/>
        <v>3301/1-D</v>
      </c>
      <c r="D84" s="119" t="s">
        <v>143</v>
      </c>
    </row>
    <row r="85" spans="1:4">
      <c r="A85" s="122">
        <v>3</v>
      </c>
      <c r="B85" t="s">
        <v>215</v>
      </c>
      <c r="C85" s="119" t="str">
        <f t="shared" si="1"/>
        <v>3301/2-D</v>
      </c>
      <c r="D85" s="119" t="s">
        <v>143</v>
      </c>
    </row>
    <row r="86" spans="1:4">
      <c r="A86" s="122">
        <v>3</v>
      </c>
      <c r="B86" t="s">
        <v>216</v>
      </c>
      <c r="C86" s="119" t="str">
        <f t="shared" si="1"/>
        <v>3304/1-D</v>
      </c>
      <c r="D86" s="119" t="s">
        <v>143</v>
      </c>
    </row>
    <row r="87" spans="1:4">
      <c r="A87" s="122">
        <v>3</v>
      </c>
      <c r="B87" t="s">
        <v>217</v>
      </c>
      <c r="C87" s="119" t="str">
        <f t="shared" si="1"/>
        <v>3304/2-D</v>
      </c>
      <c r="D87" s="119" t="s">
        <v>143</v>
      </c>
    </row>
    <row r="88" spans="1:4">
      <c r="A88" s="122">
        <v>3</v>
      </c>
      <c r="B88" t="s">
        <v>218</v>
      </c>
      <c r="C88" s="119" t="str">
        <f t="shared" si="1"/>
        <v>3404/1-D</v>
      </c>
      <c r="D88" s="119" t="s">
        <v>143</v>
      </c>
    </row>
    <row r="89" spans="1:4">
      <c r="A89" s="122">
        <v>3</v>
      </c>
      <c r="B89" t="s">
        <v>219</v>
      </c>
      <c r="C89" s="119" t="str">
        <f t="shared" si="1"/>
        <v>3404/2-D</v>
      </c>
      <c r="D89" s="119" t="s">
        <v>143</v>
      </c>
    </row>
    <row r="90" spans="1:4">
      <c r="A90" s="122">
        <v>3</v>
      </c>
      <c r="B90" t="s">
        <v>220</v>
      </c>
      <c r="C90" s="119" t="str">
        <f t="shared" si="1"/>
        <v>3101/1-E</v>
      </c>
      <c r="D90" s="119" t="s">
        <v>143</v>
      </c>
    </row>
    <row r="91" spans="1:4">
      <c r="A91" s="122">
        <v>3</v>
      </c>
      <c r="B91" t="s">
        <v>221</v>
      </c>
      <c r="C91" s="119" t="str">
        <f t="shared" si="1"/>
        <v>3101/2-E</v>
      </c>
      <c r="D91" s="119" t="s">
        <v>143</v>
      </c>
    </row>
    <row r="92" spans="1:4">
      <c r="A92" s="122">
        <v>3</v>
      </c>
      <c r="B92" t="s">
        <v>222</v>
      </c>
      <c r="C92" s="119" t="str">
        <f t="shared" si="1"/>
        <v>3204-E</v>
      </c>
      <c r="D92" s="119" t="s">
        <v>143</v>
      </c>
    </row>
    <row r="93" spans="1:4">
      <c r="A93" s="122">
        <v>3</v>
      </c>
      <c r="B93" t="s">
        <v>223</v>
      </c>
      <c r="C93" s="119" t="str">
        <f t="shared" si="1"/>
        <v>3205-E</v>
      </c>
      <c r="D93" s="119" t="s">
        <v>143</v>
      </c>
    </row>
    <row r="94" spans="1:4">
      <c r="A94" s="122">
        <v>3</v>
      </c>
      <c r="B94" t="s">
        <v>224</v>
      </c>
      <c r="C94" s="119" t="str">
        <f t="shared" si="1"/>
        <v>3301/1-E</v>
      </c>
      <c r="D94" s="119" t="s">
        <v>143</v>
      </c>
    </row>
    <row r="95" spans="1:4">
      <c r="A95" s="122">
        <v>3</v>
      </c>
      <c r="B95" t="s">
        <v>225</v>
      </c>
      <c r="C95" s="119" t="str">
        <f t="shared" si="1"/>
        <v>3301/2-E</v>
      </c>
      <c r="D95" s="119" t="s">
        <v>143</v>
      </c>
    </row>
    <row r="96" spans="1:4">
      <c r="A96" s="122">
        <v>3</v>
      </c>
      <c r="B96" t="s">
        <v>226</v>
      </c>
      <c r="C96" s="119" t="str">
        <f t="shared" si="1"/>
        <v>3304/1-E</v>
      </c>
      <c r="D96" s="119" t="s">
        <v>143</v>
      </c>
    </row>
    <row r="97" spans="1:4">
      <c r="A97" s="122">
        <v>3</v>
      </c>
      <c r="B97" t="s">
        <v>227</v>
      </c>
      <c r="C97" s="119" t="str">
        <f t="shared" si="1"/>
        <v>3304/2-E</v>
      </c>
      <c r="D97" s="119" t="s">
        <v>143</v>
      </c>
    </row>
    <row r="98" spans="1:4">
      <c r="A98" s="122">
        <v>3</v>
      </c>
      <c r="B98" t="s">
        <v>228</v>
      </c>
      <c r="C98" s="119" t="str">
        <f t="shared" si="1"/>
        <v>3401-E</v>
      </c>
      <c r="D98" s="119" t="s">
        <v>143</v>
      </c>
    </row>
    <row r="99" spans="1:4">
      <c r="A99" s="122">
        <v>3</v>
      </c>
      <c r="B99" t="s">
        <v>229</v>
      </c>
      <c r="C99" s="119" t="str">
        <f t="shared" si="1"/>
        <v>3402-E</v>
      </c>
      <c r="D99" s="119" t="s">
        <v>143</v>
      </c>
    </row>
    <row r="100" spans="1:4">
      <c r="A100" s="122">
        <v>3</v>
      </c>
      <c r="B100" t="s">
        <v>230</v>
      </c>
      <c r="C100" s="119" t="str">
        <f t="shared" si="1"/>
        <v>3404-E</v>
      </c>
      <c r="D100" s="119" t="s">
        <v>143</v>
      </c>
    </row>
    <row r="101" spans="1:4">
      <c r="A101" s="122">
        <v>3</v>
      </c>
      <c r="B101" t="s">
        <v>231</v>
      </c>
      <c r="C101" s="119" t="str">
        <f t="shared" si="1"/>
        <v>3405-E</v>
      </c>
      <c r="D101" s="119" t="s">
        <v>143</v>
      </c>
    </row>
    <row r="102" spans="1:4">
      <c r="A102" s="122">
        <v>3</v>
      </c>
      <c r="B102" t="s">
        <v>232</v>
      </c>
      <c r="C102" s="119" t="str">
        <f t="shared" si="1"/>
        <v>3501/1-E</v>
      </c>
      <c r="D102" s="119" t="s">
        <v>143</v>
      </c>
    </row>
    <row r="103" spans="1:4">
      <c r="A103" s="122">
        <v>3</v>
      </c>
      <c r="B103" t="s">
        <v>233</v>
      </c>
      <c r="C103" s="119" t="str">
        <f t="shared" si="1"/>
        <v>3501/2-E</v>
      </c>
      <c r="D103" s="119" t="s">
        <v>143</v>
      </c>
    </row>
    <row r="104" spans="1:4">
      <c r="A104" s="122">
        <v>3</v>
      </c>
      <c r="B104" t="s">
        <v>234</v>
      </c>
      <c r="C104" s="119" t="str">
        <f t="shared" si="1"/>
        <v>3504/1-E</v>
      </c>
      <c r="D104" s="119" t="s">
        <v>143</v>
      </c>
    </row>
    <row r="105" spans="1:4">
      <c r="A105" s="122">
        <v>3</v>
      </c>
      <c r="B105" t="s">
        <v>235</v>
      </c>
      <c r="C105" s="119" t="str">
        <f t="shared" si="1"/>
        <v>3504/2-E</v>
      </c>
      <c r="D105" s="119" t="s">
        <v>143</v>
      </c>
    </row>
    <row r="106" spans="1:4">
      <c r="A106" s="120">
        <v>4</v>
      </c>
      <c r="B106" s="119">
        <v>401</v>
      </c>
      <c r="C106" s="119" t="str">
        <f t="shared" si="1"/>
        <v>4401</v>
      </c>
      <c r="D106" s="119" t="s">
        <v>143</v>
      </c>
    </row>
    <row r="107" spans="1:4">
      <c r="A107" s="120">
        <v>4</v>
      </c>
      <c r="B107" s="119">
        <v>403</v>
      </c>
      <c r="C107" s="119" t="str">
        <f t="shared" si="1"/>
        <v>4403</v>
      </c>
      <c r="D107" s="119" t="s">
        <v>143</v>
      </c>
    </row>
    <row r="108" spans="1:4">
      <c r="A108" s="120">
        <v>4</v>
      </c>
      <c r="B108" s="119">
        <v>404</v>
      </c>
      <c r="C108" s="119" t="str">
        <f t="shared" si="1"/>
        <v>4404</v>
      </c>
      <c r="D108" s="119" t="s">
        <v>143</v>
      </c>
    </row>
    <row r="109" spans="1:4">
      <c r="A109" s="120">
        <v>4</v>
      </c>
      <c r="B109" s="119">
        <v>501</v>
      </c>
      <c r="C109" s="119" t="str">
        <f t="shared" si="1"/>
        <v>4501</v>
      </c>
      <c r="D109" s="119" t="s">
        <v>143</v>
      </c>
    </row>
    <row r="110" spans="1:4">
      <c r="A110" s="120">
        <v>4</v>
      </c>
      <c r="B110" s="119">
        <v>502</v>
      </c>
      <c r="C110" s="119" t="str">
        <f t="shared" si="1"/>
        <v>4502</v>
      </c>
      <c r="D110" s="119" t="s">
        <v>143</v>
      </c>
    </row>
    <row r="111" spans="1:4">
      <c r="A111" s="120">
        <v>4</v>
      </c>
      <c r="B111" s="119">
        <v>503</v>
      </c>
      <c r="C111" s="119" t="str">
        <f t="shared" si="1"/>
        <v>4503</v>
      </c>
      <c r="D111" s="119" t="s">
        <v>143</v>
      </c>
    </row>
    <row r="112" spans="1:4">
      <c r="A112" s="120">
        <v>4</v>
      </c>
      <c r="B112">
        <v>504</v>
      </c>
      <c r="C112" s="119" t="str">
        <f t="shared" si="1"/>
        <v>4504</v>
      </c>
      <c r="D112" s="119" t="s">
        <v>143</v>
      </c>
    </row>
    <row r="113" spans="1:4">
      <c r="A113" s="120">
        <v>4</v>
      </c>
      <c r="B113">
        <v>601</v>
      </c>
      <c r="C113" s="119" t="str">
        <f t="shared" si="1"/>
        <v>4601</v>
      </c>
      <c r="D113" s="119" t="s">
        <v>143</v>
      </c>
    </row>
    <row r="114" spans="1:4">
      <c r="A114" s="120">
        <v>4</v>
      </c>
      <c r="B114">
        <v>602</v>
      </c>
      <c r="C114" s="119" t="str">
        <f t="shared" si="1"/>
        <v>4602</v>
      </c>
      <c r="D114" s="119" t="s">
        <v>143</v>
      </c>
    </row>
    <row r="115" spans="1:4">
      <c r="A115" s="120">
        <v>4</v>
      </c>
      <c r="B115">
        <v>603</v>
      </c>
      <c r="C115" s="119" t="str">
        <f t="shared" si="1"/>
        <v>4603</v>
      </c>
      <c r="D115" s="119" t="s">
        <v>143</v>
      </c>
    </row>
    <row r="116" spans="1:4">
      <c r="A116" s="121">
        <v>5</v>
      </c>
      <c r="B116" s="119">
        <v>201</v>
      </c>
      <c r="C116" s="119" t="str">
        <f t="shared" si="1"/>
        <v>5201</v>
      </c>
      <c r="D116" s="119" t="s">
        <v>143</v>
      </c>
    </row>
    <row r="117" spans="1:4">
      <c r="A117" s="121">
        <v>5</v>
      </c>
      <c r="B117" s="119">
        <v>202</v>
      </c>
      <c r="C117" s="119" t="str">
        <f t="shared" si="1"/>
        <v>5202</v>
      </c>
      <c r="D117" s="119" t="s">
        <v>143</v>
      </c>
    </row>
    <row r="118" spans="1:4">
      <c r="A118" s="121">
        <v>5</v>
      </c>
      <c r="B118" s="119">
        <v>203</v>
      </c>
      <c r="C118" s="119" t="str">
        <f t="shared" si="1"/>
        <v>5203</v>
      </c>
      <c r="D118" s="119" t="s">
        <v>143</v>
      </c>
    </row>
    <row r="119" spans="1:4">
      <c r="A119" s="121">
        <v>5</v>
      </c>
      <c r="B119" s="119">
        <v>204</v>
      </c>
      <c r="C119" s="119" t="str">
        <f t="shared" si="1"/>
        <v>5204</v>
      </c>
      <c r="D119" s="119" t="s">
        <v>143</v>
      </c>
    </row>
    <row r="120" spans="1:4">
      <c r="A120" s="121">
        <v>5</v>
      </c>
      <c r="B120" s="119">
        <v>205</v>
      </c>
      <c r="C120" s="119" t="str">
        <f t="shared" si="1"/>
        <v>5205</v>
      </c>
      <c r="D120" s="119" t="s">
        <v>143</v>
      </c>
    </row>
    <row r="121" spans="1:4">
      <c r="A121" s="121">
        <v>5</v>
      </c>
      <c r="B121" s="119">
        <v>206</v>
      </c>
      <c r="C121" s="119" t="str">
        <f t="shared" si="1"/>
        <v>5206</v>
      </c>
      <c r="D121" s="119" t="s">
        <v>143</v>
      </c>
    </row>
    <row r="122" spans="1:4">
      <c r="A122" s="121">
        <v>5</v>
      </c>
      <c r="B122">
        <v>301</v>
      </c>
      <c r="C122" s="119" t="str">
        <f t="shared" si="1"/>
        <v>5301</v>
      </c>
      <c r="D122" s="119" t="s">
        <v>143</v>
      </c>
    </row>
    <row r="123" spans="1:4">
      <c r="A123" s="121">
        <v>5</v>
      </c>
      <c r="B123">
        <v>302</v>
      </c>
      <c r="C123" s="119" t="str">
        <f t="shared" si="1"/>
        <v>5302</v>
      </c>
      <c r="D123" s="119" t="s">
        <v>143</v>
      </c>
    </row>
    <row r="124" spans="1:4">
      <c r="A124" s="121">
        <v>5</v>
      </c>
      <c r="B124">
        <v>303</v>
      </c>
      <c r="C124" s="119" t="str">
        <f t="shared" si="1"/>
        <v>5303</v>
      </c>
      <c r="D124" s="119" t="s">
        <v>143</v>
      </c>
    </row>
    <row r="125" spans="1:4">
      <c r="A125" s="121">
        <v>5</v>
      </c>
      <c r="B125">
        <v>304</v>
      </c>
      <c r="C125" s="119" t="str">
        <f t="shared" si="1"/>
        <v>5304</v>
      </c>
      <c r="D125" s="119" t="s">
        <v>143</v>
      </c>
    </row>
    <row r="126" spans="1:4">
      <c r="A126" s="121">
        <v>5</v>
      </c>
      <c r="B126">
        <v>305</v>
      </c>
      <c r="C126" s="119" t="str">
        <f t="shared" si="1"/>
        <v>5305</v>
      </c>
      <c r="D126" s="119" t="s">
        <v>143</v>
      </c>
    </row>
    <row r="127" spans="1:4">
      <c r="A127" s="121">
        <v>5</v>
      </c>
      <c r="B127">
        <v>306</v>
      </c>
      <c r="C127" s="119" t="str">
        <f t="shared" si="1"/>
        <v>5306</v>
      </c>
      <c r="D127" s="119" t="s">
        <v>143</v>
      </c>
    </row>
    <row r="128" spans="1:4">
      <c r="A128" s="121">
        <v>5</v>
      </c>
      <c r="B128">
        <v>404</v>
      </c>
      <c r="C128" s="119" t="str">
        <f t="shared" si="1"/>
        <v>5404</v>
      </c>
      <c r="D128" s="119" t="s">
        <v>143</v>
      </c>
    </row>
    <row r="129" spans="1:4">
      <c r="A129" s="121">
        <v>5</v>
      </c>
      <c r="B129">
        <v>405</v>
      </c>
      <c r="C129" s="119" t="str">
        <f t="shared" si="1"/>
        <v>5405</v>
      </c>
      <c r="D129" s="119" t="s">
        <v>143</v>
      </c>
    </row>
    <row r="130" spans="1:4">
      <c r="A130" s="121">
        <v>5</v>
      </c>
      <c r="B130">
        <v>406</v>
      </c>
      <c r="C130" s="119" t="str">
        <f t="shared" si="1"/>
        <v>5406</v>
      </c>
      <c r="D130" s="119" t="s">
        <v>143</v>
      </c>
    </row>
    <row r="131" spans="1:4">
      <c r="A131" s="121">
        <v>5</v>
      </c>
      <c r="B131">
        <v>504</v>
      </c>
      <c r="C131" s="119" t="str">
        <f t="shared" ref="C131:C145" si="2">A131&amp;B131</f>
        <v>5504</v>
      </c>
      <c r="D131" s="119" t="s">
        <v>143</v>
      </c>
    </row>
    <row r="132" spans="1:4">
      <c r="A132" s="121">
        <v>5</v>
      </c>
      <c r="B132">
        <v>505</v>
      </c>
      <c r="C132" s="119" t="str">
        <f t="shared" si="2"/>
        <v>5505</v>
      </c>
      <c r="D132" s="119" t="s">
        <v>143</v>
      </c>
    </row>
    <row r="133" spans="1:4">
      <c r="A133" s="121">
        <v>5</v>
      </c>
      <c r="B133">
        <v>506</v>
      </c>
      <c r="C133" s="119" t="str">
        <f t="shared" si="2"/>
        <v>5506</v>
      </c>
      <c r="D133" s="119" t="s">
        <v>143</v>
      </c>
    </row>
    <row r="134" spans="1:4">
      <c r="A134" s="121">
        <v>5</v>
      </c>
      <c r="B134">
        <v>601</v>
      </c>
      <c r="C134" s="119" t="str">
        <f t="shared" si="2"/>
        <v>5601</v>
      </c>
      <c r="D134" s="119" t="s">
        <v>143</v>
      </c>
    </row>
    <row r="135" spans="1:4">
      <c r="A135" s="121">
        <v>5</v>
      </c>
      <c r="B135">
        <v>602</v>
      </c>
      <c r="C135" s="119" t="str">
        <f t="shared" si="2"/>
        <v>5602</v>
      </c>
      <c r="D135" s="119" t="s">
        <v>143</v>
      </c>
    </row>
    <row r="136" spans="1:4">
      <c r="A136" s="121">
        <v>5</v>
      </c>
      <c r="B136">
        <v>603</v>
      </c>
      <c r="C136" s="119" t="str">
        <f t="shared" si="2"/>
        <v>5603</v>
      </c>
      <c r="D136" s="119" t="s">
        <v>143</v>
      </c>
    </row>
    <row r="137" spans="1:4">
      <c r="A137" s="121">
        <v>5</v>
      </c>
      <c r="B137">
        <v>604</v>
      </c>
      <c r="C137" s="119" t="str">
        <f t="shared" si="2"/>
        <v>5604</v>
      </c>
      <c r="D137" s="119" t="s">
        <v>143</v>
      </c>
    </row>
    <row r="138" spans="1:4">
      <c r="A138" s="121">
        <v>5</v>
      </c>
      <c r="B138">
        <v>605</v>
      </c>
      <c r="C138" s="119" t="str">
        <f t="shared" si="2"/>
        <v>5605</v>
      </c>
      <c r="D138" s="119" t="s">
        <v>143</v>
      </c>
    </row>
    <row r="139" spans="1:4">
      <c r="A139" s="121">
        <v>5</v>
      </c>
      <c r="B139">
        <v>606</v>
      </c>
      <c r="C139" s="119" t="str">
        <f t="shared" si="2"/>
        <v>5606</v>
      </c>
      <c r="D139" s="119" t="s">
        <v>143</v>
      </c>
    </row>
    <row r="140" spans="1:4">
      <c r="A140" s="121">
        <v>5</v>
      </c>
      <c r="B140" t="s">
        <v>165</v>
      </c>
      <c r="C140" s="119" t="str">
        <f t="shared" si="2"/>
        <v>5401/1</v>
      </c>
      <c r="D140" s="119" t="s">
        <v>143</v>
      </c>
    </row>
    <row r="141" spans="1:4">
      <c r="A141" s="121">
        <v>5</v>
      </c>
      <c r="B141" t="s">
        <v>166</v>
      </c>
      <c r="C141" s="119" t="str">
        <f t="shared" si="2"/>
        <v>5401/2</v>
      </c>
      <c r="D141" s="119" t="s">
        <v>143</v>
      </c>
    </row>
    <row r="142" spans="1:4">
      <c r="A142" s="121">
        <v>5</v>
      </c>
      <c r="B142" t="s">
        <v>184</v>
      </c>
      <c r="C142" s="119" t="str">
        <f t="shared" si="2"/>
        <v>5401/3</v>
      </c>
      <c r="D142" s="119" t="s">
        <v>143</v>
      </c>
    </row>
    <row r="143" spans="1:4">
      <c r="A143" s="121">
        <v>5</v>
      </c>
      <c r="B143" t="s">
        <v>167</v>
      </c>
      <c r="C143" s="119" t="str">
        <f t="shared" si="2"/>
        <v>5501/1</v>
      </c>
      <c r="D143" s="119" t="s">
        <v>143</v>
      </c>
    </row>
    <row r="144" spans="1:4">
      <c r="A144" s="121">
        <v>5</v>
      </c>
      <c r="B144" t="s">
        <v>168</v>
      </c>
      <c r="C144" s="119" t="str">
        <f t="shared" si="2"/>
        <v>5501/2</v>
      </c>
      <c r="D144" s="119" t="s">
        <v>143</v>
      </c>
    </row>
    <row r="145" spans="1:4">
      <c r="A145" s="121">
        <v>5</v>
      </c>
      <c r="B145" t="s">
        <v>185</v>
      </c>
      <c r="C145" s="119" t="str">
        <f t="shared" si="2"/>
        <v>5501/3</v>
      </c>
      <c r="D145" s="119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1"/>
  <sheetViews>
    <sheetView tabSelected="1" topLeftCell="A34" workbookViewId="0">
      <selection activeCell="Q599" sqref="Q599"/>
    </sheetView>
  </sheetViews>
  <sheetFormatPr defaultRowHeight="15"/>
  <cols>
    <col min="1" max="1" width="4.42578125" bestFit="1" customWidth="1"/>
    <col min="2" max="2" width="13.85546875" customWidth="1"/>
    <col min="3" max="3" width="20.7109375" bestFit="1" customWidth="1"/>
    <col min="4" max="4" width="7.5703125" bestFit="1" customWidth="1"/>
    <col min="5" max="5" width="15.140625" bestFit="1" customWidth="1"/>
    <col min="6" max="6" width="8" hidden="1" customWidth="1"/>
    <col min="7" max="7" width="10" hidden="1" customWidth="1"/>
    <col min="8" max="8" width="13.140625" hidden="1" customWidth="1"/>
    <col min="9" max="9" width="12" hidden="1" customWidth="1"/>
    <col min="10" max="10" width="7.5703125" hidden="1" customWidth="1"/>
    <col min="11" max="11" width="5" hidden="1" customWidth="1"/>
    <col min="12" max="14" width="0" hidden="1" customWidth="1"/>
    <col min="15" max="15" width="56.5703125" bestFit="1" customWidth="1"/>
  </cols>
  <sheetData>
    <row r="1" spans="1:15" s="5" customFormat="1" ht="18.75" customHeight="1">
      <c r="B1" s="6" t="s">
        <v>921</v>
      </c>
      <c r="C1" s="148"/>
      <c r="D1" s="148"/>
      <c r="E1" s="148"/>
      <c r="F1" s="148"/>
      <c r="G1" s="148"/>
      <c r="H1" s="148"/>
      <c r="I1" s="148"/>
      <c r="J1" s="148"/>
      <c r="K1" s="148"/>
      <c r="L1" s="3"/>
      <c r="M1" s="3"/>
      <c r="N1" s="3"/>
    </row>
    <row r="2" spans="1:15" s="5" customFormat="1" ht="18.75" customHeight="1">
      <c r="A2" s="149" t="s">
        <v>922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3"/>
      <c r="M2" s="3"/>
      <c r="N2" s="3"/>
    </row>
    <row r="3" spans="1:15" ht="9" customHeight="1">
      <c r="A3">
        <v>0</v>
      </c>
    </row>
    <row r="4" spans="1:15" ht="15" customHeight="1">
      <c r="A4" s="142" t="s">
        <v>0</v>
      </c>
      <c r="B4" s="143" t="s">
        <v>9</v>
      </c>
      <c r="C4" s="144" t="s">
        <v>3</v>
      </c>
      <c r="D4" s="145" t="s">
        <v>4</v>
      </c>
      <c r="E4" s="143" t="s">
        <v>15</v>
      </c>
      <c r="F4" s="143" t="s">
        <v>237</v>
      </c>
      <c r="G4" s="143" t="s">
        <v>189</v>
      </c>
      <c r="H4" s="133" t="s">
        <v>188</v>
      </c>
      <c r="I4" s="143" t="s">
        <v>10</v>
      </c>
      <c r="J4" s="150" t="s">
        <v>6</v>
      </c>
      <c r="K4" s="150"/>
      <c r="L4" s="135" t="s">
        <v>11</v>
      </c>
      <c r="M4" s="136"/>
      <c r="N4" s="137"/>
    </row>
    <row r="5" spans="1:15" ht="27" customHeight="1">
      <c r="A5" s="142"/>
      <c r="B5" s="142"/>
      <c r="C5" s="144"/>
      <c r="D5" s="145"/>
      <c r="E5" s="142"/>
      <c r="F5" s="142"/>
      <c r="G5" s="142"/>
      <c r="H5" s="134"/>
      <c r="I5" s="142"/>
      <c r="J5" s="7" t="s">
        <v>12</v>
      </c>
      <c r="K5" s="7" t="s">
        <v>13</v>
      </c>
      <c r="L5" s="138"/>
      <c r="M5" s="139"/>
      <c r="N5" s="140"/>
    </row>
    <row r="6" spans="1:15" ht="20.100000000000001" customHeight="1">
      <c r="A6" s="8">
        <v>1</v>
      </c>
      <c r="B6" s="22">
        <v>2226411756</v>
      </c>
      <c r="C6" s="9" t="s">
        <v>248</v>
      </c>
      <c r="D6" s="10" t="s">
        <v>822</v>
      </c>
      <c r="E6" s="24" t="s">
        <v>823</v>
      </c>
      <c r="F6" s="24">
        <v>0</v>
      </c>
      <c r="G6" s="11"/>
      <c r="H6" s="11"/>
      <c r="I6" s="12"/>
      <c r="J6" s="12"/>
      <c r="K6" s="12"/>
      <c r="L6" s="130">
        <v>0</v>
      </c>
      <c r="M6" s="131"/>
      <c r="N6" s="132"/>
      <c r="O6" t="s">
        <v>923</v>
      </c>
    </row>
    <row r="7" spans="1:15" ht="20.100000000000001" customHeight="1">
      <c r="A7" s="8">
        <v>2</v>
      </c>
      <c r="B7" s="22">
        <v>2021717905</v>
      </c>
      <c r="C7" s="9" t="s">
        <v>422</v>
      </c>
      <c r="D7" s="10" t="s">
        <v>423</v>
      </c>
      <c r="E7" s="24" t="s">
        <v>356</v>
      </c>
      <c r="F7" s="24">
        <v>0</v>
      </c>
      <c r="G7" s="11"/>
      <c r="H7" s="11"/>
      <c r="I7" s="12"/>
      <c r="J7" s="12"/>
      <c r="K7" s="12"/>
      <c r="L7" s="124">
        <v>0</v>
      </c>
      <c r="M7" s="125"/>
      <c r="N7" s="126"/>
      <c r="O7" t="s">
        <v>923</v>
      </c>
    </row>
    <row r="8" spans="1:15" ht="20.100000000000001" customHeight="1">
      <c r="A8" s="8">
        <v>3</v>
      </c>
      <c r="B8" s="22">
        <v>2120257731</v>
      </c>
      <c r="C8" s="9" t="s">
        <v>472</v>
      </c>
      <c r="D8" s="10" t="s">
        <v>423</v>
      </c>
      <c r="E8" s="24" t="s">
        <v>456</v>
      </c>
      <c r="F8" s="24">
        <v>0</v>
      </c>
      <c r="G8" s="11"/>
      <c r="H8" s="11"/>
      <c r="I8" s="12"/>
      <c r="J8" s="12"/>
      <c r="K8" s="12"/>
      <c r="L8" s="124">
        <v>0</v>
      </c>
      <c r="M8" s="125"/>
      <c r="N8" s="126"/>
      <c r="O8" t="s">
        <v>923</v>
      </c>
    </row>
    <row r="9" spans="1:15" ht="20.100000000000001" customHeight="1">
      <c r="A9" s="8">
        <v>4</v>
      </c>
      <c r="B9" s="22">
        <v>2120337504</v>
      </c>
      <c r="C9" s="9" t="s">
        <v>490</v>
      </c>
      <c r="D9" s="10" t="s">
        <v>423</v>
      </c>
      <c r="E9" s="24" t="s">
        <v>334</v>
      </c>
      <c r="F9" s="24">
        <v>0</v>
      </c>
      <c r="G9" s="11"/>
      <c r="H9" s="11"/>
      <c r="I9" s="12"/>
      <c r="J9" s="12"/>
      <c r="K9" s="12"/>
      <c r="L9" s="124">
        <v>0</v>
      </c>
      <c r="M9" s="125"/>
      <c r="N9" s="126"/>
      <c r="O9" t="s">
        <v>923</v>
      </c>
    </row>
    <row r="10" spans="1:15" ht="20.100000000000001" customHeight="1">
      <c r="A10" s="8">
        <v>5</v>
      </c>
      <c r="B10" s="22">
        <v>2226521070</v>
      </c>
      <c r="C10" s="9" t="s">
        <v>828</v>
      </c>
      <c r="D10" s="10" t="s">
        <v>423</v>
      </c>
      <c r="E10" s="24" t="s">
        <v>829</v>
      </c>
      <c r="F10" s="24">
        <v>0</v>
      </c>
      <c r="G10" s="11"/>
      <c r="H10" s="11"/>
      <c r="I10" s="12"/>
      <c r="J10" s="12"/>
      <c r="K10" s="12"/>
      <c r="L10" s="124">
        <v>0</v>
      </c>
      <c r="M10" s="125"/>
      <c r="N10" s="126"/>
      <c r="O10" t="s">
        <v>923</v>
      </c>
    </row>
    <row r="11" spans="1:15" ht="20.100000000000001" customHeight="1">
      <c r="A11" s="8">
        <v>6</v>
      </c>
      <c r="B11" s="22">
        <v>2226521071</v>
      </c>
      <c r="C11" s="9" t="s">
        <v>830</v>
      </c>
      <c r="D11" s="10" t="s">
        <v>423</v>
      </c>
      <c r="E11" s="24" t="s">
        <v>829</v>
      </c>
      <c r="F11" s="24">
        <v>0</v>
      </c>
      <c r="G11" s="11"/>
      <c r="H11" s="11"/>
      <c r="I11" s="12"/>
      <c r="J11" s="12"/>
      <c r="K11" s="12"/>
      <c r="L11" s="124">
        <v>0</v>
      </c>
      <c r="M11" s="125"/>
      <c r="N11" s="126"/>
      <c r="O11" t="s">
        <v>923</v>
      </c>
    </row>
    <row r="12" spans="1:15" ht="20.100000000000001" customHeight="1">
      <c r="A12" s="8">
        <v>7</v>
      </c>
      <c r="B12" s="22">
        <v>2121154311</v>
      </c>
      <c r="C12" s="9" t="s">
        <v>606</v>
      </c>
      <c r="D12" s="10" t="s">
        <v>607</v>
      </c>
      <c r="E12" s="24" t="s">
        <v>360</v>
      </c>
      <c r="F12" s="24">
        <v>0</v>
      </c>
      <c r="G12" s="11"/>
      <c r="H12" s="11"/>
      <c r="I12" s="12"/>
      <c r="J12" s="12"/>
      <c r="K12" s="12"/>
      <c r="L12" s="124">
        <v>0</v>
      </c>
      <c r="M12" s="125"/>
      <c r="N12" s="126"/>
      <c r="O12" t="s">
        <v>923</v>
      </c>
    </row>
    <row r="13" spans="1:15" ht="20.100000000000001" customHeight="1">
      <c r="A13" s="8">
        <v>8</v>
      </c>
      <c r="B13" s="22">
        <v>2121618161</v>
      </c>
      <c r="C13" s="9" t="s">
        <v>690</v>
      </c>
      <c r="D13" s="10" t="s">
        <v>607</v>
      </c>
      <c r="E13" s="24" t="s">
        <v>409</v>
      </c>
      <c r="F13" s="24">
        <v>0</v>
      </c>
      <c r="G13" s="11"/>
      <c r="H13" s="11"/>
      <c r="I13" s="12"/>
      <c r="J13" s="12"/>
      <c r="K13" s="12"/>
      <c r="L13" s="124">
        <v>0</v>
      </c>
      <c r="M13" s="125"/>
      <c r="N13" s="126"/>
      <c r="O13" t="s">
        <v>923</v>
      </c>
    </row>
    <row r="14" spans="1:15" ht="20.100000000000001" customHeight="1">
      <c r="A14" s="8">
        <v>9</v>
      </c>
      <c r="B14" s="22">
        <v>2120339712</v>
      </c>
      <c r="C14" s="9" t="s">
        <v>491</v>
      </c>
      <c r="D14" s="10" t="s">
        <v>492</v>
      </c>
      <c r="E14" s="24" t="s">
        <v>334</v>
      </c>
      <c r="F14" s="24">
        <v>0</v>
      </c>
      <c r="G14" s="11"/>
      <c r="H14" s="11"/>
      <c r="I14" s="12"/>
      <c r="J14" s="12"/>
      <c r="K14" s="12"/>
      <c r="L14" s="124">
        <v>0</v>
      </c>
      <c r="M14" s="125"/>
      <c r="N14" s="126"/>
      <c r="O14" t="s">
        <v>923</v>
      </c>
    </row>
    <row r="15" spans="1:15" ht="20.100000000000001" customHeight="1">
      <c r="A15" s="8">
        <v>10</v>
      </c>
      <c r="B15" s="22">
        <v>2120713583</v>
      </c>
      <c r="C15" s="9" t="s">
        <v>529</v>
      </c>
      <c r="D15" s="10" t="s">
        <v>492</v>
      </c>
      <c r="E15" s="24" t="s">
        <v>350</v>
      </c>
      <c r="F15" s="24">
        <v>0</v>
      </c>
      <c r="G15" s="11"/>
      <c r="H15" s="11"/>
      <c r="I15" s="12"/>
      <c r="J15" s="12"/>
      <c r="K15" s="12"/>
      <c r="L15" s="124">
        <v>0</v>
      </c>
      <c r="M15" s="125"/>
      <c r="N15" s="126"/>
      <c r="O15" t="s">
        <v>923</v>
      </c>
    </row>
    <row r="16" spans="1:15" ht="20.100000000000001" customHeight="1">
      <c r="A16" s="8">
        <v>11</v>
      </c>
      <c r="B16" s="22">
        <v>2120715537</v>
      </c>
      <c r="C16" s="9" t="s">
        <v>538</v>
      </c>
      <c r="D16" s="10" t="s">
        <v>492</v>
      </c>
      <c r="E16" s="24" t="s">
        <v>350</v>
      </c>
      <c r="F16" s="24">
        <v>0</v>
      </c>
      <c r="G16" s="11"/>
      <c r="H16" s="11"/>
      <c r="I16" s="12"/>
      <c r="J16" s="12"/>
      <c r="K16" s="12"/>
      <c r="L16" s="124">
        <v>0</v>
      </c>
      <c r="M16" s="125"/>
      <c r="N16" s="126"/>
      <c r="O16" t="s">
        <v>923</v>
      </c>
    </row>
    <row r="17" spans="1:15" ht="20.100000000000001" customHeight="1">
      <c r="A17" s="8">
        <v>12</v>
      </c>
      <c r="B17" s="22">
        <v>2121154315</v>
      </c>
      <c r="C17" s="9" t="s">
        <v>610</v>
      </c>
      <c r="D17" s="10" t="s">
        <v>492</v>
      </c>
      <c r="E17" s="24" t="s">
        <v>363</v>
      </c>
      <c r="F17" s="24">
        <v>0</v>
      </c>
      <c r="G17" s="11"/>
      <c r="H17" s="11"/>
      <c r="I17" s="12"/>
      <c r="J17" s="12"/>
      <c r="K17" s="12"/>
      <c r="L17" s="124">
        <v>0</v>
      </c>
      <c r="M17" s="125"/>
      <c r="N17" s="126"/>
      <c r="O17" t="s">
        <v>923</v>
      </c>
    </row>
    <row r="18" spans="1:15" ht="20.100000000000001" customHeight="1">
      <c r="A18" s="8">
        <v>13</v>
      </c>
      <c r="B18" s="22">
        <v>2121156834</v>
      </c>
      <c r="C18" s="9" t="s">
        <v>615</v>
      </c>
      <c r="D18" s="10" t="s">
        <v>492</v>
      </c>
      <c r="E18" s="24" t="s">
        <v>441</v>
      </c>
      <c r="F18" s="24">
        <v>0</v>
      </c>
      <c r="G18" s="11"/>
      <c r="H18" s="11"/>
      <c r="I18" s="12"/>
      <c r="J18" s="12"/>
      <c r="K18" s="12"/>
      <c r="L18" s="124">
        <v>0</v>
      </c>
      <c r="M18" s="125"/>
      <c r="N18" s="126"/>
      <c r="O18" t="s">
        <v>923</v>
      </c>
    </row>
    <row r="19" spans="1:15" ht="20.100000000000001" customHeight="1">
      <c r="A19" s="8">
        <v>14</v>
      </c>
      <c r="B19" s="22">
        <v>2121316952</v>
      </c>
      <c r="C19" s="9" t="s">
        <v>669</v>
      </c>
      <c r="D19" s="10" t="s">
        <v>492</v>
      </c>
      <c r="E19" s="24" t="s">
        <v>478</v>
      </c>
      <c r="F19" s="24">
        <v>0</v>
      </c>
      <c r="G19" s="11"/>
      <c r="H19" s="11"/>
      <c r="I19" s="12"/>
      <c r="J19" s="12"/>
      <c r="K19" s="12"/>
      <c r="L19" s="124">
        <v>0</v>
      </c>
      <c r="M19" s="125"/>
      <c r="N19" s="126"/>
      <c r="O19" t="s">
        <v>923</v>
      </c>
    </row>
    <row r="20" spans="1:15" ht="20.100000000000001" customHeight="1">
      <c r="A20" s="8">
        <v>15</v>
      </c>
      <c r="B20" s="22">
        <v>2121624246</v>
      </c>
      <c r="C20" s="9" t="s">
        <v>700</v>
      </c>
      <c r="D20" s="10" t="s">
        <v>492</v>
      </c>
      <c r="E20" s="24" t="s">
        <v>584</v>
      </c>
      <c r="F20" s="24">
        <v>0</v>
      </c>
      <c r="G20" s="11"/>
      <c r="H20" s="11"/>
      <c r="I20" s="12"/>
      <c r="J20" s="12"/>
      <c r="K20" s="12"/>
      <c r="L20" s="124">
        <v>0</v>
      </c>
      <c r="M20" s="125"/>
      <c r="N20" s="126"/>
      <c r="O20" t="s">
        <v>923</v>
      </c>
    </row>
    <row r="21" spans="1:15" ht="20.100000000000001" customHeight="1">
      <c r="A21" s="8">
        <v>16</v>
      </c>
      <c r="B21" s="22">
        <v>2020713513</v>
      </c>
      <c r="C21" s="9" t="s">
        <v>354</v>
      </c>
      <c r="D21" s="10" t="s">
        <v>355</v>
      </c>
      <c r="E21" s="24" t="s">
        <v>356</v>
      </c>
      <c r="F21" s="24">
        <v>0</v>
      </c>
      <c r="G21" s="11"/>
      <c r="H21" s="11"/>
      <c r="I21" s="12"/>
      <c r="J21" s="12"/>
      <c r="K21" s="12"/>
      <c r="L21" s="124">
        <v>0</v>
      </c>
      <c r="M21" s="125"/>
      <c r="N21" s="126"/>
      <c r="O21" t="s">
        <v>923</v>
      </c>
    </row>
    <row r="22" spans="1:15" ht="20.100000000000001" customHeight="1">
      <c r="A22" s="8">
        <v>17</v>
      </c>
      <c r="B22" s="22">
        <v>2120315188</v>
      </c>
      <c r="C22" s="9" t="s">
        <v>482</v>
      </c>
      <c r="D22" s="10" t="s">
        <v>355</v>
      </c>
      <c r="E22" s="24" t="s">
        <v>483</v>
      </c>
      <c r="F22" s="24">
        <v>0</v>
      </c>
      <c r="G22" s="11"/>
      <c r="H22" s="11"/>
      <c r="I22" s="12"/>
      <c r="J22" s="12"/>
      <c r="K22" s="12"/>
      <c r="L22" s="124">
        <v>0</v>
      </c>
      <c r="M22" s="125"/>
      <c r="N22" s="126"/>
      <c r="O22" t="s">
        <v>923</v>
      </c>
    </row>
    <row r="23" spans="1:15" ht="20.100000000000001" customHeight="1">
      <c r="A23" s="8">
        <v>18</v>
      </c>
      <c r="B23" s="22">
        <v>2226261220</v>
      </c>
      <c r="C23" s="9" t="s">
        <v>819</v>
      </c>
      <c r="D23" s="10" t="s">
        <v>820</v>
      </c>
      <c r="E23" s="24" t="s">
        <v>247</v>
      </c>
      <c r="F23" s="24">
        <v>0</v>
      </c>
      <c r="G23" s="11"/>
      <c r="H23" s="11"/>
      <c r="I23" s="12"/>
      <c r="J23" s="12"/>
      <c r="K23" s="12"/>
      <c r="L23" s="124">
        <v>0</v>
      </c>
      <c r="M23" s="125"/>
      <c r="N23" s="126"/>
      <c r="O23" t="s">
        <v>923</v>
      </c>
    </row>
    <row r="24" spans="1:15" ht="20.100000000000001" customHeight="1">
      <c r="A24" s="8">
        <v>19</v>
      </c>
      <c r="B24" s="22">
        <v>1821255722</v>
      </c>
      <c r="C24" s="9" t="s">
        <v>268</v>
      </c>
      <c r="D24" s="10" t="s">
        <v>269</v>
      </c>
      <c r="E24" s="24" t="s">
        <v>270</v>
      </c>
      <c r="F24" s="24">
        <v>0</v>
      </c>
      <c r="G24" s="11"/>
      <c r="H24" s="11"/>
      <c r="I24" s="12"/>
      <c r="J24" s="12"/>
      <c r="K24" s="12"/>
      <c r="L24" s="124">
        <v>0</v>
      </c>
      <c r="M24" s="125"/>
      <c r="N24" s="126"/>
      <c r="O24" t="s">
        <v>923</v>
      </c>
    </row>
    <row r="25" spans="1:15" ht="20.100000000000001" customHeight="1">
      <c r="A25" s="8">
        <v>20</v>
      </c>
      <c r="B25" s="22">
        <v>2121215402</v>
      </c>
      <c r="C25" s="9" t="s">
        <v>659</v>
      </c>
      <c r="D25" s="10" t="s">
        <v>269</v>
      </c>
      <c r="E25" s="24" t="s">
        <v>377</v>
      </c>
      <c r="F25" s="24">
        <v>0</v>
      </c>
      <c r="G25" s="11"/>
      <c r="H25" s="11"/>
      <c r="I25" s="12"/>
      <c r="J25" s="12"/>
      <c r="K25" s="12"/>
      <c r="L25" s="124">
        <v>0</v>
      </c>
      <c r="M25" s="125"/>
      <c r="N25" s="126"/>
      <c r="O25" t="s">
        <v>923</v>
      </c>
    </row>
    <row r="26" spans="1:15" ht="20.100000000000001" customHeight="1">
      <c r="A26" s="8">
        <v>21</v>
      </c>
      <c r="B26" s="22">
        <v>2121616513</v>
      </c>
      <c r="C26" s="9" t="s">
        <v>680</v>
      </c>
      <c r="D26" s="10" t="s">
        <v>269</v>
      </c>
      <c r="E26" s="24" t="s">
        <v>409</v>
      </c>
      <c r="F26" s="24">
        <v>0</v>
      </c>
      <c r="G26" s="11"/>
      <c r="H26" s="11"/>
      <c r="I26" s="12"/>
      <c r="J26" s="12"/>
      <c r="K26" s="12"/>
      <c r="L26" s="124">
        <v>0</v>
      </c>
      <c r="M26" s="125"/>
      <c r="N26" s="126"/>
      <c r="O26" t="s">
        <v>923</v>
      </c>
    </row>
    <row r="27" spans="1:15" ht="20.100000000000001" customHeight="1">
      <c r="A27" s="8">
        <v>22</v>
      </c>
      <c r="B27" s="22">
        <v>2121713625</v>
      </c>
      <c r="C27" s="9" t="s">
        <v>713</v>
      </c>
      <c r="D27" s="10" t="s">
        <v>269</v>
      </c>
      <c r="E27" s="24" t="s">
        <v>350</v>
      </c>
      <c r="F27" s="24">
        <v>0</v>
      </c>
      <c r="G27" s="11"/>
      <c r="H27" s="11"/>
      <c r="I27" s="12"/>
      <c r="J27" s="12"/>
      <c r="K27" s="12"/>
      <c r="L27" s="124">
        <v>0</v>
      </c>
      <c r="M27" s="125"/>
      <c r="N27" s="126"/>
      <c r="O27" t="s">
        <v>923</v>
      </c>
    </row>
    <row r="28" spans="1:15" ht="20.100000000000001" customHeight="1">
      <c r="A28" s="8">
        <v>23</v>
      </c>
      <c r="B28" s="22">
        <v>2127521839</v>
      </c>
      <c r="C28" s="9" t="s">
        <v>788</v>
      </c>
      <c r="D28" s="10" t="s">
        <v>789</v>
      </c>
      <c r="E28" s="24" t="s">
        <v>426</v>
      </c>
      <c r="F28" s="24">
        <v>0</v>
      </c>
      <c r="G28" s="11"/>
      <c r="H28" s="11"/>
      <c r="I28" s="12"/>
      <c r="J28" s="12"/>
      <c r="K28" s="12"/>
      <c r="L28" s="124">
        <v>0</v>
      </c>
      <c r="M28" s="125"/>
      <c r="N28" s="126"/>
      <c r="O28" t="s">
        <v>923</v>
      </c>
    </row>
    <row r="29" spans="1:15" ht="20.100000000000001" customHeight="1">
      <c r="A29" s="8">
        <v>24</v>
      </c>
      <c r="B29" s="22">
        <v>2021713723</v>
      </c>
      <c r="C29" s="9" t="s">
        <v>414</v>
      </c>
      <c r="D29" s="10" t="s">
        <v>415</v>
      </c>
      <c r="E29" s="24" t="s">
        <v>356</v>
      </c>
      <c r="F29" s="24">
        <v>0</v>
      </c>
      <c r="G29" s="11"/>
      <c r="H29" s="11"/>
      <c r="I29" s="12"/>
      <c r="J29" s="12"/>
      <c r="K29" s="12"/>
      <c r="L29" s="124">
        <v>0</v>
      </c>
      <c r="M29" s="125"/>
      <c r="N29" s="126"/>
      <c r="O29" t="s">
        <v>923</v>
      </c>
    </row>
    <row r="30" spans="1:15" ht="20.100000000000001" customHeight="1">
      <c r="A30" s="8">
        <v>25</v>
      </c>
      <c r="B30" s="22">
        <v>2021717100</v>
      </c>
      <c r="C30" s="9" t="s">
        <v>420</v>
      </c>
      <c r="D30" s="10" t="s">
        <v>421</v>
      </c>
      <c r="E30" s="24" t="s">
        <v>356</v>
      </c>
      <c r="F30" s="24">
        <v>0</v>
      </c>
      <c r="G30" s="11"/>
      <c r="H30" s="11"/>
      <c r="I30" s="12"/>
      <c r="J30" s="12"/>
      <c r="K30" s="12"/>
      <c r="L30" s="124">
        <v>0</v>
      </c>
      <c r="M30" s="125"/>
      <c r="N30" s="126"/>
      <c r="O30" t="s">
        <v>923</v>
      </c>
    </row>
    <row r="31" spans="1:15" ht="20.100000000000001" customHeight="1">
      <c r="A31" s="8">
        <v>26</v>
      </c>
      <c r="B31" s="22">
        <v>2120357394</v>
      </c>
      <c r="C31" s="9" t="s">
        <v>510</v>
      </c>
      <c r="D31" s="10" t="s">
        <v>511</v>
      </c>
      <c r="E31" s="24" t="s">
        <v>340</v>
      </c>
      <c r="F31" s="24">
        <v>0</v>
      </c>
      <c r="G31" s="11"/>
      <c r="H31" s="11"/>
      <c r="I31" s="12"/>
      <c r="J31" s="12"/>
      <c r="K31" s="12"/>
      <c r="L31" s="124">
        <v>0</v>
      </c>
      <c r="M31" s="125"/>
      <c r="N31" s="126"/>
      <c r="O31" t="s">
        <v>923</v>
      </c>
    </row>
    <row r="32" spans="1:15" ht="20.100000000000001" customHeight="1">
      <c r="A32" s="8">
        <v>27</v>
      </c>
      <c r="B32" s="22">
        <v>2121158582</v>
      </c>
      <c r="C32" s="9" t="s">
        <v>632</v>
      </c>
      <c r="D32" s="10" t="s">
        <v>511</v>
      </c>
      <c r="E32" s="24" t="s">
        <v>360</v>
      </c>
      <c r="F32" s="24">
        <v>0</v>
      </c>
      <c r="G32" s="11"/>
      <c r="H32" s="11"/>
      <c r="I32" s="12"/>
      <c r="J32" s="12"/>
      <c r="K32" s="12"/>
      <c r="L32" s="124">
        <v>0</v>
      </c>
      <c r="M32" s="125"/>
      <c r="N32" s="126"/>
      <c r="O32" t="s">
        <v>923</v>
      </c>
    </row>
    <row r="33" spans="1:15" ht="20.100000000000001" customHeight="1">
      <c r="A33" s="8">
        <v>28</v>
      </c>
      <c r="B33" s="22">
        <v>2121866102</v>
      </c>
      <c r="C33" s="9" t="s">
        <v>897</v>
      </c>
      <c r="D33" s="10" t="s">
        <v>511</v>
      </c>
      <c r="E33" s="24" t="s">
        <v>515</v>
      </c>
      <c r="F33" s="24">
        <v>0</v>
      </c>
      <c r="G33" s="11"/>
      <c r="H33" s="11"/>
      <c r="I33" s="12"/>
      <c r="J33" s="12"/>
      <c r="K33" s="12"/>
      <c r="L33" s="124">
        <v>0</v>
      </c>
      <c r="M33" s="125"/>
      <c r="N33" s="126"/>
      <c r="O33" t="s">
        <v>923</v>
      </c>
    </row>
    <row r="34" spans="1:15" ht="20.100000000000001" customHeight="1">
      <c r="A34" s="8">
        <v>29</v>
      </c>
      <c r="B34" s="22">
        <v>1821174159</v>
      </c>
      <c r="C34" s="9" t="s">
        <v>260</v>
      </c>
      <c r="D34" s="10" t="s">
        <v>261</v>
      </c>
      <c r="E34" s="24" t="s">
        <v>262</v>
      </c>
      <c r="F34" s="24">
        <v>0</v>
      </c>
      <c r="G34" s="11"/>
      <c r="H34" s="11"/>
      <c r="I34" s="12"/>
      <c r="J34" s="12"/>
      <c r="K34" s="12"/>
      <c r="L34" s="124">
        <v>0</v>
      </c>
      <c r="M34" s="125"/>
      <c r="N34" s="126"/>
      <c r="O34" t="s">
        <v>923</v>
      </c>
    </row>
    <row r="35" spans="1:15" ht="20.100000000000001" customHeight="1">
      <c r="A35" s="13">
        <v>30</v>
      </c>
      <c r="B35" s="22">
        <v>2020713062</v>
      </c>
      <c r="C35" s="9" t="s">
        <v>348</v>
      </c>
      <c r="D35" s="10" t="s">
        <v>349</v>
      </c>
      <c r="E35" s="24" t="s">
        <v>350</v>
      </c>
      <c r="F35" s="24">
        <v>0</v>
      </c>
      <c r="G35" s="14"/>
      <c r="H35" s="14"/>
      <c r="I35" s="15"/>
      <c r="J35" s="15"/>
      <c r="K35" s="15"/>
      <c r="L35" s="127">
        <v>0</v>
      </c>
      <c r="M35" s="128"/>
      <c r="N35" s="129"/>
      <c r="O35" t="s">
        <v>923</v>
      </c>
    </row>
    <row r="36" spans="1:15" ht="20.100000000000001" customHeight="1">
      <c r="A36" s="16">
        <v>31</v>
      </c>
      <c r="B36" s="23">
        <v>2226521078</v>
      </c>
      <c r="C36" s="17" t="s">
        <v>831</v>
      </c>
      <c r="D36" s="18" t="s">
        <v>349</v>
      </c>
      <c r="E36" s="25" t="s">
        <v>829</v>
      </c>
      <c r="F36" s="25">
        <v>0</v>
      </c>
      <c r="G36" s="19"/>
      <c r="H36" s="19"/>
      <c r="I36" s="20"/>
      <c r="J36" s="20"/>
      <c r="K36" s="20"/>
      <c r="L36" s="130">
        <v>0</v>
      </c>
      <c r="M36" s="131"/>
      <c r="N36" s="132"/>
      <c r="O36" t="s">
        <v>923</v>
      </c>
    </row>
    <row r="37" spans="1:15" ht="20.100000000000001" customHeight="1">
      <c r="A37" s="8">
        <v>32</v>
      </c>
      <c r="B37" s="22">
        <v>2226521511</v>
      </c>
      <c r="C37" s="9" t="s">
        <v>838</v>
      </c>
      <c r="D37" s="10" t="s">
        <v>839</v>
      </c>
      <c r="E37" s="24" t="s">
        <v>829</v>
      </c>
      <c r="F37" s="24">
        <v>0</v>
      </c>
      <c r="G37" s="11"/>
      <c r="H37" s="11"/>
      <c r="I37" s="12"/>
      <c r="J37" s="12"/>
      <c r="K37" s="12"/>
      <c r="L37" s="124">
        <v>0</v>
      </c>
      <c r="M37" s="125"/>
      <c r="N37" s="126"/>
      <c r="O37" t="s">
        <v>923</v>
      </c>
    </row>
    <row r="38" spans="1:15" ht="20.100000000000001" customHeight="1">
      <c r="A38" s="8">
        <v>33</v>
      </c>
      <c r="B38" s="22">
        <v>2020357250</v>
      </c>
      <c r="C38" s="9" t="s">
        <v>338</v>
      </c>
      <c r="D38" s="10" t="s">
        <v>339</v>
      </c>
      <c r="E38" s="24" t="s">
        <v>340</v>
      </c>
      <c r="F38" s="24">
        <v>0</v>
      </c>
      <c r="G38" s="11"/>
      <c r="H38" s="11"/>
      <c r="I38" s="12"/>
      <c r="J38" s="12"/>
      <c r="K38" s="12"/>
      <c r="L38" s="124">
        <v>0</v>
      </c>
      <c r="M38" s="125"/>
      <c r="N38" s="126"/>
      <c r="O38" t="s">
        <v>923</v>
      </c>
    </row>
    <row r="39" spans="1:15" ht="20.100000000000001" customHeight="1">
      <c r="A39" s="8">
        <v>34</v>
      </c>
      <c r="B39" s="22">
        <v>2120345158</v>
      </c>
      <c r="C39" s="9" t="s">
        <v>493</v>
      </c>
      <c r="D39" s="10" t="s">
        <v>339</v>
      </c>
      <c r="E39" s="24" t="s">
        <v>494</v>
      </c>
      <c r="F39" s="24">
        <v>0</v>
      </c>
      <c r="G39" s="11"/>
      <c r="H39" s="11"/>
      <c r="I39" s="12"/>
      <c r="J39" s="12"/>
      <c r="K39" s="12"/>
      <c r="L39" s="124">
        <v>0</v>
      </c>
      <c r="M39" s="125"/>
      <c r="N39" s="126"/>
      <c r="O39" t="s">
        <v>923</v>
      </c>
    </row>
    <row r="40" spans="1:15" ht="20.100000000000001" customHeight="1">
      <c r="A40" s="8">
        <v>35</v>
      </c>
      <c r="B40" s="22">
        <v>2227521495</v>
      </c>
      <c r="C40" s="9" t="s">
        <v>359</v>
      </c>
      <c r="D40" s="10" t="s">
        <v>864</v>
      </c>
      <c r="E40" s="24" t="s">
        <v>829</v>
      </c>
      <c r="F40" s="24">
        <v>0</v>
      </c>
      <c r="G40" s="11"/>
      <c r="H40" s="11"/>
      <c r="I40" s="12"/>
      <c r="J40" s="12"/>
      <c r="K40" s="12"/>
      <c r="L40" s="124">
        <v>0</v>
      </c>
      <c r="M40" s="125"/>
      <c r="N40" s="126"/>
      <c r="O40" t="s">
        <v>923</v>
      </c>
    </row>
    <row r="41" spans="1:15" s="1" customFormat="1">
      <c r="A41" s="1">
        <v>0</v>
      </c>
      <c r="B41" s="147" t="s">
        <v>8</v>
      </c>
      <c r="C41" s="147"/>
      <c r="D41" s="2" t="s">
        <v>924</v>
      </c>
      <c r="E41" s="141" t="s">
        <v>238</v>
      </c>
      <c r="F41" s="141"/>
      <c r="G41" s="141"/>
      <c r="H41" s="141"/>
      <c r="I41" s="141"/>
      <c r="J41" s="141"/>
      <c r="K41" s="141"/>
      <c r="L41" s="3"/>
      <c r="M41" s="4"/>
      <c r="N41" s="4"/>
    </row>
    <row r="42" spans="1:15" s="5" customFormat="1" ht="18.75" customHeight="1">
      <c r="A42" s="5">
        <v>0</v>
      </c>
      <c r="B42" s="6" t="s">
        <v>921</v>
      </c>
      <c r="C42" s="148"/>
      <c r="D42" s="148"/>
      <c r="E42" s="148"/>
      <c r="F42" s="148"/>
      <c r="G42" s="148"/>
      <c r="H42" s="148"/>
      <c r="I42" s="148"/>
      <c r="J42" s="148"/>
      <c r="K42" s="148"/>
      <c r="L42" s="3"/>
      <c r="M42" s="3"/>
      <c r="N42" s="3"/>
    </row>
    <row r="43" spans="1:15" s="5" customFormat="1" ht="18.75" customHeight="1">
      <c r="A43" s="149" t="s">
        <v>925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3"/>
      <c r="M43" s="3"/>
      <c r="N43" s="3"/>
    </row>
    <row r="44" spans="1:15" ht="9" customHeight="1">
      <c r="A44">
        <v>0</v>
      </c>
    </row>
    <row r="45" spans="1:15" ht="15" customHeight="1">
      <c r="A45" s="142" t="s">
        <v>0</v>
      </c>
      <c r="B45" s="143" t="s">
        <v>9</v>
      </c>
      <c r="C45" s="144" t="s">
        <v>3</v>
      </c>
      <c r="D45" s="145" t="s">
        <v>4</v>
      </c>
      <c r="E45" s="143" t="s">
        <v>15</v>
      </c>
      <c r="F45" s="143" t="s">
        <v>237</v>
      </c>
      <c r="G45" s="143" t="s">
        <v>189</v>
      </c>
      <c r="H45" s="133" t="s">
        <v>188</v>
      </c>
      <c r="I45" s="143" t="s">
        <v>10</v>
      </c>
      <c r="J45" s="150" t="s">
        <v>6</v>
      </c>
      <c r="K45" s="150"/>
      <c r="L45" s="135" t="s">
        <v>11</v>
      </c>
      <c r="M45" s="136"/>
      <c r="N45" s="137"/>
    </row>
    <row r="46" spans="1:15" ht="27" customHeight="1">
      <c r="A46" s="142"/>
      <c r="B46" s="142"/>
      <c r="C46" s="144"/>
      <c r="D46" s="145"/>
      <c r="E46" s="142"/>
      <c r="F46" s="142"/>
      <c r="G46" s="142"/>
      <c r="H46" s="134"/>
      <c r="I46" s="142"/>
      <c r="J46" s="7" t="s">
        <v>12</v>
      </c>
      <c r="K46" s="7" t="s">
        <v>13</v>
      </c>
      <c r="L46" s="138"/>
      <c r="M46" s="139"/>
      <c r="N46" s="140"/>
    </row>
    <row r="47" spans="1:15" ht="20.100000000000001" customHeight="1">
      <c r="A47" s="8">
        <v>1</v>
      </c>
      <c r="B47" s="22">
        <v>2021216027</v>
      </c>
      <c r="C47" s="9" t="s">
        <v>375</v>
      </c>
      <c r="D47" s="10" t="s">
        <v>376</v>
      </c>
      <c r="E47" s="24" t="s">
        <v>377</v>
      </c>
      <c r="F47" s="24">
        <v>0</v>
      </c>
      <c r="G47" s="11"/>
      <c r="H47" s="11"/>
      <c r="I47" s="12"/>
      <c r="J47" s="12"/>
      <c r="K47" s="12"/>
      <c r="L47" s="130">
        <v>0</v>
      </c>
      <c r="M47" s="131"/>
      <c r="N47" s="132"/>
      <c r="O47" t="s">
        <v>926</v>
      </c>
    </row>
    <row r="48" spans="1:15" ht="20.100000000000001" customHeight="1">
      <c r="A48" s="8">
        <v>2</v>
      </c>
      <c r="B48" s="22">
        <v>2021610557</v>
      </c>
      <c r="C48" s="9" t="s">
        <v>402</v>
      </c>
      <c r="D48" s="10" t="s">
        <v>403</v>
      </c>
      <c r="E48" s="24" t="s">
        <v>404</v>
      </c>
      <c r="F48" s="24">
        <v>0</v>
      </c>
      <c r="G48" s="11"/>
      <c r="H48" s="11"/>
      <c r="I48" s="12"/>
      <c r="J48" s="12"/>
      <c r="K48" s="12"/>
      <c r="L48" s="124">
        <v>0</v>
      </c>
      <c r="M48" s="125"/>
      <c r="N48" s="126"/>
      <c r="O48" t="s">
        <v>926</v>
      </c>
    </row>
    <row r="49" spans="1:15" ht="20.100000000000001" customHeight="1">
      <c r="A49" s="8">
        <v>3</v>
      </c>
      <c r="B49" s="22">
        <v>2226521080</v>
      </c>
      <c r="C49" s="9" t="s">
        <v>248</v>
      </c>
      <c r="D49" s="10" t="s">
        <v>832</v>
      </c>
      <c r="E49" s="24" t="s">
        <v>829</v>
      </c>
      <c r="F49" s="24">
        <v>0</v>
      </c>
      <c r="G49" s="11"/>
      <c r="H49" s="11"/>
      <c r="I49" s="12"/>
      <c r="J49" s="12"/>
      <c r="K49" s="12"/>
      <c r="L49" s="124">
        <v>0</v>
      </c>
      <c r="M49" s="125"/>
      <c r="N49" s="126"/>
      <c r="O49" t="s">
        <v>926</v>
      </c>
    </row>
    <row r="50" spans="1:15" ht="20.100000000000001" customHeight="1">
      <c r="A50" s="8">
        <v>4</v>
      </c>
      <c r="B50" s="22">
        <v>2021613961</v>
      </c>
      <c r="C50" s="9" t="s">
        <v>405</v>
      </c>
      <c r="D50" s="10" t="s">
        <v>406</v>
      </c>
      <c r="E50" s="24" t="s">
        <v>404</v>
      </c>
      <c r="F50" s="24">
        <v>0</v>
      </c>
      <c r="G50" s="11"/>
      <c r="H50" s="11"/>
      <c r="I50" s="12"/>
      <c r="J50" s="12"/>
      <c r="K50" s="12"/>
      <c r="L50" s="124">
        <v>0</v>
      </c>
      <c r="M50" s="125"/>
      <c r="N50" s="126"/>
      <c r="O50" t="s">
        <v>926</v>
      </c>
    </row>
    <row r="51" spans="1:15" ht="20.100000000000001" customHeight="1">
      <c r="A51" s="8">
        <v>5</v>
      </c>
      <c r="B51" s="22">
        <v>2121213445</v>
      </c>
      <c r="C51" s="9" t="s">
        <v>658</v>
      </c>
      <c r="D51" s="10" t="s">
        <v>406</v>
      </c>
      <c r="E51" s="24" t="s">
        <v>286</v>
      </c>
      <c r="F51" s="24">
        <v>0</v>
      </c>
      <c r="G51" s="11"/>
      <c r="H51" s="11"/>
      <c r="I51" s="12"/>
      <c r="J51" s="12"/>
      <c r="K51" s="12"/>
      <c r="L51" s="124">
        <v>0</v>
      </c>
      <c r="M51" s="125"/>
      <c r="N51" s="126"/>
      <c r="O51" t="s">
        <v>926</v>
      </c>
    </row>
    <row r="52" spans="1:15" ht="20.100000000000001" customHeight="1">
      <c r="A52" s="8">
        <v>6</v>
      </c>
      <c r="B52" s="22">
        <v>23271712636</v>
      </c>
      <c r="C52" s="9" t="s">
        <v>884</v>
      </c>
      <c r="D52" s="10" t="s">
        <v>406</v>
      </c>
      <c r="E52" s="24" t="s">
        <v>885</v>
      </c>
      <c r="F52" s="24">
        <v>0</v>
      </c>
      <c r="G52" s="11"/>
      <c r="H52" s="11"/>
      <c r="I52" s="12"/>
      <c r="J52" s="12"/>
      <c r="K52" s="12"/>
      <c r="L52" s="124">
        <v>0</v>
      </c>
      <c r="M52" s="125"/>
      <c r="N52" s="126"/>
      <c r="O52" t="s">
        <v>926</v>
      </c>
    </row>
    <row r="53" spans="1:15" ht="20.100000000000001" customHeight="1">
      <c r="A53" s="8">
        <v>7</v>
      </c>
      <c r="B53" s="22">
        <v>2121154301</v>
      </c>
      <c r="C53" s="9" t="s">
        <v>900</v>
      </c>
      <c r="D53" s="10" t="s">
        <v>406</v>
      </c>
      <c r="E53" s="24" t="s">
        <v>360</v>
      </c>
      <c r="F53" s="24">
        <v>0</v>
      </c>
      <c r="G53" s="11"/>
      <c r="H53" s="11"/>
      <c r="I53" s="12"/>
      <c r="J53" s="12"/>
      <c r="K53" s="12"/>
      <c r="L53" s="124">
        <v>0</v>
      </c>
      <c r="M53" s="125"/>
      <c r="N53" s="126"/>
      <c r="O53" t="s">
        <v>926</v>
      </c>
    </row>
    <row r="54" spans="1:15" ht="20.100000000000001" customHeight="1">
      <c r="A54" s="8">
        <v>8</v>
      </c>
      <c r="B54" s="22">
        <v>1821245705</v>
      </c>
      <c r="C54" s="9" t="s">
        <v>265</v>
      </c>
      <c r="D54" s="10" t="s">
        <v>266</v>
      </c>
      <c r="E54" s="24" t="s">
        <v>267</v>
      </c>
      <c r="F54" s="24">
        <v>0</v>
      </c>
      <c r="G54" s="11"/>
      <c r="H54" s="11"/>
      <c r="I54" s="12"/>
      <c r="J54" s="12"/>
      <c r="K54" s="12"/>
      <c r="L54" s="124">
        <v>0</v>
      </c>
      <c r="M54" s="125"/>
      <c r="N54" s="126"/>
      <c r="O54" t="s">
        <v>926</v>
      </c>
    </row>
    <row r="55" spans="1:15" ht="20.100000000000001" customHeight="1">
      <c r="A55" s="8">
        <v>9</v>
      </c>
      <c r="B55" s="22">
        <v>2121213409</v>
      </c>
      <c r="C55" s="9" t="s">
        <v>657</v>
      </c>
      <c r="D55" s="10" t="s">
        <v>266</v>
      </c>
      <c r="E55" s="24" t="s">
        <v>461</v>
      </c>
      <c r="F55" s="24">
        <v>0</v>
      </c>
      <c r="G55" s="11"/>
      <c r="H55" s="11"/>
      <c r="I55" s="12"/>
      <c r="J55" s="12"/>
      <c r="K55" s="12"/>
      <c r="L55" s="124">
        <v>0</v>
      </c>
      <c r="M55" s="125"/>
      <c r="N55" s="126"/>
      <c r="O55" t="s">
        <v>926</v>
      </c>
    </row>
    <row r="56" spans="1:15" ht="20.100000000000001" customHeight="1">
      <c r="A56" s="8">
        <v>10</v>
      </c>
      <c r="B56" s="22">
        <v>2120218508</v>
      </c>
      <c r="C56" s="9" t="s">
        <v>453</v>
      </c>
      <c r="D56" s="10" t="s">
        <v>454</v>
      </c>
      <c r="E56" s="24" t="s">
        <v>377</v>
      </c>
      <c r="F56" s="24">
        <v>0</v>
      </c>
      <c r="G56" s="11"/>
      <c r="H56" s="11"/>
      <c r="I56" s="12"/>
      <c r="J56" s="12"/>
      <c r="K56" s="12"/>
      <c r="L56" s="124">
        <v>0</v>
      </c>
      <c r="M56" s="125"/>
      <c r="N56" s="126"/>
      <c r="O56" t="s">
        <v>926</v>
      </c>
    </row>
    <row r="57" spans="1:15" ht="20.100000000000001" customHeight="1">
      <c r="A57" s="8">
        <v>11</v>
      </c>
      <c r="B57" s="22">
        <v>2121616764</v>
      </c>
      <c r="C57" s="9" t="s">
        <v>683</v>
      </c>
      <c r="D57" s="10" t="s">
        <v>684</v>
      </c>
      <c r="E57" s="24" t="s">
        <v>409</v>
      </c>
      <c r="F57" s="24">
        <v>0</v>
      </c>
      <c r="G57" s="11"/>
      <c r="H57" s="11"/>
      <c r="I57" s="12"/>
      <c r="J57" s="12"/>
      <c r="K57" s="12"/>
      <c r="L57" s="124">
        <v>0</v>
      </c>
      <c r="M57" s="125"/>
      <c r="N57" s="126"/>
      <c r="O57" t="s">
        <v>926</v>
      </c>
    </row>
    <row r="58" spans="1:15" ht="20.100000000000001" customHeight="1">
      <c r="A58" s="8">
        <v>12</v>
      </c>
      <c r="B58" s="22">
        <v>23272612703</v>
      </c>
      <c r="C58" s="9" t="s">
        <v>659</v>
      </c>
      <c r="D58" s="10" t="s">
        <v>684</v>
      </c>
      <c r="E58" s="24" t="s">
        <v>250</v>
      </c>
      <c r="F58" s="24">
        <v>0</v>
      </c>
      <c r="G58" s="11"/>
      <c r="H58" s="11"/>
      <c r="I58" s="12"/>
      <c r="J58" s="12"/>
      <c r="K58" s="12"/>
      <c r="L58" s="124">
        <v>0</v>
      </c>
      <c r="M58" s="125"/>
      <c r="N58" s="126"/>
      <c r="O58" t="s">
        <v>926</v>
      </c>
    </row>
    <row r="59" spans="1:15" ht="20.100000000000001" customHeight="1">
      <c r="A59" s="8">
        <v>13</v>
      </c>
      <c r="B59" s="22">
        <v>1921729625</v>
      </c>
      <c r="C59" s="9" t="s">
        <v>321</v>
      </c>
      <c r="D59" s="10" t="s">
        <v>322</v>
      </c>
      <c r="E59" s="24" t="s">
        <v>323</v>
      </c>
      <c r="F59" s="24">
        <v>0</v>
      </c>
      <c r="G59" s="11"/>
      <c r="H59" s="11"/>
      <c r="I59" s="12"/>
      <c r="J59" s="12"/>
      <c r="K59" s="12"/>
      <c r="L59" s="124">
        <v>0</v>
      </c>
      <c r="M59" s="125"/>
      <c r="N59" s="126"/>
      <c r="O59" t="s">
        <v>926</v>
      </c>
    </row>
    <row r="60" spans="1:15" ht="20.100000000000001" customHeight="1">
      <c r="A60" s="8">
        <v>14</v>
      </c>
      <c r="B60" s="22">
        <v>2121154250</v>
      </c>
      <c r="C60" s="9" t="s">
        <v>588</v>
      </c>
      <c r="D60" s="10" t="s">
        <v>322</v>
      </c>
      <c r="E60" s="24" t="s">
        <v>360</v>
      </c>
      <c r="F60" s="24">
        <v>0</v>
      </c>
      <c r="G60" s="11"/>
      <c r="H60" s="11"/>
      <c r="I60" s="12"/>
      <c r="J60" s="12"/>
      <c r="K60" s="12"/>
      <c r="L60" s="124">
        <v>0</v>
      </c>
      <c r="M60" s="125"/>
      <c r="N60" s="126"/>
      <c r="O60" t="s">
        <v>926</v>
      </c>
    </row>
    <row r="61" spans="1:15" ht="20.100000000000001" customHeight="1">
      <c r="A61" s="8">
        <v>15</v>
      </c>
      <c r="B61" s="22">
        <v>2121157175</v>
      </c>
      <c r="C61" s="9" t="s">
        <v>616</v>
      </c>
      <c r="D61" s="10" t="s">
        <v>322</v>
      </c>
      <c r="E61" s="24" t="s">
        <v>360</v>
      </c>
      <c r="F61" s="24">
        <v>0</v>
      </c>
      <c r="G61" s="11"/>
      <c r="H61" s="11"/>
      <c r="I61" s="12"/>
      <c r="J61" s="12"/>
      <c r="K61" s="12"/>
      <c r="L61" s="124">
        <v>0</v>
      </c>
      <c r="M61" s="125"/>
      <c r="N61" s="126"/>
      <c r="O61" t="s">
        <v>926</v>
      </c>
    </row>
    <row r="62" spans="1:15" ht="20.100000000000001" customHeight="1">
      <c r="A62" s="8">
        <v>16</v>
      </c>
      <c r="B62" s="22">
        <v>2121717412</v>
      </c>
      <c r="C62" s="9" t="s">
        <v>722</v>
      </c>
      <c r="D62" s="10" t="s">
        <v>322</v>
      </c>
      <c r="E62" s="24" t="s">
        <v>350</v>
      </c>
      <c r="F62" s="24">
        <v>0</v>
      </c>
      <c r="G62" s="11"/>
      <c r="H62" s="11"/>
      <c r="I62" s="12"/>
      <c r="J62" s="12"/>
      <c r="K62" s="12"/>
      <c r="L62" s="124">
        <v>0</v>
      </c>
      <c r="M62" s="125"/>
      <c r="N62" s="126"/>
      <c r="O62" t="s">
        <v>926</v>
      </c>
    </row>
    <row r="63" spans="1:15" ht="20.100000000000001" customHeight="1">
      <c r="A63" s="8">
        <v>17</v>
      </c>
      <c r="B63" s="22">
        <v>2127521841</v>
      </c>
      <c r="C63" s="9" t="s">
        <v>790</v>
      </c>
      <c r="D63" s="10" t="s">
        <v>322</v>
      </c>
      <c r="E63" s="24" t="s">
        <v>426</v>
      </c>
      <c r="F63" s="24">
        <v>0</v>
      </c>
      <c r="G63" s="11"/>
      <c r="H63" s="11"/>
      <c r="I63" s="12"/>
      <c r="J63" s="12"/>
      <c r="K63" s="12"/>
      <c r="L63" s="124">
        <v>0</v>
      </c>
      <c r="M63" s="125"/>
      <c r="N63" s="126"/>
      <c r="O63" t="s">
        <v>926</v>
      </c>
    </row>
    <row r="64" spans="1:15" ht="20.100000000000001" customHeight="1">
      <c r="A64" s="8">
        <v>18</v>
      </c>
      <c r="B64" s="22">
        <v>2227521083</v>
      </c>
      <c r="C64" s="9" t="s">
        <v>863</v>
      </c>
      <c r="D64" s="10" t="s">
        <v>322</v>
      </c>
      <c r="E64" s="24" t="s">
        <v>829</v>
      </c>
      <c r="F64" s="24">
        <v>0</v>
      </c>
      <c r="G64" s="11"/>
      <c r="H64" s="11"/>
      <c r="I64" s="12"/>
      <c r="J64" s="12"/>
      <c r="K64" s="12"/>
      <c r="L64" s="124">
        <v>0</v>
      </c>
      <c r="M64" s="125"/>
      <c r="N64" s="126"/>
      <c r="O64" t="s">
        <v>926</v>
      </c>
    </row>
    <row r="65" spans="1:15" ht="20.100000000000001" customHeight="1">
      <c r="A65" s="8">
        <v>19</v>
      </c>
      <c r="B65" s="22">
        <v>2120259332</v>
      </c>
      <c r="C65" s="9" t="s">
        <v>427</v>
      </c>
      <c r="D65" s="10" t="s">
        <v>473</v>
      </c>
      <c r="E65" s="24" t="s">
        <v>456</v>
      </c>
      <c r="F65" s="24">
        <v>0</v>
      </c>
      <c r="G65" s="11"/>
      <c r="H65" s="11"/>
      <c r="I65" s="12"/>
      <c r="J65" s="12"/>
      <c r="K65" s="12"/>
      <c r="L65" s="124">
        <v>0</v>
      </c>
      <c r="M65" s="125"/>
      <c r="N65" s="126"/>
      <c r="O65" t="s">
        <v>926</v>
      </c>
    </row>
    <row r="66" spans="1:15" ht="20.100000000000001" customHeight="1">
      <c r="A66" s="8">
        <v>20</v>
      </c>
      <c r="B66" s="22">
        <v>2120715572</v>
      </c>
      <c r="C66" s="9" t="s">
        <v>539</v>
      </c>
      <c r="D66" s="10" t="s">
        <v>473</v>
      </c>
      <c r="E66" s="24" t="s">
        <v>350</v>
      </c>
      <c r="F66" s="24">
        <v>0</v>
      </c>
      <c r="G66" s="11"/>
      <c r="H66" s="11"/>
      <c r="I66" s="12"/>
      <c r="J66" s="12"/>
      <c r="K66" s="12"/>
      <c r="L66" s="124">
        <v>0</v>
      </c>
      <c r="M66" s="125"/>
      <c r="N66" s="126"/>
      <c r="O66" t="s">
        <v>926</v>
      </c>
    </row>
    <row r="67" spans="1:15" ht="20.100000000000001" customHeight="1">
      <c r="A67" s="8">
        <v>21</v>
      </c>
      <c r="B67" s="22">
        <v>2127521843</v>
      </c>
      <c r="C67" s="9" t="s">
        <v>791</v>
      </c>
      <c r="D67" s="10" t="s">
        <v>792</v>
      </c>
      <c r="E67" s="24" t="s">
        <v>426</v>
      </c>
      <c r="F67" s="24">
        <v>0</v>
      </c>
      <c r="G67" s="11"/>
      <c r="H67" s="11"/>
      <c r="I67" s="12"/>
      <c r="J67" s="12"/>
      <c r="K67" s="12"/>
      <c r="L67" s="124">
        <v>0</v>
      </c>
      <c r="M67" s="125"/>
      <c r="N67" s="126"/>
      <c r="O67" t="s">
        <v>926</v>
      </c>
    </row>
    <row r="68" spans="1:15" ht="20.100000000000001" customHeight="1">
      <c r="A68" s="8">
        <v>22</v>
      </c>
      <c r="B68" s="22">
        <v>2226511881</v>
      </c>
      <c r="C68" s="9" t="s">
        <v>248</v>
      </c>
      <c r="D68" s="10" t="s">
        <v>792</v>
      </c>
      <c r="E68" s="24" t="s">
        <v>826</v>
      </c>
      <c r="F68" s="24">
        <v>0</v>
      </c>
      <c r="G68" s="11"/>
      <c r="H68" s="11"/>
      <c r="I68" s="12"/>
      <c r="J68" s="12"/>
      <c r="K68" s="12"/>
      <c r="L68" s="124">
        <v>0</v>
      </c>
      <c r="M68" s="125"/>
      <c r="N68" s="126"/>
      <c r="O68" t="s">
        <v>926</v>
      </c>
    </row>
    <row r="69" spans="1:15" ht="20.100000000000001" customHeight="1">
      <c r="A69" s="8">
        <v>23</v>
      </c>
      <c r="B69" s="22">
        <v>2121176427</v>
      </c>
      <c r="C69" s="9" t="s">
        <v>581</v>
      </c>
      <c r="D69" s="10" t="s">
        <v>648</v>
      </c>
      <c r="E69" s="24" t="s">
        <v>363</v>
      </c>
      <c r="F69" s="24">
        <v>0</v>
      </c>
      <c r="G69" s="11"/>
      <c r="H69" s="11"/>
      <c r="I69" s="12"/>
      <c r="J69" s="12"/>
      <c r="K69" s="12"/>
      <c r="L69" s="124">
        <v>0</v>
      </c>
      <c r="M69" s="125"/>
      <c r="N69" s="126"/>
      <c r="O69" t="s">
        <v>926</v>
      </c>
    </row>
    <row r="70" spans="1:15" ht="20.100000000000001" customHeight="1">
      <c r="A70" s="8">
        <v>24</v>
      </c>
      <c r="B70" s="22">
        <v>2021616426</v>
      </c>
      <c r="C70" s="9" t="s">
        <v>410</v>
      </c>
      <c r="D70" s="10" t="s">
        <v>411</v>
      </c>
      <c r="E70" s="24" t="s">
        <v>253</v>
      </c>
      <c r="F70" s="24">
        <v>0</v>
      </c>
      <c r="G70" s="11"/>
      <c r="H70" s="11"/>
      <c r="I70" s="12"/>
      <c r="J70" s="12"/>
      <c r="K70" s="12"/>
      <c r="L70" s="124">
        <v>0</v>
      </c>
      <c r="M70" s="125"/>
      <c r="N70" s="126"/>
      <c r="O70" t="s">
        <v>926</v>
      </c>
    </row>
    <row r="71" spans="1:15" ht="20.100000000000001" customHeight="1">
      <c r="A71" s="8">
        <v>25</v>
      </c>
      <c r="B71" s="22">
        <v>2121225415</v>
      </c>
      <c r="C71" s="9" t="s">
        <v>263</v>
      </c>
      <c r="D71" s="10" t="s">
        <v>411</v>
      </c>
      <c r="E71" s="24" t="s">
        <v>461</v>
      </c>
      <c r="F71" s="24">
        <v>0</v>
      </c>
      <c r="G71" s="11"/>
      <c r="H71" s="11"/>
      <c r="I71" s="12"/>
      <c r="J71" s="12"/>
      <c r="K71" s="12"/>
      <c r="L71" s="124">
        <v>0</v>
      </c>
      <c r="M71" s="125"/>
      <c r="N71" s="126"/>
      <c r="O71" t="s">
        <v>926</v>
      </c>
    </row>
    <row r="72" spans="1:15" ht="20.100000000000001" customHeight="1">
      <c r="A72" s="8">
        <v>26</v>
      </c>
      <c r="B72" s="22">
        <v>2121614341</v>
      </c>
      <c r="C72" s="9" t="s">
        <v>677</v>
      </c>
      <c r="D72" s="10" t="s">
        <v>411</v>
      </c>
      <c r="E72" s="24" t="s">
        <v>409</v>
      </c>
      <c r="F72" s="24">
        <v>0</v>
      </c>
      <c r="G72" s="11"/>
      <c r="H72" s="11"/>
      <c r="I72" s="12"/>
      <c r="J72" s="12"/>
      <c r="K72" s="12"/>
      <c r="L72" s="124">
        <v>0</v>
      </c>
      <c r="M72" s="125"/>
      <c r="N72" s="126"/>
      <c r="O72" t="s">
        <v>926</v>
      </c>
    </row>
    <row r="73" spans="1:15" ht="20.100000000000001" customHeight="1">
      <c r="A73" s="8">
        <v>27</v>
      </c>
      <c r="B73" s="22">
        <v>2121616517</v>
      </c>
      <c r="C73" s="9" t="s">
        <v>681</v>
      </c>
      <c r="D73" s="10" t="s">
        <v>411</v>
      </c>
      <c r="E73" s="24" t="s">
        <v>409</v>
      </c>
      <c r="F73" s="24">
        <v>0</v>
      </c>
      <c r="G73" s="11"/>
      <c r="H73" s="11"/>
      <c r="I73" s="12"/>
      <c r="J73" s="12"/>
      <c r="K73" s="12"/>
      <c r="L73" s="124">
        <v>0</v>
      </c>
      <c r="M73" s="125"/>
      <c r="N73" s="126"/>
      <c r="O73" t="s">
        <v>926</v>
      </c>
    </row>
    <row r="74" spans="1:15" ht="20.100000000000001" customHeight="1">
      <c r="A74" s="8">
        <v>28</v>
      </c>
      <c r="B74" s="22">
        <v>2121713726</v>
      </c>
      <c r="C74" s="9" t="s">
        <v>717</v>
      </c>
      <c r="D74" s="10" t="s">
        <v>411</v>
      </c>
      <c r="E74" s="24" t="s">
        <v>562</v>
      </c>
      <c r="F74" s="24">
        <v>0</v>
      </c>
      <c r="G74" s="11"/>
      <c r="H74" s="11"/>
      <c r="I74" s="12"/>
      <c r="J74" s="12"/>
      <c r="K74" s="12"/>
      <c r="L74" s="124">
        <v>0</v>
      </c>
      <c r="M74" s="125"/>
      <c r="N74" s="126"/>
      <c r="O74" t="s">
        <v>926</v>
      </c>
    </row>
    <row r="75" spans="1:15" ht="20.100000000000001" customHeight="1">
      <c r="A75" s="8">
        <v>29</v>
      </c>
      <c r="B75" s="22">
        <v>2121715577</v>
      </c>
      <c r="C75" s="9" t="s">
        <v>718</v>
      </c>
      <c r="D75" s="10" t="s">
        <v>411</v>
      </c>
      <c r="E75" s="24" t="s">
        <v>387</v>
      </c>
      <c r="F75" s="24">
        <v>0</v>
      </c>
      <c r="G75" s="11"/>
      <c r="H75" s="11"/>
      <c r="I75" s="12"/>
      <c r="J75" s="12"/>
      <c r="K75" s="12"/>
      <c r="L75" s="124">
        <v>0</v>
      </c>
      <c r="M75" s="125"/>
      <c r="N75" s="126"/>
      <c r="O75" t="s">
        <v>926</v>
      </c>
    </row>
    <row r="76" spans="1:15" ht="20.100000000000001" customHeight="1">
      <c r="A76" s="13">
        <v>30</v>
      </c>
      <c r="B76" s="22">
        <v>2121863978</v>
      </c>
      <c r="C76" s="9" t="s">
        <v>727</v>
      </c>
      <c r="D76" s="10" t="s">
        <v>411</v>
      </c>
      <c r="E76" s="24" t="s">
        <v>515</v>
      </c>
      <c r="F76" s="24">
        <v>0</v>
      </c>
      <c r="G76" s="14"/>
      <c r="H76" s="14"/>
      <c r="I76" s="15"/>
      <c r="J76" s="15"/>
      <c r="K76" s="15"/>
      <c r="L76" s="127">
        <v>0</v>
      </c>
      <c r="M76" s="128"/>
      <c r="N76" s="129"/>
      <c r="O76" t="s">
        <v>926</v>
      </c>
    </row>
    <row r="77" spans="1:15" ht="20.100000000000001" customHeight="1">
      <c r="A77" s="16">
        <v>31</v>
      </c>
      <c r="B77" s="23">
        <v>161325273</v>
      </c>
      <c r="C77" s="17" t="s">
        <v>245</v>
      </c>
      <c r="D77" s="18" t="s">
        <v>246</v>
      </c>
      <c r="E77" s="25" t="s">
        <v>247</v>
      </c>
      <c r="F77" s="25">
        <v>0</v>
      </c>
      <c r="G77" s="19"/>
      <c r="H77" s="19"/>
      <c r="I77" s="20"/>
      <c r="J77" s="20"/>
      <c r="K77" s="20"/>
      <c r="L77" s="130">
        <v>0</v>
      </c>
      <c r="M77" s="131"/>
      <c r="N77" s="132"/>
      <c r="O77" t="s">
        <v>926</v>
      </c>
    </row>
    <row r="78" spans="1:15" ht="20.100000000000001" customHeight="1">
      <c r="A78" s="8">
        <v>32</v>
      </c>
      <c r="B78" s="22">
        <v>2120713598</v>
      </c>
      <c r="C78" s="9" t="s">
        <v>530</v>
      </c>
      <c r="D78" s="10" t="s">
        <v>246</v>
      </c>
      <c r="E78" s="24" t="s">
        <v>387</v>
      </c>
      <c r="F78" s="24">
        <v>0</v>
      </c>
      <c r="G78" s="11"/>
      <c r="H78" s="11"/>
      <c r="I78" s="12"/>
      <c r="J78" s="12"/>
      <c r="K78" s="12"/>
      <c r="L78" s="124">
        <v>0</v>
      </c>
      <c r="M78" s="125"/>
      <c r="N78" s="126"/>
      <c r="O78" t="s">
        <v>926</v>
      </c>
    </row>
    <row r="79" spans="1:15" ht="20.100000000000001" customHeight="1">
      <c r="A79" s="8">
        <v>33</v>
      </c>
      <c r="B79" s="22">
        <v>2120715582</v>
      </c>
      <c r="C79" s="9" t="s">
        <v>540</v>
      </c>
      <c r="D79" s="10" t="s">
        <v>246</v>
      </c>
      <c r="E79" s="24" t="s">
        <v>387</v>
      </c>
      <c r="F79" s="24">
        <v>0</v>
      </c>
      <c r="G79" s="11"/>
      <c r="H79" s="11"/>
      <c r="I79" s="12"/>
      <c r="J79" s="12"/>
      <c r="K79" s="12"/>
      <c r="L79" s="124">
        <v>0</v>
      </c>
      <c r="M79" s="125"/>
      <c r="N79" s="126"/>
      <c r="O79" t="s">
        <v>926</v>
      </c>
    </row>
    <row r="80" spans="1:15" ht="20.100000000000001" customHeight="1">
      <c r="A80" s="8">
        <v>34</v>
      </c>
      <c r="B80" s="22">
        <v>2126521844</v>
      </c>
      <c r="C80" s="9" t="s">
        <v>425</v>
      </c>
      <c r="D80" s="10" t="s">
        <v>246</v>
      </c>
      <c r="E80" s="24" t="s">
        <v>426</v>
      </c>
      <c r="F80" s="24">
        <v>0</v>
      </c>
      <c r="G80" s="11"/>
      <c r="H80" s="11"/>
      <c r="I80" s="12"/>
      <c r="J80" s="12"/>
      <c r="K80" s="12"/>
      <c r="L80" s="124">
        <v>0</v>
      </c>
      <c r="M80" s="125"/>
      <c r="N80" s="126"/>
      <c r="O80" t="s">
        <v>926</v>
      </c>
    </row>
    <row r="81" spans="1:15" ht="20.100000000000001" customHeight="1">
      <c r="A81" s="8">
        <v>35</v>
      </c>
      <c r="B81" s="22">
        <v>2126521845</v>
      </c>
      <c r="C81" s="9" t="s">
        <v>734</v>
      </c>
      <c r="D81" s="10" t="s">
        <v>246</v>
      </c>
      <c r="E81" s="24" t="s">
        <v>426</v>
      </c>
      <c r="F81" s="24">
        <v>0</v>
      </c>
      <c r="G81" s="11"/>
      <c r="H81" s="11"/>
      <c r="I81" s="12"/>
      <c r="J81" s="12"/>
      <c r="K81" s="12"/>
      <c r="L81" s="124">
        <v>0</v>
      </c>
      <c r="M81" s="125"/>
      <c r="N81" s="126"/>
      <c r="O81" t="s">
        <v>926</v>
      </c>
    </row>
    <row r="82" spans="1:15" s="1" customFormat="1">
      <c r="A82" s="1">
        <v>0</v>
      </c>
      <c r="B82" s="147" t="s">
        <v>8</v>
      </c>
      <c r="C82" s="147"/>
      <c r="D82" s="2" t="s">
        <v>927</v>
      </c>
      <c r="E82" s="141" t="s">
        <v>238</v>
      </c>
      <c r="F82" s="141"/>
      <c r="G82" s="141"/>
      <c r="H82" s="141"/>
      <c r="I82" s="141"/>
      <c r="J82" s="141"/>
      <c r="K82" s="141"/>
      <c r="L82" s="3"/>
      <c r="M82" s="4"/>
      <c r="N82" s="4"/>
    </row>
    <row r="83" spans="1:15" s="5" customFormat="1" ht="18.75" customHeight="1">
      <c r="A83" s="5">
        <v>0</v>
      </c>
      <c r="B83" s="6" t="s">
        <v>921</v>
      </c>
      <c r="C83" s="148"/>
      <c r="D83" s="148"/>
      <c r="E83" s="148"/>
      <c r="F83" s="148"/>
      <c r="G83" s="148"/>
      <c r="H83" s="148"/>
      <c r="I83" s="148"/>
      <c r="J83" s="148"/>
      <c r="K83" s="148"/>
      <c r="L83" s="3"/>
      <c r="M83" s="3"/>
      <c r="N83" s="3"/>
    </row>
    <row r="84" spans="1:15" s="5" customFormat="1" ht="18.75" customHeight="1">
      <c r="A84" s="149" t="s">
        <v>928</v>
      </c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3"/>
      <c r="M84" s="3"/>
      <c r="N84" s="3"/>
    </row>
    <row r="85" spans="1:15" ht="9" customHeight="1">
      <c r="A85">
        <v>0</v>
      </c>
    </row>
    <row r="86" spans="1:15" ht="15" customHeight="1">
      <c r="A86" s="142" t="s">
        <v>0</v>
      </c>
      <c r="B86" s="143" t="s">
        <v>9</v>
      </c>
      <c r="C86" s="144" t="s">
        <v>3</v>
      </c>
      <c r="D86" s="145" t="s">
        <v>4</v>
      </c>
      <c r="E86" s="143" t="s">
        <v>15</v>
      </c>
      <c r="F86" s="143" t="s">
        <v>237</v>
      </c>
      <c r="G86" s="143" t="s">
        <v>189</v>
      </c>
      <c r="H86" s="133" t="s">
        <v>188</v>
      </c>
      <c r="I86" s="143" t="s">
        <v>10</v>
      </c>
      <c r="J86" s="150" t="s">
        <v>6</v>
      </c>
      <c r="K86" s="150"/>
      <c r="L86" s="135" t="s">
        <v>11</v>
      </c>
      <c r="M86" s="136"/>
      <c r="N86" s="137"/>
    </row>
    <row r="87" spans="1:15" ht="27" customHeight="1">
      <c r="A87" s="142"/>
      <c r="B87" s="142"/>
      <c r="C87" s="144"/>
      <c r="D87" s="145"/>
      <c r="E87" s="142"/>
      <c r="F87" s="142"/>
      <c r="G87" s="142"/>
      <c r="H87" s="134"/>
      <c r="I87" s="142"/>
      <c r="J87" s="7" t="s">
        <v>12</v>
      </c>
      <c r="K87" s="7" t="s">
        <v>13</v>
      </c>
      <c r="L87" s="138"/>
      <c r="M87" s="139"/>
      <c r="N87" s="140"/>
    </row>
    <row r="88" spans="1:15" ht="20.100000000000001" customHeight="1">
      <c r="A88" s="8">
        <v>1</v>
      </c>
      <c r="B88" s="22">
        <v>1927522035</v>
      </c>
      <c r="C88" s="9" t="s">
        <v>324</v>
      </c>
      <c r="D88" s="10" t="s">
        <v>325</v>
      </c>
      <c r="E88" s="24" t="s">
        <v>326</v>
      </c>
      <c r="F88" s="24">
        <v>0</v>
      </c>
      <c r="G88" s="11"/>
      <c r="H88" s="11"/>
      <c r="I88" s="12"/>
      <c r="J88" s="12"/>
      <c r="K88" s="12"/>
      <c r="L88" s="130">
        <v>0</v>
      </c>
      <c r="M88" s="131"/>
      <c r="N88" s="132"/>
      <c r="O88" t="s">
        <v>929</v>
      </c>
    </row>
    <row r="89" spans="1:15" ht="20.100000000000001" customHeight="1">
      <c r="A89" s="8">
        <v>2</v>
      </c>
      <c r="B89" s="22">
        <v>2227521761</v>
      </c>
      <c r="C89" s="9" t="s">
        <v>876</v>
      </c>
      <c r="D89" s="10" t="s">
        <v>325</v>
      </c>
      <c r="E89" s="24" t="s">
        <v>829</v>
      </c>
      <c r="F89" s="24">
        <v>0</v>
      </c>
      <c r="G89" s="11"/>
      <c r="H89" s="11"/>
      <c r="I89" s="12"/>
      <c r="J89" s="12"/>
      <c r="K89" s="12"/>
      <c r="L89" s="124">
        <v>0</v>
      </c>
      <c r="M89" s="125"/>
      <c r="N89" s="126"/>
      <c r="O89" t="s">
        <v>929</v>
      </c>
    </row>
    <row r="90" spans="1:15" ht="20.100000000000001" customHeight="1">
      <c r="A90" s="8">
        <v>3</v>
      </c>
      <c r="B90" s="22">
        <v>2121233775</v>
      </c>
      <c r="C90" s="9" t="s">
        <v>588</v>
      </c>
      <c r="D90" s="10" t="s">
        <v>325</v>
      </c>
      <c r="E90" s="24" t="s">
        <v>515</v>
      </c>
      <c r="F90" s="24">
        <v>0</v>
      </c>
      <c r="G90" s="11"/>
      <c r="H90" s="11"/>
      <c r="I90" s="12"/>
      <c r="J90" s="12"/>
      <c r="K90" s="12"/>
      <c r="L90" s="124">
        <v>0</v>
      </c>
      <c r="M90" s="125"/>
      <c r="N90" s="126"/>
      <c r="O90" t="s">
        <v>929</v>
      </c>
    </row>
    <row r="91" spans="1:15" ht="20.100000000000001" customHeight="1">
      <c r="A91" s="8">
        <v>4</v>
      </c>
      <c r="B91" s="22">
        <v>2121166429</v>
      </c>
      <c r="C91" s="9" t="s">
        <v>635</v>
      </c>
      <c r="D91" s="10" t="s">
        <v>644</v>
      </c>
      <c r="E91" s="24" t="s">
        <v>441</v>
      </c>
      <c r="F91" s="24">
        <v>0</v>
      </c>
      <c r="G91" s="11"/>
      <c r="H91" s="11"/>
      <c r="I91" s="12"/>
      <c r="J91" s="12"/>
      <c r="K91" s="12"/>
      <c r="L91" s="124">
        <v>0</v>
      </c>
      <c r="M91" s="125"/>
      <c r="N91" s="126"/>
      <c r="O91" t="s">
        <v>929</v>
      </c>
    </row>
    <row r="92" spans="1:15" ht="20.100000000000001" customHeight="1">
      <c r="A92" s="8">
        <v>5</v>
      </c>
      <c r="B92" s="22">
        <v>2226521762</v>
      </c>
      <c r="C92" s="9" t="s">
        <v>856</v>
      </c>
      <c r="D92" s="10" t="s">
        <v>644</v>
      </c>
      <c r="E92" s="24" t="s">
        <v>829</v>
      </c>
      <c r="F92" s="24">
        <v>0</v>
      </c>
      <c r="G92" s="11"/>
      <c r="H92" s="11"/>
      <c r="I92" s="12"/>
      <c r="J92" s="12"/>
      <c r="K92" s="12"/>
      <c r="L92" s="124">
        <v>0</v>
      </c>
      <c r="M92" s="125"/>
      <c r="N92" s="126"/>
      <c r="O92" t="s">
        <v>929</v>
      </c>
    </row>
    <row r="93" spans="1:15" ht="20.100000000000001" customHeight="1">
      <c r="A93" s="8">
        <v>6</v>
      </c>
      <c r="B93" s="22">
        <v>2021165680</v>
      </c>
      <c r="C93" s="9" t="s">
        <v>361</v>
      </c>
      <c r="D93" s="10" t="s">
        <v>362</v>
      </c>
      <c r="E93" s="24" t="s">
        <v>363</v>
      </c>
      <c r="F93" s="24">
        <v>0</v>
      </c>
      <c r="G93" s="11"/>
      <c r="H93" s="11"/>
      <c r="I93" s="12"/>
      <c r="J93" s="12"/>
      <c r="K93" s="12"/>
      <c r="L93" s="124">
        <v>0</v>
      </c>
      <c r="M93" s="125"/>
      <c r="N93" s="126"/>
      <c r="O93" t="s">
        <v>929</v>
      </c>
    </row>
    <row r="94" spans="1:15" ht="20.100000000000001" customHeight="1">
      <c r="A94" s="8">
        <v>7</v>
      </c>
      <c r="B94" s="22">
        <v>2121614364</v>
      </c>
      <c r="C94" s="9" t="s">
        <v>679</v>
      </c>
      <c r="D94" s="10" t="s">
        <v>362</v>
      </c>
      <c r="E94" s="24" t="s">
        <v>409</v>
      </c>
      <c r="F94" s="24">
        <v>0</v>
      </c>
      <c r="G94" s="11"/>
      <c r="H94" s="11"/>
      <c r="I94" s="12"/>
      <c r="J94" s="12"/>
      <c r="K94" s="12"/>
      <c r="L94" s="124">
        <v>0</v>
      </c>
      <c r="M94" s="125"/>
      <c r="N94" s="126"/>
      <c r="O94" t="s">
        <v>929</v>
      </c>
    </row>
    <row r="95" spans="1:15" ht="20.100000000000001" customHeight="1">
      <c r="A95" s="8">
        <v>8</v>
      </c>
      <c r="B95" s="22">
        <v>2121626820</v>
      </c>
      <c r="C95" s="9" t="s">
        <v>634</v>
      </c>
      <c r="D95" s="10" t="s">
        <v>362</v>
      </c>
      <c r="E95" s="24" t="s">
        <v>584</v>
      </c>
      <c r="F95" s="24">
        <v>0</v>
      </c>
      <c r="G95" s="11"/>
      <c r="H95" s="11"/>
      <c r="I95" s="12"/>
      <c r="J95" s="12"/>
      <c r="K95" s="12"/>
      <c r="L95" s="124">
        <v>0</v>
      </c>
      <c r="M95" s="125"/>
      <c r="N95" s="126"/>
      <c r="O95" t="s">
        <v>929</v>
      </c>
    </row>
    <row r="96" spans="1:15" ht="20.100000000000001" customHeight="1">
      <c r="A96" s="8">
        <v>9</v>
      </c>
      <c r="B96" s="22">
        <v>2121719597</v>
      </c>
      <c r="C96" s="9" t="s">
        <v>392</v>
      </c>
      <c r="D96" s="10" t="s">
        <v>362</v>
      </c>
      <c r="E96" s="24" t="s">
        <v>387</v>
      </c>
      <c r="F96" s="24">
        <v>0</v>
      </c>
      <c r="G96" s="11"/>
      <c r="H96" s="11"/>
      <c r="I96" s="12"/>
      <c r="J96" s="12"/>
      <c r="K96" s="12"/>
      <c r="L96" s="124">
        <v>0</v>
      </c>
      <c r="M96" s="125"/>
      <c r="N96" s="126"/>
      <c r="O96" t="s">
        <v>929</v>
      </c>
    </row>
    <row r="97" spans="1:15" ht="20.100000000000001" customHeight="1">
      <c r="A97" s="8">
        <v>10</v>
      </c>
      <c r="B97" s="22">
        <v>2120157683</v>
      </c>
      <c r="C97" s="9" t="s">
        <v>442</v>
      </c>
      <c r="D97" s="10" t="s">
        <v>443</v>
      </c>
      <c r="E97" s="24" t="s">
        <v>363</v>
      </c>
      <c r="F97" s="24">
        <v>0</v>
      </c>
      <c r="G97" s="11"/>
      <c r="H97" s="11"/>
      <c r="I97" s="12"/>
      <c r="J97" s="12"/>
      <c r="K97" s="12"/>
      <c r="L97" s="124">
        <v>0</v>
      </c>
      <c r="M97" s="125"/>
      <c r="N97" s="126"/>
      <c r="O97" t="s">
        <v>929</v>
      </c>
    </row>
    <row r="98" spans="1:15" ht="20.100000000000001" customHeight="1">
      <c r="A98" s="8">
        <v>11</v>
      </c>
      <c r="B98" s="22">
        <v>2120265994</v>
      </c>
      <c r="C98" s="9" t="s">
        <v>476</v>
      </c>
      <c r="D98" s="10" t="s">
        <v>443</v>
      </c>
      <c r="E98" s="24" t="s">
        <v>283</v>
      </c>
      <c r="F98" s="24">
        <v>0</v>
      </c>
      <c r="G98" s="11"/>
      <c r="H98" s="11"/>
      <c r="I98" s="12"/>
      <c r="J98" s="12"/>
      <c r="K98" s="12"/>
      <c r="L98" s="124">
        <v>0</v>
      </c>
      <c r="M98" s="125"/>
      <c r="N98" s="126"/>
      <c r="O98" t="s">
        <v>929</v>
      </c>
    </row>
    <row r="99" spans="1:15" ht="20.100000000000001" customHeight="1">
      <c r="A99" s="8">
        <v>12</v>
      </c>
      <c r="B99" s="22">
        <v>2120316799</v>
      </c>
      <c r="C99" s="9" t="s">
        <v>476</v>
      </c>
      <c r="D99" s="10" t="s">
        <v>443</v>
      </c>
      <c r="E99" s="24" t="s">
        <v>382</v>
      </c>
      <c r="F99" s="24">
        <v>0</v>
      </c>
      <c r="G99" s="11"/>
      <c r="H99" s="11"/>
      <c r="I99" s="12"/>
      <c r="J99" s="12"/>
      <c r="K99" s="12"/>
      <c r="L99" s="124">
        <v>0</v>
      </c>
      <c r="M99" s="125"/>
      <c r="N99" s="126"/>
      <c r="O99" t="s">
        <v>929</v>
      </c>
    </row>
    <row r="100" spans="1:15" ht="20.100000000000001" customHeight="1">
      <c r="A100" s="8">
        <v>13</v>
      </c>
      <c r="B100" s="22">
        <v>2120353295</v>
      </c>
      <c r="C100" s="9" t="s">
        <v>498</v>
      </c>
      <c r="D100" s="10" t="s">
        <v>443</v>
      </c>
      <c r="E100" s="24" t="s">
        <v>340</v>
      </c>
      <c r="F100" s="24">
        <v>0</v>
      </c>
      <c r="G100" s="11"/>
      <c r="H100" s="11"/>
      <c r="I100" s="12"/>
      <c r="J100" s="12"/>
      <c r="K100" s="12"/>
      <c r="L100" s="124">
        <v>0</v>
      </c>
      <c r="M100" s="125"/>
      <c r="N100" s="126"/>
      <c r="O100" t="s">
        <v>929</v>
      </c>
    </row>
    <row r="101" spans="1:15" ht="20.100000000000001" customHeight="1">
      <c r="A101" s="8">
        <v>14</v>
      </c>
      <c r="B101" s="22">
        <v>2120718387</v>
      </c>
      <c r="C101" s="9" t="s">
        <v>558</v>
      </c>
      <c r="D101" s="10" t="s">
        <v>443</v>
      </c>
      <c r="E101" s="24" t="s">
        <v>387</v>
      </c>
      <c r="F101" s="24">
        <v>0</v>
      </c>
      <c r="G101" s="11"/>
      <c r="H101" s="11"/>
      <c r="I101" s="12"/>
      <c r="J101" s="12"/>
      <c r="K101" s="12"/>
      <c r="L101" s="124">
        <v>0</v>
      </c>
      <c r="M101" s="125"/>
      <c r="N101" s="126"/>
      <c r="O101" t="s">
        <v>929</v>
      </c>
    </row>
    <row r="102" spans="1:15" ht="20.100000000000001" customHeight="1">
      <c r="A102" s="8">
        <v>15</v>
      </c>
      <c r="B102" s="22">
        <v>2126521848</v>
      </c>
      <c r="C102" s="9" t="s">
        <v>735</v>
      </c>
      <c r="D102" s="10" t="s">
        <v>443</v>
      </c>
      <c r="E102" s="24" t="s">
        <v>426</v>
      </c>
      <c r="F102" s="24">
        <v>0</v>
      </c>
      <c r="G102" s="11"/>
      <c r="H102" s="11"/>
      <c r="I102" s="12"/>
      <c r="J102" s="12"/>
      <c r="K102" s="12"/>
      <c r="L102" s="124">
        <v>0</v>
      </c>
      <c r="M102" s="125"/>
      <c r="N102" s="126"/>
      <c r="O102" t="s">
        <v>929</v>
      </c>
    </row>
    <row r="103" spans="1:15" ht="20.100000000000001" customHeight="1">
      <c r="A103" s="8">
        <v>16</v>
      </c>
      <c r="B103" s="22">
        <v>2126521849</v>
      </c>
      <c r="C103" s="9" t="s">
        <v>476</v>
      </c>
      <c r="D103" s="10" t="s">
        <v>443</v>
      </c>
      <c r="E103" s="24" t="s">
        <v>426</v>
      </c>
      <c r="F103" s="24">
        <v>0</v>
      </c>
      <c r="G103" s="11"/>
      <c r="H103" s="11"/>
      <c r="I103" s="12"/>
      <c r="J103" s="12"/>
      <c r="K103" s="12"/>
      <c r="L103" s="124">
        <v>0</v>
      </c>
      <c r="M103" s="125"/>
      <c r="N103" s="126"/>
      <c r="O103" t="s">
        <v>929</v>
      </c>
    </row>
    <row r="104" spans="1:15" ht="20.100000000000001" customHeight="1">
      <c r="A104" s="8">
        <v>17</v>
      </c>
      <c r="B104" s="22">
        <v>2120715589</v>
      </c>
      <c r="C104" s="9" t="s">
        <v>899</v>
      </c>
      <c r="D104" s="10" t="s">
        <v>443</v>
      </c>
      <c r="E104" s="24" t="s">
        <v>387</v>
      </c>
      <c r="F104" s="24">
        <v>0</v>
      </c>
      <c r="G104" s="11"/>
      <c r="H104" s="11"/>
      <c r="I104" s="12"/>
      <c r="J104" s="12"/>
      <c r="K104" s="12"/>
      <c r="L104" s="124">
        <v>0</v>
      </c>
      <c r="M104" s="125"/>
      <c r="N104" s="126"/>
      <c r="O104" t="s">
        <v>929</v>
      </c>
    </row>
    <row r="105" spans="1:15" ht="20.100000000000001" customHeight="1">
      <c r="A105" s="8">
        <v>18</v>
      </c>
      <c r="B105" s="22">
        <v>2120719275</v>
      </c>
      <c r="C105" s="9" t="s">
        <v>560</v>
      </c>
      <c r="D105" s="10" t="s">
        <v>561</v>
      </c>
      <c r="E105" s="24" t="s">
        <v>562</v>
      </c>
      <c r="F105" s="24">
        <v>0</v>
      </c>
      <c r="G105" s="11"/>
      <c r="H105" s="11"/>
      <c r="I105" s="12"/>
      <c r="J105" s="12"/>
      <c r="K105" s="12"/>
      <c r="L105" s="124">
        <v>0</v>
      </c>
      <c r="M105" s="125"/>
      <c r="N105" s="126"/>
      <c r="O105" t="s">
        <v>929</v>
      </c>
    </row>
    <row r="106" spans="1:15" ht="20.100000000000001" customHeight="1">
      <c r="A106" s="8">
        <v>19</v>
      </c>
      <c r="B106" s="22">
        <v>2121158109</v>
      </c>
      <c r="C106" s="9" t="s">
        <v>625</v>
      </c>
      <c r="D106" s="10" t="s">
        <v>561</v>
      </c>
      <c r="E106" s="24" t="s">
        <v>360</v>
      </c>
      <c r="F106" s="24">
        <v>0</v>
      </c>
      <c r="G106" s="11"/>
      <c r="H106" s="11"/>
      <c r="I106" s="12"/>
      <c r="J106" s="12"/>
      <c r="K106" s="12"/>
      <c r="L106" s="124">
        <v>0</v>
      </c>
      <c r="M106" s="125"/>
      <c r="N106" s="126"/>
      <c r="O106" t="s">
        <v>929</v>
      </c>
    </row>
    <row r="107" spans="1:15" ht="20.100000000000001" customHeight="1">
      <c r="A107" s="8">
        <v>20</v>
      </c>
      <c r="B107" s="22">
        <v>2226521502</v>
      </c>
      <c r="C107" s="9" t="s">
        <v>836</v>
      </c>
      <c r="D107" s="10" t="s">
        <v>561</v>
      </c>
      <c r="E107" s="24" t="s">
        <v>829</v>
      </c>
      <c r="F107" s="24">
        <v>0</v>
      </c>
      <c r="G107" s="11"/>
      <c r="H107" s="11"/>
      <c r="I107" s="12"/>
      <c r="J107" s="12"/>
      <c r="K107" s="12"/>
      <c r="L107" s="124">
        <v>0</v>
      </c>
      <c r="M107" s="125"/>
      <c r="N107" s="126"/>
      <c r="O107" t="s">
        <v>929</v>
      </c>
    </row>
    <row r="108" spans="1:15" ht="20.100000000000001" customHeight="1">
      <c r="A108" s="8">
        <v>21</v>
      </c>
      <c r="B108" s="22">
        <v>1910717210</v>
      </c>
      <c r="C108" s="9" t="s">
        <v>284</v>
      </c>
      <c r="D108" s="10" t="s">
        <v>285</v>
      </c>
      <c r="E108" s="24" t="s">
        <v>286</v>
      </c>
      <c r="F108" s="24">
        <v>0</v>
      </c>
      <c r="G108" s="11"/>
      <c r="H108" s="11"/>
      <c r="I108" s="12"/>
      <c r="J108" s="12"/>
      <c r="K108" s="12"/>
      <c r="L108" s="124">
        <v>0</v>
      </c>
      <c r="M108" s="125"/>
      <c r="N108" s="126"/>
      <c r="O108" t="s">
        <v>929</v>
      </c>
    </row>
    <row r="109" spans="1:15" ht="20.100000000000001" customHeight="1">
      <c r="A109" s="8">
        <v>22</v>
      </c>
      <c r="B109" s="22">
        <v>2021415134</v>
      </c>
      <c r="C109" s="9" t="s">
        <v>390</v>
      </c>
      <c r="D109" s="10" t="s">
        <v>285</v>
      </c>
      <c r="E109" s="24" t="s">
        <v>391</v>
      </c>
      <c r="F109" s="24">
        <v>0</v>
      </c>
      <c r="G109" s="11"/>
      <c r="H109" s="11"/>
      <c r="I109" s="12"/>
      <c r="J109" s="12"/>
      <c r="K109" s="12"/>
      <c r="L109" s="124">
        <v>0</v>
      </c>
      <c r="M109" s="125"/>
      <c r="N109" s="126"/>
      <c r="O109" t="s">
        <v>929</v>
      </c>
    </row>
    <row r="110" spans="1:15" ht="20.100000000000001" customHeight="1">
      <c r="A110" s="8">
        <v>23</v>
      </c>
      <c r="B110" s="22">
        <v>2120217905</v>
      </c>
      <c r="C110" s="9" t="s">
        <v>449</v>
      </c>
      <c r="D110" s="10" t="s">
        <v>285</v>
      </c>
      <c r="E110" s="24" t="s">
        <v>441</v>
      </c>
      <c r="F110" s="24">
        <v>0</v>
      </c>
      <c r="G110" s="11"/>
      <c r="H110" s="11"/>
      <c r="I110" s="12"/>
      <c r="J110" s="12"/>
      <c r="K110" s="12"/>
      <c r="L110" s="124">
        <v>0</v>
      </c>
      <c r="M110" s="125"/>
      <c r="N110" s="126"/>
      <c r="O110" t="s">
        <v>929</v>
      </c>
    </row>
    <row r="111" spans="1:15" ht="20.100000000000001" customHeight="1">
      <c r="A111" s="8">
        <v>24</v>
      </c>
      <c r="B111" s="22">
        <v>2120353302</v>
      </c>
      <c r="C111" s="9" t="s">
        <v>504</v>
      </c>
      <c r="D111" s="10" t="s">
        <v>285</v>
      </c>
      <c r="E111" s="24" t="s">
        <v>340</v>
      </c>
      <c r="F111" s="24">
        <v>0</v>
      </c>
      <c r="G111" s="11"/>
      <c r="H111" s="11"/>
      <c r="I111" s="12"/>
      <c r="J111" s="12"/>
      <c r="K111" s="12"/>
      <c r="L111" s="124">
        <v>0</v>
      </c>
      <c r="M111" s="125"/>
      <c r="N111" s="126"/>
      <c r="O111" t="s">
        <v>929</v>
      </c>
    </row>
    <row r="112" spans="1:15" ht="20.100000000000001" customHeight="1">
      <c r="A112" s="8">
        <v>25</v>
      </c>
      <c r="B112" s="22">
        <v>2120713595</v>
      </c>
      <c r="C112" s="9" t="s">
        <v>427</v>
      </c>
      <c r="D112" s="10" t="s">
        <v>285</v>
      </c>
      <c r="E112" s="24" t="s">
        <v>350</v>
      </c>
      <c r="F112" s="24">
        <v>0</v>
      </c>
      <c r="G112" s="11"/>
      <c r="H112" s="11"/>
      <c r="I112" s="12"/>
      <c r="J112" s="12"/>
      <c r="K112" s="12"/>
      <c r="L112" s="124">
        <v>0</v>
      </c>
      <c r="M112" s="125"/>
      <c r="N112" s="126"/>
      <c r="O112" t="s">
        <v>929</v>
      </c>
    </row>
    <row r="113" spans="1:15" ht="20.100000000000001" customHeight="1">
      <c r="A113" s="8">
        <v>26</v>
      </c>
      <c r="B113" s="22">
        <v>2120717457</v>
      </c>
      <c r="C113" s="9" t="s">
        <v>552</v>
      </c>
      <c r="D113" s="10" t="s">
        <v>285</v>
      </c>
      <c r="E113" s="24" t="s">
        <v>350</v>
      </c>
      <c r="F113" s="24">
        <v>0</v>
      </c>
      <c r="G113" s="11"/>
      <c r="H113" s="11"/>
      <c r="I113" s="12"/>
      <c r="J113" s="12"/>
      <c r="K113" s="12"/>
      <c r="L113" s="124">
        <v>0</v>
      </c>
      <c r="M113" s="125"/>
      <c r="N113" s="126"/>
      <c r="O113" t="s">
        <v>929</v>
      </c>
    </row>
    <row r="114" spans="1:15" ht="20.100000000000001" customHeight="1">
      <c r="A114" s="8">
        <v>27</v>
      </c>
      <c r="B114" s="22">
        <v>2121154304</v>
      </c>
      <c r="C114" s="9" t="s">
        <v>603</v>
      </c>
      <c r="D114" s="10" t="s">
        <v>285</v>
      </c>
      <c r="E114" s="24" t="s">
        <v>363</v>
      </c>
      <c r="F114" s="24">
        <v>0</v>
      </c>
      <c r="G114" s="11"/>
      <c r="H114" s="11"/>
      <c r="I114" s="12"/>
      <c r="J114" s="12"/>
      <c r="K114" s="12"/>
      <c r="L114" s="124">
        <v>0</v>
      </c>
      <c r="M114" s="125"/>
      <c r="N114" s="126"/>
      <c r="O114" t="s">
        <v>929</v>
      </c>
    </row>
    <row r="115" spans="1:15" ht="20.100000000000001" customHeight="1">
      <c r="A115" s="8">
        <v>28</v>
      </c>
      <c r="B115" s="22">
        <v>2126511971</v>
      </c>
      <c r="C115" s="9" t="s">
        <v>730</v>
      </c>
      <c r="D115" s="10" t="s">
        <v>285</v>
      </c>
      <c r="E115" s="24" t="s">
        <v>731</v>
      </c>
      <c r="F115" s="24">
        <v>0</v>
      </c>
      <c r="G115" s="11"/>
      <c r="H115" s="11"/>
      <c r="I115" s="12"/>
      <c r="J115" s="12"/>
      <c r="K115" s="12"/>
      <c r="L115" s="124">
        <v>0</v>
      </c>
      <c r="M115" s="125"/>
      <c r="N115" s="126"/>
      <c r="O115" t="s">
        <v>929</v>
      </c>
    </row>
    <row r="116" spans="1:15" ht="20.100000000000001" customHeight="1">
      <c r="A116" s="8">
        <v>29</v>
      </c>
      <c r="B116" s="22">
        <v>2226511273</v>
      </c>
      <c r="C116" s="9" t="s">
        <v>825</v>
      </c>
      <c r="D116" s="10" t="s">
        <v>285</v>
      </c>
      <c r="E116" s="24" t="s">
        <v>826</v>
      </c>
      <c r="F116" s="24">
        <v>0</v>
      </c>
      <c r="G116" s="11"/>
      <c r="H116" s="11"/>
      <c r="I116" s="12"/>
      <c r="J116" s="12"/>
      <c r="K116" s="12"/>
      <c r="L116" s="124">
        <v>0</v>
      </c>
      <c r="M116" s="125"/>
      <c r="N116" s="126"/>
      <c r="O116" t="s">
        <v>929</v>
      </c>
    </row>
    <row r="117" spans="1:15" ht="20.100000000000001" customHeight="1">
      <c r="A117" s="13">
        <v>30</v>
      </c>
      <c r="B117" s="22">
        <v>2227521503</v>
      </c>
      <c r="C117" s="9" t="s">
        <v>865</v>
      </c>
      <c r="D117" s="10" t="s">
        <v>285</v>
      </c>
      <c r="E117" s="24" t="s">
        <v>829</v>
      </c>
      <c r="F117" s="24">
        <v>0</v>
      </c>
      <c r="G117" s="14"/>
      <c r="H117" s="14"/>
      <c r="I117" s="15"/>
      <c r="J117" s="15"/>
      <c r="K117" s="15"/>
      <c r="L117" s="127">
        <v>0</v>
      </c>
      <c r="M117" s="128"/>
      <c r="N117" s="129"/>
      <c r="O117" t="s">
        <v>929</v>
      </c>
    </row>
    <row r="118" spans="1:15" ht="20.100000000000001" customHeight="1">
      <c r="A118" s="16">
        <v>31</v>
      </c>
      <c r="B118" s="23">
        <v>2120315208</v>
      </c>
      <c r="C118" s="17" t="s">
        <v>484</v>
      </c>
      <c r="D118" s="18" t="s">
        <v>485</v>
      </c>
      <c r="E118" s="25" t="s">
        <v>382</v>
      </c>
      <c r="F118" s="25">
        <v>0</v>
      </c>
      <c r="G118" s="19"/>
      <c r="H118" s="19"/>
      <c r="I118" s="20"/>
      <c r="J118" s="20"/>
      <c r="K118" s="20"/>
      <c r="L118" s="130">
        <v>0</v>
      </c>
      <c r="M118" s="131"/>
      <c r="N118" s="132"/>
      <c r="O118" t="s">
        <v>929</v>
      </c>
    </row>
    <row r="119" spans="1:15" ht="20.100000000000001" customHeight="1">
      <c r="A119" s="8">
        <v>32</v>
      </c>
      <c r="B119" s="22">
        <v>2226521096</v>
      </c>
      <c r="C119" s="9" t="s">
        <v>833</v>
      </c>
      <c r="D119" s="10" t="s">
        <v>485</v>
      </c>
      <c r="E119" s="24" t="s">
        <v>829</v>
      </c>
      <c r="F119" s="24">
        <v>0</v>
      </c>
      <c r="G119" s="11"/>
      <c r="H119" s="11"/>
      <c r="I119" s="12"/>
      <c r="J119" s="12"/>
      <c r="K119" s="12"/>
      <c r="L119" s="124">
        <v>0</v>
      </c>
      <c r="M119" s="125"/>
      <c r="N119" s="126"/>
      <c r="O119" t="s">
        <v>929</v>
      </c>
    </row>
    <row r="120" spans="1:15" ht="20.100000000000001" customHeight="1">
      <c r="A120" s="8">
        <v>33</v>
      </c>
      <c r="B120" s="22">
        <v>2121634326</v>
      </c>
      <c r="C120" s="9" t="s">
        <v>707</v>
      </c>
      <c r="D120" s="10" t="s">
        <v>708</v>
      </c>
      <c r="E120" s="24" t="s">
        <v>320</v>
      </c>
      <c r="F120" s="24">
        <v>0</v>
      </c>
      <c r="G120" s="11"/>
      <c r="H120" s="11"/>
      <c r="I120" s="12"/>
      <c r="J120" s="12"/>
      <c r="K120" s="12"/>
      <c r="L120" s="124">
        <v>0</v>
      </c>
      <c r="M120" s="125"/>
      <c r="N120" s="126"/>
      <c r="O120" t="s">
        <v>929</v>
      </c>
    </row>
    <row r="121" spans="1:15" ht="20.100000000000001" customHeight="1">
      <c r="A121" s="8">
        <v>34</v>
      </c>
      <c r="B121" s="22">
        <v>2126521850</v>
      </c>
      <c r="C121" s="9" t="s">
        <v>736</v>
      </c>
      <c r="D121" s="10" t="s">
        <v>737</v>
      </c>
      <c r="E121" s="24" t="s">
        <v>426</v>
      </c>
      <c r="F121" s="24">
        <v>0</v>
      </c>
      <c r="G121" s="11"/>
      <c r="H121" s="11"/>
      <c r="I121" s="12"/>
      <c r="J121" s="12"/>
      <c r="K121" s="12"/>
      <c r="L121" s="124">
        <v>0</v>
      </c>
      <c r="M121" s="125"/>
      <c r="N121" s="126"/>
      <c r="O121" t="s">
        <v>929</v>
      </c>
    </row>
    <row r="122" spans="1:15" ht="20.100000000000001" customHeight="1">
      <c r="A122" s="8">
        <v>35</v>
      </c>
      <c r="B122" s="22">
        <v>2120157526</v>
      </c>
      <c r="C122" s="9" t="s">
        <v>440</v>
      </c>
      <c r="D122" s="10" t="s">
        <v>428</v>
      </c>
      <c r="E122" s="24" t="s">
        <v>441</v>
      </c>
      <c r="F122" s="24">
        <v>0</v>
      </c>
      <c r="G122" s="11"/>
      <c r="H122" s="11"/>
      <c r="I122" s="12"/>
      <c r="J122" s="12"/>
      <c r="K122" s="12"/>
      <c r="L122" s="124">
        <v>0</v>
      </c>
      <c r="M122" s="125"/>
      <c r="N122" s="126"/>
      <c r="O122" t="s">
        <v>929</v>
      </c>
    </row>
    <row r="123" spans="1:15" s="1" customFormat="1">
      <c r="A123" s="1">
        <v>0</v>
      </c>
      <c r="B123" s="147" t="s">
        <v>8</v>
      </c>
      <c r="C123" s="147"/>
      <c r="D123" s="2" t="s">
        <v>930</v>
      </c>
      <c r="E123" s="141" t="s">
        <v>238</v>
      </c>
      <c r="F123" s="141"/>
      <c r="G123" s="141"/>
      <c r="H123" s="141"/>
      <c r="I123" s="141"/>
      <c r="J123" s="141"/>
      <c r="K123" s="141"/>
      <c r="L123" s="3"/>
      <c r="M123" s="4"/>
      <c r="N123" s="4"/>
    </row>
    <row r="124" spans="1:15" s="5" customFormat="1" ht="18.75" customHeight="1">
      <c r="A124" s="5">
        <v>0</v>
      </c>
      <c r="B124" s="6" t="s">
        <v>921</v>
      </c>
      <c r="C124" s="148"/>
      <c r="D124" s="148"/>
      <c r="E124" s="148"/>
      <c r="F124" s="148"/>
      <c r="G124" s="148"/>
      <c r="H124" s="148"/>
      <c r="I124" s="148"/>
      <c r="J124" s="148"/>
      <c r="K124" s="148"/>
      <c r="L124" s="3"/>
      <c r="M124" s="3"/>
      <c r="N124" s="3"/>
    </row>
    <row r="125" spans="1:15" s="5" customFormat="1" ht="18.75" customHeight="1">
      <c r="A125" s="149" t="s">
        <v>931</v>
      </c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3"/>
      <c r="M125" s="3"/>
      <c r="N125" s="3"/>
    </row>
    <row r="126" spans="1:15" ht="9" customHeight="1">
      <c r="A126">
        <v>0</v>
      </c>
    </row>
    <row r="127" spans="1:15" ht="15" customHeight="1">
      <c r="A127" s="142" t="s">
        <v>0</v>
      </c>
      <c r="B127" s="143" t="s">
        <v>9</v>
      </c>
      <c r="C127" s="144" t="s">
        <v>3</v>
      </c>
      <c r="D127" s="145" t="s">
        <v>4</v>
      </c>
      <c r="E127" s="143" t="s">
        <v>15</v>
      </c>
      <c r="F127" s="143" t="s">
        <v>237</v>
      </c>
      <c r="G127" s="143" t="s">
        <v>189</v>
      </c>
      <c r="H127" s="133" t="s">
        <v>188</v>
      </c>
      <c r="I127" s="143" t="s">
        <v>10</v>
      </c>
      <c r="J127" s="150" t="s">
        <v>6</v>
      </c>
      <c r="K127" s="150"/>
      <c r="L127" s="135" t="s">
        <v>11</v>
      </c>
      <c r="M127" s="136"/>
      <c r="N127" s="137"/>
    </row>
    <row r="128" spans="1:15" ht="27" customHeight="1">
      <c r="A128" s="142"/>
      <c r="B128" s="142"/>
      <c r="C128" s="144"/>
      <c r="D128" s="145"/>
      <c r="E128" s="142"/>
      <c r="F128" s="142"/>
      <c r="G128" s="142"/>
      <c r="H128" s="134"/>
      <c r="I128" s="142"/>
      <c r="J128" s="7" t="s">
        <v>12</v>
      </c>
      <c r="K128" s="7" t="s">
        <v>13</v>
      </c>
      <c r="L128" s="138"/>
      <c r="M128" s="139"/>
      <c r="N128" s="140"/>
    </row>
    <row r="129" spans="1:15" ht="20.100000000000001" customHeight="1">
      <c r="A129" s="8">
        <v>1</v>
      </c>
      <c r="B129" s="22">
        <v>2120317824</v>
      </c>
      <c r="C129" s="9" t="s">
        <v>488</v>
      </c>
      <c r="D129" s="10" t="s">
        <v>428</v>
      </c>
      <c r="E129" s="24" t="s">
        <v>382</v>
      </c>
      <c r="F129" s="24">
        <v>0</v>
      </c>
      <c r="G129" s="11"/>
      <c r="H129" s="11"/>
      <c r="I129" s="12"/>
      <c r="J129" s="12"/>
      <c r="K129" s="12"/>
      <c r="L129" s="130">
        <v>0</v>
      </c>
      <c r="M129" s="131"/>
      <c r="N129" s="132"/>
      <c r="O129" t="s">
        <v>932</v>
      </c>
    </row>
    <row r="130" spans="1:15" ht="20.100000000000001" customHeight="1">
      <c r="A130" s="8">
        <v>2</v>
      </c>
      <c r="B130" s="22">
        <v>2120358288</v>
      </c>
      <c r="C130" s="9" t="s">
        <v>514</v>
      </c>
      <c r="D130" s="10" t="s">
        <v>428</v>
      </c>
      <c r="E130" s="24" t="s">
        <v>515</v>
      </c>
      <c r="F130" s="24">
        <v>0</v>
      </c>
      <c r="G130" s="11"/>
      <c r="H130" s="11"/>
      <c r="I130" s="12"/>
      <c r="J130" s="12"/>
      <c r="K130" s="12"/>
      <c r="L130" s="124">
        <v>0</v>
      </c>
      <c r="M130" s="125"/>
      <c r="N130" s="126"/>
      <c r="O130" t="s">
        <v>932</v>
      </c>
    </row>
    <row r="131" spans="1:15" ht="20.100000000000001" customHeight="1">
      <c r="A131" s="8">
        <v>3</v>
      </c>
      <c r="B131" s="22">
        <v>2126521545</v>
      </c>
      <c r="C131" s="9" t="s">
        <v>732</v>
      </c>
      <c r="D131" s="10" t="s">
        <v>428</v>
      </c>
      <c r="E131" s="24" t="s">
        <v>426</v>
      </c>
      <c r="F131" s="24">
        <v>0</v>
      </c>
      <c r="G131" s="11"/>
      <c r="H131" s="11"/>
      <c r="I131" s="12"/>
      <c r="J131" s="12"/>
      <c r="K131" s="12"/>
      <c r="L131" s="124">
        <v>0</v>
      </c>
      <c r="M131" s="125"/>
      <c r="N131" s="126"/>
      <c r="O131" t="s">
        <v>932</v>
      </c>
    </row>
    <row r="132" spans="1:15" ht="20.100000000000001" customHeight="1">
      <c r="A132" s="8">
        <v>4</v>
      </c>
      <c r="B132" s="22">
        <v>2126521851</v>
      </c>
      <c r="C132" s="9" t="s">
        <v>738</v>
      </c>
      <c r="D132" s="10" t="s">
        <v>428</v>
      </c>
      <c r="E132" s="24" t="s">
        <v>426</v>
      </c>
      <c r="F132" s="24">
        <v>0</v>
      </c>
      <c r="G132" s="11"/>
      <c r="H132" s="11"/>
      <c r="I132" s="12"/>
      <c r="J132" s="12"/>
      <c r="K132" s="12"/>
      <c r="L132" s="124">
        <v>0</v>
      </c>
      <c r="M132" s="125"/>
      <c r="N132" s="126"/>
      <c r="O132" t="s">
        <v>932</v>
      </c>
    </row>
    <row r="133" spans="1:15" ht="20.100000000000001" customHeight="1">
      <c r="A133" s="8">
        <v>5</v>
      </c>
      <c r="B133" s="22">
        <v>2126521852</v>
      </c>
      <c r="C133" s="9" t="s">
        <v>739</v>
      </c>
      <c r="D133" s="10" t="s">
        <v>428</v>
      </c>
      <c r="E133" s="24" t="s">
        <v>426</v>
      </c>
      <c r="F133" s="24">
        <v>0</v>
      </c>
      <c r="G133" s="11"/>
      <c r="H133" s="11"/>
      <c r="I133" s="12"/>
      <c r="J133" s="12"/>
      <c r="K133" s="12"/>
      <c r="L133" s="124">
        <v>0</v>
      </c>
      <c r="M133" s="125"/>
      <c r="N133" s="126"/>
      <c r="O133" t="s">
        <v>932</v>
      </c>
    </row>
    <row r="134" spans="1:15" ht="20.100000000000001" customHeight="1">
      <c r="A134" s="8">
        <v>6</v>
      </c>
      <c r="B134" s="22">
        <v>2226511882</v>
      </c>
      <c r="C134" s="9" t="s">
        <v>346</v>
      </c>
      <c r="D134" s="10" t="s">
        <v>428</v>
      </c>
      <c r="E134" s="24" t="s">
        <v>826</v>
      </c>
      <c r="F134" s="24">
        <v>0</v>
      </c>
      <c r="G134" s="11"/>
      <c r="H134" s="11"/>
      <c r="I134" s="12"/>
      <c r="J134" s="12"/>
      <c r="K134" s="12"/>
      <c r="L134" s="124">
        <v>0</v>
      </c>
      <c r="M134" s="125"/>
      <c r="N134" s="126"/>
      <c r="O134" t="s">
        <v>932</v>
      </c>
    </row>
    <row r="135" spans="1:15" ht="20.100000000000001" customHeight="1">
      <c r="A135" s="8">
        <v>7</v>
      </c>
      <c r="B135" s="22">
        <v>2226521504</v>
      </c>
      <c r="C135" s="9" t="s">
        <v>321</v>
      </c>
      <c r="D135" s="10" t="s">
        <v>428</v>
      </c>
      <c r="E135" s="24" t="s">
        <v>829</v>
      </c>
      <c r="F135" s="24">
        <v>0</v>
      </c>
      <c r="G135" s="11"/>
      <c r="H135" s="11"/>
      <c r="I135" s="12"/>
      <c r="J135" s="12"/>
      <c r="K135" s="12"/>
      <c r="L135" s="124">
        <v>0</v>
      </c>
      <c r="M135" s="125"/>
      <c r="N135" s="126"/>
      <c r="O135" t="s">
        <v>932</v>
      </c>
    </row>
    <row r="136" spans="1:15" ht="20.100000000000001" customHeight="1">
      <c r="A136" s="8">
        <v>8</v>
      </c>
      <c r="B136" s="22">
        <v>2226521505</v>
      </c>
      <c r="C136" s="9" t="s">
        <v>837</v>
      </c>
      <c r="D136" s="10" t="s">
        <v>428</v>
      </c>
      <c r="E136" s="24" t="s">
        <v>829</v>
      </c>
      <c r="F136" s="24">
        <v>0</v>
      </c>
      <c r="G136" s="11"/>
      <c r="H136" s="11"/>
      <c r="I136" s="12"/>
      <c r="J136" s="12"/>
      <c r="K136" s="12"/>
      <c r="L136" s="124">
        <v>0</v>
      </c>
      <c r="M136" s="125"/>
      <c r="N136" s="126"/>
      <c r="O136" t="s">
        <v>932</v>
      </c>
    </row>
    <row r="137" spans="1:15" ht="20.100000000000001" customHeight="1">
      <c r="A137" s="8">
        <v>9</v>
      </c>
      <c r="B137" s="22">
        <v>2226521764</v>
      </c>
      <c r="C137" s="9" t="s">
        <v>836</v>
      </c>
      <c r="D137" s="10" t="s">
        <v>428</v>
      </c>
      <c r="E137" s="24" t="s">
        <v>829</v>
      </c>
      <c r="F137" s="24">
        <v>0</v>
      </c>
      <c r="G137" s="11"/>
      <c r="H137" s="11"/>
      <c r="I137" s="12"/>
      <c r="J137" s="12"/>
      <c r="K137" s="12"/>
      <c r="L137" s="124">
        <v>0</v>
      </c>
      <c r="M137" s="125"/>
      <c r="N137" s="126"/>
      <c r="O137" t="s">
        <v>932</v>
      </c>
    </row>
    <row r="138" spans="1:15" ht="20.100000000000001" customHeight="1">
      <c r="A138" s="8">
        <v>10</v>
      </c>
      <c r="B138" s="22">
        <v>2226711621</v>
      </c>
      <c r="C138" s="9" t="s">
        <v>516</v>
      </c>
      <c r="D138" s="10" t="s">
        <v>428</v>
      </c>
      <c r="E138" s="24" t="s">
        <v>859</v>
      </c>
      <c r="F138" s="24">
        <v>0</v>
      </c>
      <c r="G138" s="11"/>
      <c r="H138" s="11"/>
      <c r="I138" s="12"/>
      <c r="J138" s="12"/>
      <c r="K138" s="12"/>
      <c r="L138" s="124">
        <v>0</v>
      </c>
      <c r="M138" s="125"/>
      <c r="N138" s="126"/>
      <c r="O138" t="s">
        <v>932</v>
      </c>
    </row>
    <row r="139" spans="1:15" ht="20.100000000000001" customHeight="1">
      <c r="A139" s="8">
        <v>11</v>
      </c>
      <c r="B139" s="22">
        <v>2027522032</v>
      </c>
      <c r="C139" s="9" t="s">
        <v>427</v>
      </c>
      <c r="D139" s="10" t="s">
        <v>428</v>
      </c>
      <c r="E139" s="24" t="s">
        <v>426</v>
      </c>
      <c r="F139" s="24">
        <v>0</v>
      </c>
      <c r="G139" s="11"/>
      <c r="H139" s="11"/>
      <c r="I139" s="12"/>
      <c r="J139" s="12"/>
      <c r="K139" s="12"/>
      <c r="L139" s="124">
        <v>0</v>
      </c>
      <c r="M139" s="125"/>
      <c r="N139" s="126"/>
      <c r="O139" t="s">
        <v>932</v>
      </c>
    </row>
    <row r="140" spans="1:15" ht="20.100000000000001" customHeight="1">
      <c r="A140" s="8">
        <v>12</v>
      </c>
      <c r="B140" s="22">
        <v>2121159180</v>
      </c>
      <c r="C140" s="9" t="s">
        <v>586</v>
      </c>
      <c r="D140" s="10" t="s">
        <v>636</v>
      </c>
      <c r="E140" s="24" t="s">
        <v>360</v>
      </c>
      <c r="F140" s="24">
        <v>0</v>
      </c>
      <c r="G140" s="11"/>
      <c r="H140" s="11"/>
      <c r="I140" s="12"/>
      <c r="J140" s="12"/>
      <c r="K140" s="12"/>
      <c r="L140" s="124">
        <v>0</v>
      </c>
      <c r="M140" s="125"/>
      <c r="N140" s="126"/>
      <c r="O140" t="s">
        <v>932</v>
      </c>
    </row>
    <row r="141" spans="1:15" ht="20.100000000000001" customHeight="1">
      <c r="A141" s="8">
        <v>13</v>
      </c>
      <c r="B141" s="22">
        <v>2126521853</v>
      </c>
      <c r="C141" s="9" t="s">
        <v>740</v>
      </c>
      <c r="D141" s="10" t="s">
        <v>636</v>
      </c>
      <c r="E141" s="24" t="s">
        <v>426</v>
      </c>
      <c r="F141" s="24">
        <v>0</v>
      </c>
      <c r="G141" s="11"/>
      <c r="H141" s="11"/>
      <c r="I141" s="12"/>
      <c r="J141" s="12"/>
      <c r="K141" s="12"/>
      <c r="L141" s="124">
        <v>0</v>
      </c>
      <c r="M141" s="125"/>
      <c r="N141" s="126"/>
      <c r="O141" t="s">
        <v>932</v>
      </c>
    </row>
    <row r="142" spans="1:15" ht="20.100000000000001" customHeight="1">
      <c r="A142" s="8">
        <v>14</v>
      </c>
      <c r="B142" s="22">
        <v>2126521854</v>
      </c>
      <c r="C142" s="9" t="s">
        <v>248</v>
      </c>
      <c r="D142" s="10" t="s">
        <v>636</v>
      </c>
      <c r="E142" s="24" t="s">
        <v>426</v>
      </c>
      <c r="F142" s="24">
        <v>0</v>
      </c>
      <c r="G142" s="11"/>
      <c r="H142" s="11"/>
      <c r="I142" s="12"/>
      <c r="J142" s="12"/>
      <c r="K142" s="12"/>
      <c r="L142" s="124">
        <v>0</v>
      </c>
      <c r="M142" s="125"/>
      <c r="N142" s="126"/>
      <c r="O142" t="s">
        <v>932</v>
      </c>
    </row>
    <row r="143" spans="1:15" ht="20.100000000000001" customHeight="1">
      <c r="A143" s="8">
        <v>15</v>
      </c>
      <c r="B143" s="22">
        <v>2126521855</v>
      </c>
      <c r="C143" s="9" t="s">
        <v>741</v>
      </c>
      <c r="D143" s="10" t="s">
        <v>636</v>
      </c>
      <c r="E143" s="24" t="s">
        <v>426</v>
      </c>
      <c r="F143" s="24">
        <v>0</v>
      </c>
      <c r="G143" s="11"/>
      <c r="H143" s="11"/>
      <c r="I143" s="12"/>
      <c r="J143" s="12"/>
      <c r="K143" s="12"/>
      <c r="L143" s="124">
        <v>0</v>
      </c>
      <c r="M143" s="125"/>
      <c r="N143" s="126"/>
      <c r="O143" t="s">
        <v>932</v>
      </c>
    </row>
    <row r="144" spans="1:15" ht="20.100000000000001" customHeight="1">
      <c r="A144" s="8">
        <v>16</v>
      </c>
      <c r="B144" s="22">
        <v>23262612705</v>
      </c>
      <c r="C144" s="9" t="s">
        <v>882</v>
      </c>
      <c r="D144" s="10" t="s">
        <v>636</v>
      </c>
      <c r="E144" s="24" t="s">
        <v>250</v>
      </c>
      <c r="F144" s="24">
        <v>0</v>
      </c>
      <c r="G144" s="11"/>
      <c r="H144" s="11"/>
      <c r="I144" s="12"/>
      <c r="J144" s="12"/>
      <c r="K144" s="12"/>
      <c r="L144" s="124">
        <v>0</v>
      </c>
      <c r="M144" s="125"/>
      <c r="N144" s="126"/>
      <c r="O144" t="s">
        <v>932</v>
      </c>
    </row>
    <row r="145" spans="1:15" ht="20.100000000000001" customHeight="1">
      <c r="A145" s="8">
        <v>17</v>
      </c>
      <c r="B145" s="22">
        <v>2027522034</v>
      </c>
      <c r="C145" s="9" t="s">
        <v>429</v>
      </c>
      <c r="D145" s="10" t="s">
        <v>430</v>
      </c>
      <c r="E145" s="24" t="s">
        <v>426</v>
      </c>
      <c r="F145" s="24">
        <v>0</v>
      </c>
      <c r="G145" s="11"/>
      <c r="H145" s="11"/>
      <c r="I145" s="12"/>
      <c r="J145" s="12"/>
      <c r="K145" s="12"/>
      <c r="L145" s="124">
        <v>0</v>
      </c>
      <c r="M145" s="125"/>
      <c r="N145" s="126"/>
      <c r="O145" t="s">
        <v>932</v>
      </c>
    </row>
    <row r="146" spans="1:15" ht="20.100000000000001" customHeight="1">
      <c r="A146" s="8">
        <v>18</v>
      </c>
      <c r="B146" s="22">
        <v>2021425141</v>
      </c>
      <c r="C146" s="9" t="s">
        <v>378</v>
      </c>
      <c r="D146" s="10" t="s">
        <v>395</v>
      </c>
      <c r="E146" s="24" t="s">
        <v>343</v>
      </c>
      <c r="F146" s="24">
        <v>0</v>
      </c>
      <c r="G146" s="11"/>
      <c r="H146" s="11"/>
      <c r="I146" s="12"/>
      <c r="J146" s="12"/>
      <c r="K146" s="12"/>
      <c r="L146" s="124">
        <v>0</v>
      </c>
      <c r="M146" s="125"/>
      <c r="N146" s="126"/>
      <c r="O146" t="s">
        <v>932</v>
      </c>
    </row>
    <row r="147" spans="1:15" ht="20.100000000000001" customHeight="1">
      <c r="A147" s="8">
        <v>19</v>
      </c>
      <c r="B147" s="22">
        <v>2121157688</v>
      </c>
      <c r="C147" s="9" t="s">
        <v>407</v>
      </c>
      <c r="D147" s="10" t="s">
        <v>395</v>
      </c>
      <c r="E147" s="24" t="s">
        <v>360</v>
      </c>
      <c r="F147" s="24">
        <v>0</v>
      </c>
      <c r="G147" s="11"/>
      <c r="H147" s="11"/>
      <c r="I147" s="12"/>
      <c r="J147" s="12"/>
      <c r="K147" s="12"/>
      <c r="L147" s="124">
        <v>0</v>
      </c>
      <c r="M147" s="125"/>
      <c r="N147" s="126"/>
      <c r="O147" t="s">
        <v>932</v>
      </c>
    </row>
    <row r="148" spans="1:15" ht="20.100000000000001" customHeight="1">
      <c r="A148" s="8">
        <v>20</v>
      </c>
      <c r="B148" s="22">
        <v>2227521766</v>
      </c>
      <c r="C148" s="9" t="s">
        <v>877</v>
      </c>
      <c r="D148" s="10" t="s">
        <v>395</v>
      </c>
      <c r="E148" s="24" t="s">
        <v>829</v>
      </c>
      <c r="F148" s="24">
        <v>0</v>
      </c>
      <c r="G148" s="11"/>
      <c r="H148" s="11"/>
      <c r="I148" s="12"/>
      <c r="J148" s="12"/>
      <c r="K148" s="12"/>
      <c r="L148" s="124">
        <v>0</v>
      </c>
      <c r="M148" s="125"/>
      <c r="N148" s="126"/>
      <c r="O148" t="s">
        <v>932</v>
      </c>
    </row>
    <row r="149" spans="1:15" ht="20.100000000000001" customHeight="1">
      <c r="A149" s="8">
        <v>21</v>
      </c>
      <c r="B149" s="22">
        <v>2121624225</v>
      </c>
      <c r="C149" s="9" t="s">
        <v>407</v>
      </c>
      <c r="D149" s="10" t="s">
        <v>697</v>
      </c>
      <c r="E149" s="24" t="s">
        <v>409</v>
      </c>
      <c r="F149" s="24">
        <v>0</v>
      </c>
      <c r="G149" s="11"/>
      <c r="H149" s="11"/>
      <c r="I149" s="12"/>
      <c r="J149" s="12"/>
      <c r="K149" s="12"/>
      <c r="L149" s="124">
        <v>0</v>
      </c>
      <c r="M149" s="125"/>
      <c r="N149" s="126"/>
      <c r="O149" t="s">
        <v>932</v>
      </c>
    </row>
    <row r="150" spans="1:15" ht="20.100000000000001" customHeight="1">
      <c r="A150" s="8">
        <v>22</v>
      </c>
      <c r="B150" s="22">
        <v>1920255547</v>
      </c>
      <c r="C150" s="9" t="s">
        <v>284</v>
      </c>
      <c r="D150" s="10" t="s">
        <v>290</v>
      </c>
      <c r="E150" s="24" t="s">
        <v>291</v>
      </c>
      <c r="F150" s="24">
        <v>0</v>
      </c>
      <c r="G150" s="11"/>
      <c r="H150" s="11"/>
      <c r="I150" s="12"/>
      <c r="J150" s="12"/>
      <c r="K150" s="12"/>
      <c r="L150" s="124">
        <v>0</v>
      </c>
      <c r="M150" s="125"/>
      <c r="N150" s="126"/>
      <c r="O150" t="s">
        <v>932</v>
      </c>
    </row>
    <row r="151" spans="1:15" ht="20.100000000000001" customHeight="1">
      <c r="A151" s="8">
        <v>23</v>
      </c>
      <c r="B151" s="22">
        <v>2120257567</v>
      </c>
      <c r="C151" s="9" t="s">
        <v>346</v>
      </c>
      <c r="D151" s="10" t="s">
        <v>290</v>
      </c>
      <c r="E151" s="24" t="s">
        <v>283</v>
      </c>
      <c r="F151" s="24">
        <v>0</v>
      </c>
      <c r="G151" s="11"/>
      <c r="H151" s="11"/>
      <c r="I151" s="12"/>
      <c r="J151" s="12"/>
      <c r="K151" s="12"/>
      <c r="L151" s="124">
        <v>0</v>
      </c>
      <c r="M151" s="125"/>
      <c r="N151" s="126"/>
      <c r="O151" t="s">
        <v>932</v>
      </c>
    </row>
    <row r="152" spans="1:15" ht="20.100000000000001" customHeight="1">
      <c r="A152" s="8">
        <v>24</v>
      </c>
      <c r="B152" s="22">
        <v>2120718029</v>
      </c>
      <c r="C152" s="9" t="s">
        <v>555</v>
      </c>
      <c r="D152" s="10" t="s">
        <v>290</v>
      </c>
      <c r="E152" s="24" t="s">
        <v>387</v>
      </c>
      <c r="F152" s="24">
        <v>0</v>
      </c>
      <c r="G152" s="11"/>
      <c r="H152" s="11"/>
      <c r="I152" s="12"/>
      <c r="J152" s="12"/>
      <c r="K152" s="12"/>
      <c r="L152" s="124">
        <v>0</v>
      </c>
      <c r="M152" s="125"/>
      <c r="N152" s="126"/>
      <c r="O152" t="s">
        <v>932</v>
      </c>
    </row>
    <row r="153" spans="1:15" ht="20.100000000000001" customHeight="1">
      <c r="A153" s="8">
        <v>25</v>
      </c>
      <c r="B153" s="22">
        <v>2126521856</v>
      </c>
      <c r="C153" s="9" t="s">
        <v>284</v>
      </c>
      <c r="D153" s="10" t="s">
        <v>290</v>
      </c>
      <c r="E153" s="24" t="s">
        <v>426</v>
      </c>
      <c r="F153" s="24">
        <v>0</v>
      </c>
      <c r="G153" s="11"/>
      <c r="H153" s="11"/>
      <c r="I153" s="12"/>
      <c r="J153" s="12"/>
      <c r="K153" s="12"/>
      <c r="L153" s="124">
        <v>0</v>
      </c>
      <c r="M153" s="125"/>
      <c r="N153" s="126"/>
      <c r="O153" t="s">
        <v>932</v>
      </c>
    </row>
    <row r="154" spans="1:15" ht="20.100000000000001" customHeight="1">
      <c r="A154" s="8">
        <v>26</v>
      </c>
      <c r="B154" s="22">
        <v>2126521857</v>
      </c>
      <c r="C154" s="9" t="s">
        <v>556</v>
      </c>
      <c r="D154" s="10" t="s">
        <v>290</v>
      </c>
      <c r="E154" s="24" t="s">
        <v>426</v>
      </c>
      <c r="F154" s="24">
        <v>0</v>
      </c>
      <c r="G154" s="11"/>
      <c r="H154" s="11"/>
      <c r="I154" s="12"/>
      <c r="J154" s="12"/>
      <c r="K154" s="12"/>
      <c r="L154" s="124">
        <v>0</v>
      </c>
      <c r="M154" s="125"/>
      <c r="N154" s="126"/>
      <c r="O154" t="s">
        <v>932</v>
      </c>
    </row>
    <row r="155" spans="1:15" ht="20.100000000000001" customHeight="1">
      <c r="A155" s="8">
        <v>27</v>
      </c>
      <c r="B155" s="22">
        <v>2126521859</v>
      </c>
      <c r="C155" s="9" t="s">
        <v>284</v>
      </c>
      <c r="D155" s="10" t="s">
        <v>290</v>
      </c>
      <c r="E155" s="24" t="s">
        <v>426</v>
      </c>
      <c r="F155" s="24">
        <v>0</v>
      </c>
      <c r="G155" s="11"/>
      <c r="H155" s="11"/>
      <c r="I155" s="12"/>
      <c r="J155" s="12"/>
      <c r="K155" s="12"/>
      <c r="L155" s="124">
        <v>0</v>
      </c>
      <c r="M155" s="125"/>
      <c r="N155" s="126"/>
      <c r="O155" t="s">
        <v>932</v>
      </c>
    </row>
    <row r="156" spans="1:15" ht="20.100000000000001" customHeight="1">
      <c r="A156" s="8">
        <v>28</v>
      </c>
      <c r="B156" s="22">
        <v>2127521858</v>
      </c>
      <c r="C156" s="9" t="s">
        <v>378</v>
      </c>
      <c r="D156" s="10" t="s">
        <v>290</v>
      </c>
      <c r="E156" s="24" t="s">
        <v>426</v>
      </c>
      <c r="F156" s="24">
        <v>0</v>
      </c>
      <c r="G156" s="11"/>
      <c r="H156" s="11"/>
      <c r="I156" s="12"/>
      <c r="J156" s="12"/>
      <c r="K156" s="12"/>
      <c r="L156" s="124">
        <v>0</v>
      </c>
      <c r="M156" s="125"/>
      <c r="N156" s="126"/>
      <c r="O156" t="s">
        <v>932</v>
      </c>
    </row>
    <row r="157" spans="1:15" ht="20.100000000000001" customHeight="1">
      <c r="A157" s="8">
        <v>29</v>
      </c>
      <c r="B157" s="22">
        <v>2021617788</v>
      </c>
      <c r="C157" s="9" t="s">
        <v>412</v>
      </c>
      <c r="D157" s="10" t="s">
        <v>413</v>
      </c>
      <c r="E157" s="24" t="s">
        <v>253</v>
      </c>
      <c r="F157" s="24">
        <v>0</v>
      </c>
      <c r="G157" s="11"/>
      <c r="H157" s="11"/>
      <c r="I157" s="12"/>
      <c r="J157" s="12"/>
      <c r="K157" s="12"/>
      <c r="L157" s="124">
        <v>0</v>
      </c>
      <c r="M157" s="125"/>
      <c r="N157" s="126"/>
      <c r="O157" t="s">
        <v>932</v>
      </c>
    </row>
    <row r="158" spans="1:15" ht="20.100000000000001" customHeight="1">
      <c r="A158" s="13">
        <v>30</v>
      </c>
      <c r="B158" s="22">
        <v>2221339239</v>
      </c>
      <c r="C158" s="9" t="s">
        <v>268</v>
      </c>
      <c r="D158" s="10" t="s">
        <v>413</v>
      </c>
      <c r="E158" s="24" t="s">
        <v>818</v>
      </c>
      <c r="F158" s="24">
        <v>0</v>
      </c>
      <c r="G158" s="14"/>
      <c r="H158" s="14"/>
      <c r="I158" s="15"/>
      <c r="J158" s="15"/>
      <c r="K158" s="15"/>
      <c r="L158" s="127">
        <v>0</v>
      </c>
      <c r="M158" s="128"/>
      <c r="N158" s="129"/>
      <c r="O158" t="s">
        <v>932</v>
      </c>
    </row>
    <row r="159" spans="1:15" ht="20.100000000000001" customHeight="1">
      <c r="A159" s="16">
        <v>31</v>
      </c>
      <c r="B159" s="23">
        <v>2111713050</v>
      </c>
      <c r="C159" s="17" t="s">
        <v>438</v>
      </c>
      <c r="D159" s="18" t="s">
        <v>439</v>
      </c>
      <c r="E159" s="25" t="s">
        <v>387</v>
      </c>
      <c r="F159" s="25">
        <v>0</v>
      </c>
      <c r="G159" s="19"/>
      <c r="H159" s="19"/>
      <c r="I159" s="20"/>
      <c r="J159" s="20"/>
      <c r="K159" s="20"/>
      <c r="L159" s="130">
        <v>0</v>
      </c>
      <c r="M159" s="131"/>
      <c r="N159" s="132"/>
      <c r="O159" t="s">
        <v>932</v>
      </c>
    </row>
    <row r="160" spans="1:15" ht="20.100000000000001" customHeight="1">
      <c r="A160" s="8">
        <v>32</v>
      </c>
      <c r="B160" s="22">
        <v>2120213444</v>
      </c>
      <c r="C160" s="9" t="s">
        <v>447</v>
      </c>
      <c r="D160" s="10" t="s">
        <v>439</v>
      </c>
      <c r="E160" s="24" t="s">
        <v>283</v>
      </c>
      <c r="F160" s="24">
        <v>0</v>
      </c>
      <c r="G160" s="11"/>
      <c r="H160" s="11"/>
      <c r="I160" s="12"/>
      <c r="J160" s="12"/>
      <c r="K160" s="12"/>
      <c r="L160" s="124">
        <v>0</v>
      </c>
      <c r="M160" s="125"/>
      <c r="N160" s="126"/>
      <c r="O160" t="s">
        <v>932</v>
      </c>
    </row>
    <row r="161" spans="1:15" ht="20.100000000000001" customHeight="1">
      <c r="A161" s="8">
        <v>33</v>
      </c>
      <c r="B161" s="22">
        <v>2121158211</v>
      </c>
      <c r="C161" s="9" t="s">
        <v>627</v>
      </c>
      <c r="D161" s="10" t="s">
        <v>439</v>
      </c>
      <c r="E161" s="24" t="s">
        <v>363</v>
      </c>
      <c r="F161" s="24">
        <v>0</v>
      </c>
      <c r="G161" s="11"/>
      <c r="H161" s="11"/>
      <c r="I161" s="12"/>
      <c r="J161" s="12"/>
      <c r="K161" s="12"/>
      <c r="L161" s="124">
        <v>0</v>
      </c>
      <c r="M161" s="125"/>
      <c r="N161" s="126"/>
      <c r="O161" t="s">
        <v>932</v>
      </c>
    </row>
    <row r="162" spans="1:15" ht="20.100000000000001" customHeight="1">
      <c r="A162" s="8">
        <v>34</v>
      </c>
      <c r="B162" s="22">
        <v>2121514932</v>
      </c>
      <c r="C162" s="9" t="s">
        <v>675</v>
      </c>
      <c r="D162" s="10" t="s">
        <v>439</v>
      </c>
      <c r="E162" s="24" t="s">
        <v>320</v>
      </c>
      <c r="F162" s="24">
        <v>0</v>
      </c>
      <c r="G162" s="11"/>
      <c r="H162" s="11"/>
      <c r="I162" s="12"/>
      <c r="J162" s="12"/>
      <c r="K162" s="12"/>
      <c r="L162" s="124">
        <v>0</v>
      </c>
      <c r="M162" s="125"/>
      <c r="N162" s="126"/>
      <c r="O162" t="s">
        <v>932</v>
      </c>
    </row>
    <row r="163" spans="1:15" ht="20.100000000000001" customHeight="1">
      <c r="A163" s="8">
        <v>35</v>
      </c>
      <c r="B163" s="22">
        <v>2121616520</v>
      </c>
      <c r="C163" s="9" t="s">
        <v>682</v>
      </c>
      <c r="D163" s="10" t="s">
        <v>439</v>
      </c>
      <c r="E163" s="24" t="s">
        <v>409</v>
      </c>
      <c r="F163" s="24">
        <v>0</v>
      </c>
      <c r="G163" s="11"/>
      <c r="H163" s="11"/>
      <c r="I163" s="12"/>
      <c r="J163" s="12"/>
      <c r="K163" s="12"/>
      <c r="L163" s="124">
        <v>0</v>
      </c>
      <c r="M163" s="125"/>
      <c r="N163" s="126"/>
      <c r="O163" t="s">
        <v>932</v>
      </c>
    </row>
    <row r="164" spans="1:15" s="1" customFormat="1">
      <c r="A164" s="1">
        <v>0</v>
      </c>
      <c r="B164" s="147" t="s">
        <v>8</v>
      </c>
      <c r="C164" s="147"/>
      <c r="D164" s="2" t="s">
        <v>933</v>
      </c>
      <c r="E164" s="141" t="s">
        <v>238</v>
      </c>
      <c r="F164" s="141"/>
      <c r="G164" s="141"/>
      <c r="H164" s="141"/>
      <c r="I164" s="141"/>
      <c r="J164" s="141"/>
      <c r="K164" s="141"/>
      <c r="L164" s="3"/>
      <c r="M164" s="4"/>
      <c r="N164" s="4"/>
    </row>
    <row r="165" spans="1:15" s="5" customFormat="1" ht="18.75" customHeight="1">
      <c r="A165" s="5">
        <v>0</v>
      </c>
      <c r="B165" s="6" t="s">
        <v>921</v>
      </c>
      <c r="C165" s="148"/>
      <c r="D165" s="148"/>
      <c r="E165" s="148"/>
      <c r="F165" s="148"/>
      <c r="G165" s="148"/>
      <c r="H165" s="148"/>
      <c r="I165" s="148"/>
      <c r="J165" s="148"/>
      <c r="K165" s="148"/>
      <c r="L165" s="3"/>
      <c r="M165" s="3"/>
      <c r="N165" s="3"/>
    </row>
    <row r="166" spans="1:15" s="5" customFormat="1" ht="18.75" customHeight="1">
      <c r="A166" s="149" t="s">
        <v>934</v>
      </c>
      <c r="B166" s="149"/>
      <c r="C166" s="149"/>
      <c r="D166" s="149"/>
      <c r="E166" s="149"/>
      <c r="F166" s="149"/>
      <c r="G166" s="149"/>
      <c r="H166" s="149"/>
      <c r="I166" s="149"/>
      <c r="J166" s="149"/>
      <c r="K166" s="149"/>
      <c r="L166" s="3"/>
      <c r="M166" s="3"/>
      <c r="N166" s="3"/>
    </row>
    <row r="167" spans="1:15" ht="9" customHeight="1">
      <c r="A167">
        <v>0</v>
      </c>
    </row>
    <row r="168" spans="1:15" ht="15" customHeight="1">
      <c r="A168" s="142" t="s">
        <v>0</v>
      </c>
      <c r="B168" s="143" t="s">
        <v>9</v>
      </c>
      <c r="C168" s="144" t="s">
        <v>3</v>
      </c>
      <c r="D168" s="145" t="s">
        <v>4</v>
      </c>
      <c r="E168" s="143" t="s">
        <v>15</v>
      </c>
      <c r="F168" s="143" t="s">
        <v>237</v>
      </c>
      <c r="G168" s="143" t="s">
        <v>189</v>
      </c>
      <c r="H168" s="133" t="s">
        <v>188</v>
      </c>
      <c r="I168" s="143" t="s">
        <v>10</v>
      </c>
      <c r="J168" s="150" t="s">
        <v>6</v>
      </c>
      <c r="K168" s="150"/>
      <c r="L168" s="135" t="s">
        <v>11</v>
      </c>
      <c r="M168" s="136"/>
      <c r="N168" s="137"/>
    </row>
    <row r="169" spans="1:15" ht="27" customHeight="1">
      <c r="A169" s="142"/>
      <c r="B169" s="142"/>
      <c r="C169" s="144"/>
      <c r="D169" s="145"/>
      <c r="E169" s="142"/>
      <c r="F169" s="142"/>
      <c r="G169" s="142"/>
      <c r="H169" s="134"/>
      <c r="I169" s="142"/>
      <c r="J169" s="7" t="s">
        <v>12</v>
      </c>
      <c r="K169" s="7" t="s">
        <v>13</v>
      </c>
      <c r="L169" s="138"/>
      <c r="M169" s="139"/>
      <c r="N169" s="140"/>
    </row>
    <row r="170" spans="1:15" ht="20.100000000000001" customHeight="1">
      <c r="A170" s="8">
        <v>1</v>
      </c>
      <c r="B170" s="22">
        <v>2121634322</v>
      </c>
      <c r="C170" s="9" t="s">
        <v>705</v>
      </c>
      <c r="D170" s="10" t="s">
        <v>439</v>
      </c>
      <c r="E170" s="24" t="s">
        <v>320</v>
      </c>
      <c r="F170" s="24">
        <v>0</v>
      </c>
      <c r="G170" s="11"/>
      <c r="H170" s="11"/>
      <c r="I170" s="12"/>
      <c r="J170" s="12"/>
      <c r="K170" s="12"/>
      <c r="L170" s="130">
        <v>0</v>
      </c>
      <c r="M170" s="131"/>
      <c r="N170" s="132"/>
      <c r="O170" t="s">
        <v>935</v>
      </c>
    </row>
    <row r="171" spans="1:15" ht="20.100000000000001" customHeight="1">
      <c r="A171" s="8">
        <v>2</v>
      </c>
      <c r="B171" s="22">
        <v>2121715637</v>
      </c>
      <c r="C171" s="9" t="s">
        <v>719</v>
      </c>
      <c r="D171" s="10" t="s">
        <v>439</v>
      </c>
      <c r="E171" s="24" t="s">
        <v>387</v>
      </c>
      <c r="F171" s="24">
        <v>0</v>
      </c>
      <c r="G171" s="11"/>
      <c r="H171" s="11"/>
      <c r="I171" s="12"/>
      <c r="J171" s="12"/>
      <c r="K171" s="12"/>
      <c r="L171" s="124">
        <v>0</v>
      </c>
      <c r="M171" s="125"/>
      <c r="N171" s="126"/>
      <c r="O171" t="s">
        <v>935</v>
      </c>
    </row>
    <row r="172" spans="1:15" ht="20.100000000000001" customHeight="1">
      <c r="A172" s="8">
        <v>3</v>
      </c>
      <c r="B172" s="22">
        <v>2127521861</v>
      </c>
      <c r="C172" s="9" t="s">
        <v>438</v>
      </c>
      <c r="D172" s="10" t="s">
        <v>439</v>
      </c>
      <c r="E172" s="24" t="s">
        <v>426</v>
      </c>
      <c r="F172" s="24">
        <v>0</v>
      </c>
      <c r="G172" s="11"/>
      <c r="H172" s="11"/>
      <c r="I172" s="12"/>
      <c r="J172" s="12"/>
      <c r="K172" s="12"/>
      <c r="L172" s="124">
        <v>0</v>
      </c>
      <c r="M172" s="125"/>
      <c r="N172" s="126"/>
      <c r="O172" t="s">
        <v>935</v>
      </c>
    </row>
    <row r="173" spans="1:15" ht="20.100000000000001" customHeight="1">
      <c r="A173" s="8">
        <v>4</v>
      </c>
      <c r="B173" s="22">
        <v>2127521862</v>
      </c>
      <c r="C173" s="9" t="s">
        <v>793</v>
      </c>
      <c r="D173" s="10" t="s">
        <v>439</v>
      </c>
      <c r="E173" s="24" t="s">
        <v>426</v>
      </c>
      <c r="F173" s="24">
        <v>0</v>
      </c>
      <c r="G173" s="11"/>
      <c r="H173" s="11"/>
      <c r="I173" s="12"/>
      <c r="J173" s="12"/>
      <c r="K173" s="12"/>
      <c r="L173" s="124">
        <v>0</v>
      </c>
      <c r="M173" s="125"/>
      <c r="N173" s="126"/>
      <c r="O173" t="s">
        <v>935</v>
      </c>
    </row>
    <row r="174" spans="1:15" ht="20.100000000000001" customHeight="1">
      <c r="A174" s="8">
        <v>5</v>
      </c>
      <c r="B174" s="22">
        <v>2227521576</v>
      </c>
      <c r="C174" s="9" t="s">
        <v>874</v>
      </c>
      <c r="D174" s="10" t="s">
        <v>439</v>
      </c>
      <c r="E174" s="24" t="s">
        <v>829</v>
      </c>
      <c r="F174" s="24">
        <v>0</v>
      </c>
      <c r="G174" s="11"/>
      <c r="H174" s="11"/>
      <c r="I174" s="12"/>
      <c r="J174" s="12"/>
      <c r="K174" s="12"/>
      <c r="L174" s="124">
        <v>0</v>
      </c>
      <c r="M174" s="125"/>
      <c r="N174" s="126"/>
      <c r="O174" t="s">
        <v>935</v>
      </c>
    </row>
    <row r="175" spans="1:15" ht="20.100000000000001" customHeight="1">
      <c r="A175" s="8">
        <v>6</v>
      </c>
      <c r="B175" s="22">
        <v>23276112618</v>
      </c>
      <c r="C175" s="9" t="s">
        <v>889</v>
      </c>
      <c r="D175" s="10" t="s">
        <v>439</v>
      </c>
      <c r="E175" s="24" t="s">
        <v>890</v>
      </c>
      <c r="F175" s="24">
        <v>0</v>
      </c>
      <c r="G175" s="11"/>
      <c r="H175" s="11"/>
      <c r="I175" s="12"/>
      <c r="J175" s="12"/>
      <c r="K175" s="12"/>
      <c r="L175" s="124">
        <v>0</v>
      </c>
      <c r="M175" s="125"/>
      <c r="N175" s="126"/>
      <c r="O175" t="s">
        <v>935</v>
      </c>
    </row>
    <row r="176" spans="1:15" ht="20.100000000000001" customHeight="1">
      <c r="A176" s="8">
        <v>7</v>
      </c>
      <c r="B176" s="22">
        <v>23271712639</v>
      </c>
      <c r="C176" s="9" t="s">
        <v>647</v>
      </c>
      <c r="D176" s="10" t="s">
        <v>886</v>
      </c>
      <c r="E176" s="24" t="s">
        <v>885</v>
      </c>
      <c r="F176" s="24">
        <v>0</v>
      </c>
      <c r="G176" s="11"/>
      <c r="H176" s="11"/>
      <c r="I176" s="12"/>
      <c r="J176" s="12"/>
      <c r="K176" s="12"/>
      <c r="L176" s="124">
        <v>0</v>
      </c>
      <c r="M176" s="125"/>
      <c r="N176" s="126"/>
      <c r="O176" t="s">
        <v>935</v>
      </c>
    </row>
    <row r="177" spans="1:15" ht="20.100000000000001" customHeight="1">
      <c r="A177" s="8">
        <v>8</v>
      </c>
      <c r="B177" s="22">
        <v>1921634006</v>
      </c>
      <c r="C177" s="9" t="s">
        <v>318</v>
      </c>
      <c r="D177" s="10" t="s">
        <v>319</v>
      </c>
      <c r="E177" s="24" t="s">
        <v>320</v>
      </c>
      <c r="F177" s="24">
        <v>0</v>
      </c>
      <c r="G177" s="11"/>
      <c r="H177" s="11"/>
      <c r="I177" s="12"/>
      <c r="J177" s="12"/>
      <c r="K177" s="12"/>
      <c r="L177" s="124">
        <v>0</v>
      </c>
      <c r="M177" s="125"/>
      <c r="N177" s="126"/>
      <c r="O177" t="s">
        <v>935</v>
      </c>
    </row>
    <row r="178" spans="1:15" ht="20.100000000000001" customHeight="1">
      <c r="A178" s="8">
        <v>9</v>
      </c>
      <c r="B178" s="22">
        <v>2120219447</v>
      </c>
      <c r="C178" s="9" t="s">
        <v>458</v>
      </c>
      <c r="D178" s="10" t="s">
        <v>319</v>
      </c>
      <c r="E178" s="24" t="s">
        <v>446</v>
      </c>
      <c r="F178" s="24">
        <v>0</v>
      </c>
      <c r="G178" s="11"/>
      <c r="H178" s="11"/>
      <c r="I178" s="12"/>
      <c r="J178" s="12"/>
      <c r="K178" s="12"/>
      <c r="L178" s="124">
        <v>0</v>
      </c>
      <c r="M178" s="125"/>
      <c r="N178" s="126"/>
      <c r="O178" t="s">
        <v>935</v>
      </c>
    </row>
    <row r="179" spans="1:15" ht="20.100000000000001" customHeight="1">
      <c r="A179" s="8">
        <v>10</v>
      </c>
      <c r="B179" s="22">
        <v>2120713620</v>
      </c>
      <c r="C179" s="9" t="s">
        <v>248</v>
      </c>
      <c r="D179" s="10" t="s">
        <v>319</v>
      </c>
      <c r="E179" s="24" t="s">
        <v>387</v>
      </c>
      <c r="F179" s="24">
        <v>0</v>
      </c>
      <c r="G179" s="11"/>
      <c r="H179" s="11"/>
      <c r="I179" s="12"/>
      <c r="J179" s="12"/>
      <c r="K179" s="12"/>
      <c r="L179" s="124">
        <v>0</v>
      </c>
      <c r="M179" s="125"/>
      <c r="N179" s="126"/>
      <c r="O179" t="s">
        <v>935</v>
      </c>
    </row>
    <row r="180" spans="1:15" ht="20.100000000000001" customHeight="1">
      <c r="A180" s="8">
        <v>11</v>
      </c>
      <c r="B180" s="22">
        <v>2121617569</v>
      </c>
      <c r="C180" s="9" t="s">
        <v>602</v>
      </c>
      <c r="D180" s="10" t="s">
        <v>319</v>
      </c>
      <c r="E180" s="24" t="s">
        <v>409</v>
      </c>
      <c r="F180" s="24">
        <v>0</v>
      </c>
      <c r="G180" s="11"/>
      <c r="H180" s="11"/>
      <c r="I180" s="12"/>
      <c r="J180" s="12"/>
      <c r="K180" s="12"/>
      <c r="L180" s="124">
        <v>0</v>
      </c>
      <c r="M180" s="125"/>
      <c r="N180" s="126"/>
      <c r="O180" t="s">
        <v>935</v>
      </c>
    </row>
    <row r="181" spans="1:15" ht="20.100000000000001" customHeight="1">
      <c r="A181" s="8">
        <v>12</v>
      </c>
      <c r="B181" s="22">
        <v>2220718147</v>
      </c>
      <c r="C181" s="9" t="s">
        <v>248</v>
      </c>
      <c r="D181" s="10" t="s">
        <v>319</v>
      </c>
      <c r="E181" s="24" t="s">
        <v>509</v>
      </c>
      <c r="F181" s="24">
        <v>0</v>
      </c>
      <c r="G181" s="11"/>
      <c r="H181" s="11"/>
      <c r="I181" s="12"/>
      <c r="J181" s="12"/>
      <c r="K181" s="12"/>
      <c r="L181" s="124">
        <v>0</v>
      </c>
      <c r="M181" s="125"/>
      <c r="N181" s="126"/>
      <c r="O181" t="s">
        <v>935</v>
      </c>
    </row>
    <row r="182" spans="1:15" ht="20.100000000000001" customHeight="1">
      <c r="A182" s="8">
        <v>13</v>
      </c>
      <c r="B182" s="22">
        <v>23276112619</v>
      </c>
      <c r="C182" s="9" t="s">
        <v>891</v>
      </c>
      <c r="D182" s="10" t="s">
        <v>319</v>
      </c>
      <c r="E182" s="24" t="s">
        <v>890</v>
      </c>
      <c r="F182" s="24">
        <v>0</v>
      </c>
      <c r="G182" s="11"/>
      <c r="H182" s="11"/>
      <c r="I182" s="12"/>
      <c r="J182" s="12"/>
      <c r="K182" s="12"/>
      <c r="L182" s="124">
        <v>0</v>
      </c>
      <c r="M182" s="125"/>
      <c r="N182" s="126"/>
      <c r="O182" t="s">
        <v>935</v>
      </c>
    </row>
    <row r="183" spans="1:15" ht="20.100000000000001" customHeight="1">
      <c r="A183" s="8">
        <v>14</v>
      </c>
      <c r="B183" s="22">
        <v>2110713042</v>
      </c>
      <c r="C183" s="9" t="s">
        <v>435</v>
      </c>
      <c r="D183" s="10" t="s">
        <v>436</v>
      </c>
      <c r="E183" s="24" t="s">
        <v>387</v>
      </c>
      <c r="F183" s="24">
        <v>0</v>
      </c>
      <c r="G183" s="11"/>
      <c r="H183" s="11"/>
      <c r="I183" s="12"/>
      <c r="J183" s="12"/>
      <c r="K183" s="12"/>
      <c r="L183" s="124">
        <v>0</v>
      </c>
      <c r="M183" s="125"/>
      <c r="N183" s="126"/>
      <c r="O183" t="s">
        <v>935</v>
      </c>
    </row>
    <row r="184" spans="1:15" ht="20.100000000000001" customHeight="1">
      <c r="A184" s="8">
        <v>15</v>
      </c>
      <c r="B184" s="22">
        <v>2121157682</v>
      </c>
      <c r="C184" s="9" t="s">
        <v>619</v>
      </c>
      <c r="D184" s="10" t="s">
        <v>620</v>
      </c>
      <c r="E184" s="24" t="s">
        <v>363</v>
      </c>
      <c r="F184" s="24">
        <v>0</v>
      </c>
      <c r="G184" s="11"/>
      <c r="H184" s="11"/>
      <c r="I184" s="12"/>
      <c r="J184" s="12"/>
      <c r="K184" s="12"/>
      <c r="L184" s="124">
        <v>0</v>
      </c>
      <c r="M184" s="125"/>
      <c r="N184" s="126"/>
      <c r="O184" t="s">
        <v>935</v>
      </c>
    </row>
    <row r="185" spans="1:15" ht="20.100000000000001" customHeight="1">
      <c r="A185" s="8">
        <v>16</v>
      </c>
      <c r="B185" s="22">
        <v>2127521863</v>
      </c>
      <c r="C185" s="9" t="s">
        <v>794</v>
      </c>
      <c r="D185" s="10" t="s">
        <v>620</v>
      </c>
      <c r="E185" s="24" t="s">
        <v>426</v>
      </c>
      <c r="F185" s="24">
        <v>0</v>
      </c>
      <c r="G185" s="11"/>
      <c r="H185" s="11"/>
      <c r="I185" s="12"/>
      <c r="J185" s="12"/>
      <c r="K185" s="12"/>
      <c r="L185" s="124">
        <v>0</v>
      </c>
      <c r="M185" s="125"/>
      <c r="N185" s="126"/>
      <c r="O185" t="s">
        <v>935</v>
      </c>
    </row>
    <row r="186" spans="1:15" ht="20.100000000000001" customHeight="1">
      <c r="A186" s="8">
        <v>17</v>
      </c>
      <c r="B186" s="22">
        <v>1821234282</v>
      </c>
      <c r="C186" s="9" t="s">
        <v>263</v>
      </c>
      <c r="D186" s="10" t="s">
        <v>264</v>
      </c>
      <c r="E186" s="24" t="s">
        <v>256</v>
      </c>
      <c r="F186" s="24">
        <v>0</v>
      </c>
      <c r="G186" s="11"/>
      <c r="H186" s="11"/>
      <c r="I186" s="12"/>
      <c r="J186" s="12"/>
      <c r="K186" s="12"/>
      <c r="L186" s="124">
        <v>0</v>
      </c>
      <c r="M186" s="125"/>
      <c r="N186" s="126"/>
      <c r="O186" t="s">
        <v>935</v>
      </c>
    </row>
    <row r="187" spans="1:15" ht="20.100000000000001" customHeight="1">
      <c r="A187" s="8">
        <v>18</v>
      </c>
      <c r="B187" s="22">
        <v>2021723716</v>
      </c>
      <c r="C187" s="9" t="s">
        <v>424</v>
      </c>
      <c r="D187" s="10" t="s">
        <v>264</v>
      </c>
      <c r="E187" s="24" t="s">
        <v>356</v>
      </c>
      <c r="F187" s="24">
        <v>0</v>
      </c>
      <c r="G187" s="11"/>
      <c r="H187" s="11"/>
      <c r="I187" s="12"/>
      <c r="J187" s="12"/>
      <c r="K187" s="12"/>
      <c r="L187" s="124">
        <v>0</v>
      </c>
      <c r="M187" s="125"/>
      <c r="N187" s="126"/>
      <c r="O187" t="s">
        <v>935</v>
      </c>
    </row>
    <row r="188" spans="1:15" ht="20.100000000000001" customHeight="1">
      <c r="A188" s="8">
        <v>19</v>
      </c>
      <c r="B188" s="22">
        <v>2121154261</v>
      </c>
      <c r="C188" s="9" t="s">
        <v>592</v>
      </c>
      <c r="D188" s="10" t="s">
        <v>264</v>
      </c>
      <c r="E188" s="24" t="s">
        <v>360</v>
      </c>
      <c r="F188" s="24">
        <v>0</v>
      </c>
      <c r="G188" s="11"/>
      <c r="H188" s="11"/>
      <c r="I188" s="12"/>
      <c r="J188" s="12"/>
      <c r="K188" s="12"/>
      <c r="L188" s="124">
        <v>0</v>
      </c>
      <c r="M188" s="125"/>
      <c r="N188" s="126"/>
      <c r="O188" t="s">
        <v>935</v>
      </c>
    </row>
    <row r="189" spans="1:15" ht="20.100000000000001" customHeight="1">
      <c r="A189" s="8">
        <v>20</v>
      </c>
      <c r="B189" s="22">
        <v>2121239571</v>
      </c>
      <c r="C189" s="9" t="s">
        <v>664</v>
      </c>
      <c r="D189" s="10" t="s">
        <v>264</v>
      </c>
      <c r="E189" s="24" t="s">
        <v>665</v>
      </c>
      <c r="F189" s="24">
        <v>0</v>
      </c>
      <c r="G189" s="11"/>
      <c r="H189" s="11"/>
      <c r="I189" s="12"/>
      <c r="J189" s="12"/>
      <c r="K189" s="12"/>
      <c r="L189" s="124">
        <v>0</v>
      </c>
      <c r="M189" s="125"/>
      <c r="N189" s="126"/>
      <c r="O189" t="s">
        <v>935</v>
      </c>
    </row>
    <row r="190" spans="1:15" s="1" customFormat="1">
      <c r="A190" s="1">
        <v>0</v>
      </c>
      <c r="B190" s="147" t="s">
        <v>8</v>
      </c>
      <c r="C190" s="147"/>
      <c r="D190" s="2" t="s">
        <v>936</v>
      </c>
      <c r="E190" s="141" t="s">
        <v>238</v>
      </c>
      <c r="F190" s="141"/>
      <c r="G190" s="141"/>
      <c r="H190" s="141"/>
      <c r="I190" s="141"/>
      <c r="J190" s="141"/>
      <c r="K190" s="141"/>
      <c r="L190" s="3"/>
      <c r="M190" s="4"/>
      <c r="N190" s="4"/>
    </row>
    <row r="191" spans="1:15" s="5" customFormat="1" ht="18.75" customHeight="1">
      <c r="A191" s="5">
        <v>0</v>
      </c>
      <c r="B191" s="6" t="s">
        <v>921</v>
      </c>
      <c r="C191" s="148"/>
      <c r="D191" s="148"/>
      <c r="E191" s="148"/>
      <c r="F191" s="148"/>
      <c r="G191" s="148"/>
      <c r="H191" s="148"/>
      <c r="I191" s="148"/>
      <c r="J191" s="148"/>
      <c r="K191" s="148"/>
      <c r="L191" s="3"/>
      <c r="M191" s="3"/>
      <c r="N191" s="3"/>
    </row>
    <row r="192" spans="1:15" s="5" customFormat="1" ht="18.75" customHeight="1">
      <c r="A192" s="149" t="s">
        <v>937</v>
      </c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3"/>
      <c r="M192" s="3"/>
      <c r="N192" s="3"/>
    </row>
    <row r="193" spans="1:15" ht="9" customHeight="1">
      <c r="A193">
        <v>0</v>
      </c>
    </row>
    <row r="194" spans="1:15" ht="15" customHeight="1">
      <c r="A194" s="142" t="s">
        <v>0</v>
      </c>
      <c r="B194" s="143" t="s">
        <v>9</v>
      </c>
      <c r="C194" s="144" t="s">
        <v>3</v>
      </c>
      <c r="D194" s="145" t="s">
        <v>4</v>
      </c>
      <c r="E194" s="143" t="s">
        <v>15</v>
      </c>
      <c r="F194" s="143" t="s">
        <v>237</v>
      </c>
      <c r="G194" s="143" t="s">
        <v>189</v>
      </c>
      <c r="H194" s="133" t="s">
        <v>188</v>
      </c>
      <c r="I194" s="143" t="s">
        <v>10</v>
      </c>
      <c r="J194" s="150" t="s">
        <v>6</v>
      </c>
      <c r="K194" s="150"/>
      <c r="L194" s="135" t="s">
        <v>11</v>
      </c>
      <c r="M194" s="136"/>
      <c r="N194" s="137"/>
    </row>
    <row r="195" spans="1:15" ht="27" customHeight="1">
      <c r="A195" s="142"/>
      <c r="B195" s="142"/>
      <c r="C195" s="144"/>
      <c r="D195" s="145"/>
      <c r="E195" s="142"/>
      <c r="F195" s="142"/>
      <c r="G195" s="142"/>
      <c r="H195" s="134"/>
      <c r="I195" s="142"/>
      <c r="J195" s="7" t="s">
        <v>12</v>
      </c>
      <c r="K195" s="7" t="s">
        <v>13</v>
      </c>
      <c r="L195" s="138"/>
      <c r="M195" s="139"/>
      <c r="N195" s="140"/>
    </row>
    <row r="196" spans="1:15" ht="20.100000000000001" customHeight="1">
      <c r="A196" s="8">
        <v>1</v>
      </c>
      <c r="B196" s="22">
        <v>2227521577</v>
      </c>
      <c r="C196" s="9" t="s">
        <v>875</v>
      </c>
      <c r="D196" s="10" t="s">
        <v>264</v>
      </c>
      <c r="E196" s="24" t="s">
        <v>829</v>
      </c>
      <c r="F196" s="24">
        <v>0</v>
      </c>
      <c r="G196" s="11"/>
      <c r="H196" s="11"/>
      <c r="I196" s="12"/>
      <c r="J196" s="12"/>
      <c r="K196" s="12"/>
      <c r="L196" s="130">
        <v>0</v>
      </c>
      <c r="M196" s="131"/>
      <c r="N196" s="132"/>
      <c r="O196" t="s">
        <v>938</v>
      </c>
    </row>
    <row r="197" spans="1:15" ht="20.100000000000001" customHeight="1">
      <c r="A197" s="8">
        <v>2</v>
      </c>
      <c r="B197" s="22">
        <v>2120727095</v>
      </c>
      <c r="C197" s="9" t="s">
        <v>566</v>
      </c>
      <c r="D197" s="10" t="s">
        <v>567</v>
      </c>
      <c r="E197" s="24" t="s">
        <v>562</v>
      </c>
      <c r="F197" s="24">
        <v>0</v>
      </c>
      <c r="G197" s="11"/>
      <c r="H197" s="11"/>
      <c r="I197" s="12"/>
      <c r="J197" s="12"/>
      <c r="K197" s="12"/>
      <c r="L197" s="124">
        <v>0</v>
      </c>
      <c r="M197" s="125"/>
      <c r="N197" s="126"/>
      <c r="O197" t="s">
        <v>938</v>
      </c>
    </row>
    <row r="198" spans="1:15" ht="20.100000000000001" customHeight="1">
      <c r="A198" s="8">
        <v>3</v>
      </c>
      <c r="B198" s="22">
        <v>2021176187</v>
      </c>
      <c r="C198" s="9" t="s">
        <v>364</v>
      </c>
      <c r="D198" s="10" t="s">
        <v>365</v>
      </c>
      <c r="E198" s="24" t="s">
        <v>366</v>
      </c>
      <c r="F198" s="24">
        <v>0</v>
      </c>
      <c r="G198" s="11"/>
      <c r="H198" s="11"/>
      <c r="I198" s="12"/>
      <c r="J198" s="12"/>
      <c r="K198" s="12"/>
      <c r="L198" s="124">
        <v>0</v>
      </c>
      <c r="M198" s="125"/>
      <c r="N198" s="126"/>
      <c r="O198" t="s">
        <v>938</v>
      </c>
    </row>
    <row r="199" spans="1:15" ht="20.100000000000001" customHeight="1">
      <c r="A199" s="8">
        <v>4</v>
      </c>
      <c r="B199" s="22">
        <v>2226521513</v>
      </c>
      <c r="C199" s="9" t="s">
        <v>840</v>
      </c>
      <c r="D199" s="10" t="s">
        <v>841</v>
      </c>
      <c r="E199" s="24" t="s">
        <v>829</v>
      </c>
      <c r="F199" s="24">
        <v>0</v>
      </c>
      <c r="G199" s="11"/>
      <c r="H199" s="11"/>
      <c r="I199" s="12"/>
      <c r="J199" s="12"/>
      <c r="K199" s="12"/>
      <c r="L199" s="124">
        <v>0</v>
      </c>
      <c r="M199" s="125"/>
      <c r="N199" s="126"/>
      <c r="O199" t="s">
        <v>938</v>
      </c>
    </row>
    <row r="200" spans="1:15" ht="20.100000000000001" customHeight="1">
      <c r="A200" s="8">
        <v>5</v>
      </c>
      <c r="B200" s="22">
        <v>2121159794</v>
      </c>
      <c r="C200" s="9" t="s">
        <v>641</v>
      </c>
      <c r="D200" s="10" t="s">
        <v>642</v>
      </c>
      <c r="E200" s="24" t="s">
        <v>360</v>
      </c>
      <c r="F200" s="24">
        <v>0</v>
      </c>
      <c r="G200" s="11"/>
      <c r="H200" s="11"/>
      <c r="I200" s="12"/>
      <c r="J200" s="12"/>
      <c r="K200" s="12"/>
      <c r="L200" s="124">
        <v>0</v>
      </c>
      <c r="M200" s="125"/>
      <c r="N200" s="126"/>
      <c r="O200" t="s">
        <v>938</v>
      </c>
    </row>
    <row r="201" spans="1:15" ht="20.100000000000001" customHeight="1">
      <c r="A201" s="8">
        <v>6</v>
      </c>
      <c r="B201" s="22">
        <v>2121168064</v>
      </c>
      <c r="C201" s="9" t="s">
        <v>647</v>
      </c>
      <c r="D201" s="10" t="s">
        <v>642</v>
      </c>
      <c r="E201" s="24" t="s">
        <v>441</v>
      </c>
      <c r="F201" s="24">
        <v>0</v>
      </c>
      <c r="G201" s="11"/>
      <c r="H201" s="11"/>
      <c r="I201" s="12"/>
      <c r="J201" s="12"/>
      <c r="K201" s="12"/>
      <c r="L201" s="124">
        <v>0</v>
      </c>
      <c r="M201" s="125"/>
      <c r="N201" s="126"/>
      <c r="O201" t="s">
        <v>938</v>
      </c>
    </row>
    <row r="202" spans="1:15" ht="20.100000000000001" customHeight="1">
      <c r="A202" s="8">
        <v>7</v>
      </c>
      <c r="B202" s="22">
        <v>2121618555</v>
      </c>
      <c r="C202" s="9" t="s">
        <v>385</v>
      </c>
      <c r="D202" s="10" t="s">
        <v>642</v>
      </c>
      <c r="E202" s="24" t="s">
        <v>409</v>
      </c>
      <c r="F202" s="24">
        <v>0</v>
      </c>
      <c r="G202" s="11"/>
      <c r="H202" s="11"/>
      <c r="I202" s="12"/>
      <c r="J202" s="12"/>
      <c r="K202" s="12"/>
      <c r="L202" s="124">
        <v>0</v>
      </c>
      <c r="M202" s="125"/>
      <c r="N202" s="126"/>
      <c r="O202" t="s">
        <v>938</v>
      </c>
    </row>
    <row r="203" spans="1:15" ht="20.100000000000001" customHeight="1">
      <c r="A203" s="8">
        <v>8</v>
      </c>
      <c r="B203" s="22">
        <v>2121624223</v>
      </c>
      <c r="C203" s="9" t="s">
        <v>695</v>
      </c>
      <c r="D203" s="10" t="s">
        <v>642</v>
      </c>
      <c r="E203" s="24" t="s">
        <v>409</v>
      </c>
      <c r="F203" s="24">
        <v>0</v>
      </c>
      <c r="G203" s="11"/>
      <c r="H203" s="11"/>
      <c r="I203" s="12"/>
      <c r="J203" s="12"/>
      <c r="K203" s="12"/>
      <c r="L203" s="124">
        <v>0</v>
      </c>
      <c r="M203" s="125"/>
      <c r="N203" s="126"/>
      <c r="O203" t="s">
        <v>938</v>
      </c>
    </row>
    <row r="204" spans="1:15" ht="20.100000000000001" customHeight="1">
      <c r="A204" s="8">
        <v>9</v>
      </c>
      <c r="B204" s="22">
        <v>2121629444</v>
      </c>
      <c r="C204" s="9" t="s">
        <v>703</v>
      </c>
      <c r="D204" s="10" t="s">
        <v>642</v>
      </c>
      <c r="E204" s="24" t="s">
        <v>409</v>
      </c>
      <c r="F204" s="24">
        <v>0</v>
      </c>
      <c r="G204" s="11"/>
      <c r="H204" s="11"/>
      <c r="I204" s="12"/>
      <c r="J204" s="12"/>
      <c r="K204" s="12"/>
      <c r="L204" s="124">
        <v>0</v>
      </c>
      <c r="M204" s="125"/>
      <c r="N204" s="126"/>
      <c r="O204" t="s">
        <v>938</v>
      </c>
    </row>
    <row r="205" spans="1:15" ht="20.100000000000001" customHeight="1">
      <c r="A205" s="8">
        <v>10</v>
      </c>
      <c r="B205" s="22">
        <v>2127521864</v>
      </c>
      <c r="C205" s="9" t="s">
        <v>795</v>
      </c>
      <c r="D205" s="10" t="s">
        <v>642</v>
      </c>
      <c r="E205" s="24" t="s">
        <v>426</v>
      </c>
      <c r="F205" s="24">
        <v>0</v>
      </c>
      <c r="G205" s="11"/>
      <c r="H205" s="11"/>
      <c r="I205" s="12"/>
      <c r="J205" s="12"/>
      <c r="K205" s="12"/>
      <c r="L205" s="124">
        <v>0</v>
      </c>
      <c r="M205" s="125"/>
      <c r="N205" s="126"/>
      <c r="O205" t="s">
        <v>938</v>
      </c>
    </row>
    <row r="206" spans="1:15" ht="20.100000000000001" customHeight="1">
      <c r="A206" s="8">
        <v>11</v>
      </c>
      <c r="B206" s="22">
        <v>1921173893</v>
      </c>
      <c r="C206" s="9" t="s">
        <v>804</v>
      </c>
      <c r="D206" s="10" t="s">
        <v>642</v>
      </c>
      <c r="E206" s="24" t="s">
        <v>902</v>
      </c>
      <c r="F206" s="24">
        <v>0</v>
      </c>
      <c r="G206" s="11"/>
      <c r="H206" s="11"/>
      <c r="I206" s="12"/>
      <c r="J206" s="12"/>
      <c r="K206" s="12"/>
      <c r="L206" s="124">
        <v>0</v>
      </c>
      <c r="M206" s="125"/>
      <c r="N206" s="126"/>
      <c r="O206" t="s">
        <v>938</v>
      </c>
    </row>
    <row r="207" spans="1:15" ht="20.100000000000001" customHeight="1">
      <c r="A207" s="8">
        <v>12</v>
      </c>
      <c r="B207" s="22">
        <v>2021318349</v>
      </c>
      <c r="C207" s="9" t="s">
        <v>383</v>
      </c>
      <c r="D207" s="10" t="s">
        <v>384</v>
      </c>
      <c r="E207" s="24" t="s">
        <v>382</v>
      </c>
      <c r="F207" s="24">
        <v>0</v>
      </c>
      <c r="G207" s="11"/>
      <c r="H207" s="11"/>
      <c r="I207" s="12"/>
      <c r="J207" s="12"/>
      <c r="K207" s="12"/>
      <c r="L207" s="124">
        <v>0</v>
      </c>
      <c r="M207" s="125"/>
      <c r="N207" s="126"/>
      <c r="O207" t="s">
        <v>938</v>
      </c>
    </row>
    <row r="208" spans="1:15" ht="20.100000000000001" customHeight="1">
      <c r="A208" s="8">
        <v>13</v>
      </c>
      <c r="B208" s="22">
        <v>2111623103</v>
      </c>
      <c r="C208" s="9" t="s">
        <v>437</v>
      </c>
      <c r="D208" s="10" t="s">
        <v>384</v>
      </c>
      <c r="E208" s="24" t="s">
        <v>329</v>
      </c>
      <c r="F208" s="24">
        <v>0</v>
      </c>
      <c r="G208" s="11"/>
      <c r="H208" s="11"/>
      <c r="I208" s="12"/>
      <c r="J208" s="12"/>
      <c r="K208" s="12"/>
      <c r="L208" s="124">
        <v>0</v>
      </c>
      <c r="M208" s="125"/>
      <c r="N208" s="126"/>
      <c r="O208" t="s">
        <v>938</v>
      </c>
    </row>
    <row r="209" spans="1:15" ht="20.100000000000001" customHeight="1">
      <c r="A209" s="8">
        <v>14</v>
      </c>
      <c r="B209" s="22">
        <v>2121158798</v>
      </c>
      <c r="C209" s="9" t="s">
        <v>634</v>
      </c>
      <c r="D209" s="10" t="s">
        <v>384</v>
      </c>
      <c r="E209" s="24" t="s">
        <v>441</v>
      </c>
      <c r="F209" s="24">
        <v>0</v>
      </c>
      <c r="G209" s="11"/>
      <c r="H209" s="11"/>
      <c r="I209" s="12"/>
      <c r="J209" s="12"/>
      <c r="K209" s="12"/>
      <c r="L209" s="124">
        <v>0</v>
      </c>
      <c r="M209" s="125"/>
      <c r="N209" s="126"/>
      <c r="O209" t="s">
        <v>938</v>
      </c>
    </row>
    <row r="210" spans="1:15" ht="20.100000000000001" customHeight="1">
      <c r="A210" s="8">
        <v>15</v>
      </c>
      <c r="B210" s="22">
        <v>2121159201</v>
      </c>
      <c r="C210" s="9" t="s">
        <v>637</v>
      </c>
      <c r="D210" s="10" t="s">
        <v>384</v>
      </c>
      <c r="E210" s="24" t="s">
        <v>441</v>
      </c>
      <c r="F210" s="24">
        <v>0</v>
      </c>
      <c r="G210" s="11"/>
      <c r="H210" s="11"/>
      <c r="I210" s="12"/>
      <c r="J210" s="12"/>
      <c r="K210" s="12"/>
      <c r="L210" s="124">
        <v>0</v>
      </c>
      <c r="M210" s="125"/>
      <c r="N210" s="126"/>
      <c r="O210" t="s">
        <v>938</v>
      </c>
    </row>
    <row r="211" spans="1:15" ht="20.100000000000001" customHeight="1">
      <c r="A211" s="8">
        <v>16</v>
      </c>
      <c r="B211" s="22">
        <v>2121713680</v>
      </c>
      <c r="C211" s="9" t="s">
        <v>716</v>
      </c>
      <c r="D211" s="10" t="s">
        <v>384</v>
      </c>
      <c r="E211" s="24" t="s">
        <v>350</v>
      </c>
      <c r="F211" s="24">
        <v>0</v>
      </c>
      <c r="G211" s="11"/>
      <c r="H211" s="11"/>
      <c r="I211" s="12"/>
      <c r="J211" s="12"/>
      <c r="K211" s="12"/>
      <c r="L211" s="124">
        <v>0</v>
      </c>
      <c r="M211" s="125"/>
      <c r="N211" s="126"/>
      <c r="O211" t="s">
        <v>938</v>
      </c>
    </row>
    <row r="212" spans="1:15" ht="20.100000000000001" customHeight="1">
      <c r="A212" s="8">
        <v>17</v>
      </c>
      <c r="B212" s="22">
        <v>2120257722</v>
      </c>
      <c r="C212" s="9" t="s">
        <v>470</v>
      </c>
      <c r="D212" s="10" t="s">
        <v>471</v>
      </c>
      <c r="E212" s="24" t="s">
        <v>291</v>
      </c>
      <c r="F212" s="24">
        <v>0</v>
      </c>
      <c r="G212" s="11"/>
      <c r="H212" s="11"/>
      <c r="I212" s="12"/>
      <c r="J212" s="12"/>
      <c r="K212" s="12"/>
      <c r="L212" s="124">
        <v>0</v>
      </c>
      <c r="M212" s="125"/>
      <c r="N212" s="126"/>
      <c r="O212" t="s">
        <v>938</v>
      </c>
    </row>
    <row r="213" spans="1:15" ht="20.100000000000001" customHeight="1">
      <c r="A213" s="8">
        <v>18</v>
      </c>
      <c r="B213" s="22">
        <v>2126521866</v>
      </c>
      <c r="C213" s="9" t="s">
        <v>284</v>
      </c>
      <c r="D213" s="10" t="s">
        <v>471</v>
      </c>
      <c r="E213" s="24" t="s">
        <v>426</v>
      </c>
      <c r="F213" s="24">
        <v>0</v>
      </c>
      <c r="G213" s="11"/>
      <c r="H213" s="11"/>
      <c r="I213" s="12"/>
      <c r="J213" s="12"/>
      <c r="K213" s="12"/>
      <c r="L213" s="124">
        <v>0</v>
      </c>
      <c r="M213" s="125"/>
      <c r="N213" s="126"/>
      <c r="O213" t="s">
        <v>938</v>
      </c>
    </row>
    <row r="214" spans="1:15" ht="20.100000000000001" customHeight="1">
      <c r="A214" s="8">
        <v>19</v>
      </c>
      <c r="B214" s="22">
        <v>2226521109</v>
      </c>
      <c r="C214" s="9" t="s">
        <v>825</v>
      </c>
      <c r="D214" s="10" t="s">
        <v>471</v>
      </c>
      <c r="E214" s="24" t="s">
        <v>829</v>
      </c>
      <c r="F214" s="24">
        <v>0</v>
      </c>
      <c r="G214" s="11"/>
      <c r="H214" s="11"/>
      <c r="I214" s="12"/>
      <c r="J214" s="12"/>
      <c r="K214" s="12"/>
      <c r="L214" s="124">
        <v>0</v>
      </c>
      <c r="M214" s="125"/>
      <c r="N214" s="126"/>
      <c r="O214" t="s">
        <v>938</v>
      </c>
    </row>
    <row r="215" spans="1:15" ht="20.100000000000001" customHeight="1">
      <c r="A215" s="8">
        <v>20</v>
      </c>
      <c r="B215" s="22">
        <v>2226521514</v>
      </c>
      <c r="C215" s="9" t="s">
        <v>842</v>
      </c>
      <c r="D215" s="10" t="s">
        <v>471</v>
      </c>
      <c r="E215" s="24" t="s">
        <v>829</v>
      </c>
      <c r="F215" s="24">
        <v>0</v>
      </c>
      <c r="G215" s="11"/>
      <c r="H215" s="11"/>
      <c r="I215" s="12"/>
      <c r="J215" s="12"/>
      <c r="K215" s="12"/>
      <c r="L215" s="124">
        <v>0</v>
      </c>
      <c r="M215" s="125"/>
      <c r="N215" s="126"/>
      <c r="O215" t="s">
        <v>938</v>
      </c>
    </row>
    <row r="216" spans="1:15" ht="20.100000000000001" customHeight="1">
      <c r="A216" s="8">
        <v>21</v>
      </c>
      <c r="B216" s="22">
        <v>1921613388</v>
      </c>
      <c r="C216" s="9" t="s">
        <v>313</v>
      </c>
      <c r="D216" s="10" t="s">
        <v>314</v>
      </c>
      <c r="E216" s="24" t="s">
        <v>315</v>
      </c>
      <c r="F216" s="24">
        <v>0</v>
      </c>
      <c r="G216" s="11"/>
      <c r="H216" s="11"/>
      <c r="I216" s="12"/>
      <c r="J216" s="12"/>
      <c r="K216" s="12"/>
      <c r="L216" s="124">
        <v>0</v>
      </c>
      <c r="M216" s="125"/>
      <c r="N216" s="126"/>
      <c r="O216" t="s">
        <v>938</v>
      </c>
    </row>
    <row r="217" spans="1:15" ht="20.100000000000001" customHeight="1">
      <c r="A217" s="8">
        <v>22</v>
      </c>
      <c r="B217" s="22">
        <v>2021345301</v>
      </c>
      <c r="C217" s="9" t="s">
        <v>388</v>
      </c>
      <c r="D217" s="10" t="s">
        <v>314</v>
      </c>
      <c r="E217" s="24" t="s">
        <v>389</v>
      </c>
      <c r="F217" s="24">
        <v>0</v>
      </c>
      <c r="G217" s="11"/>
      <c r="H217" s="11"/>
      <c r="I217" s="12"/>
      <c r="J217" s="12"/>
      <c r="K217" s="12"/>
      <c r="L217" s="124">
        <v>0</v>
      </c>
      <c r="M217" s="125"/>
      <c r="N217" s="126"/>
      <c r="O217" t="s">
        <v>938</v>
      </c>
    </row>
    <row r="218" spans="1:15" ht="20.100000000000001" customHeight="1">
      <c r="A218" s="8">
        <v>23</v>
      </c>
      <c r="B218" s="22">
        <v>2121157687</v>
      </c>
      <c r="C218" s="9" t="s">
        <v>621</v>
      </c>
      <c r="D218" s="10" t="s">
        <v>314</v>
      </c>
      <c r="E218" s="24" t="s">
        <v>360</v>
      </c>
      <c r="F218" s="24">
        <v>0</v>
      </c>
      <c r="G218" s="11"/>
      <c r="H218" s="11"/>
      <c r="I218" s="12"/>
      <c r="J218" s="12"/>
      <c r="K218" s="12"/>
      <c r="L218" s="124">
        <v>0</v>
      </c>
      <c r="M218" s="125"/>
      <c r="N218" s="126"/>
      <c r="O218" t="s">
        <v>938</v>
      </c>
    </row>
    <row r="219" spans="1:15" ht="20.100000000000001" customHeight="1">
      <c r="A219" s="8">
        <v>24</v>
      </c>
      <c r="B219" s="22">
        <v>2121159060</v>
      </c>
      <c r="C219" s="9" t="s">
        <v>635</v>
      </c>
      <c r="D219" s="10" t="s">
        <v>314</v>
      </c>
      <c r="E219" s="24" t="s">
        <v>441</v>
      </c>
      <c r="F219" s="24">
        <v>0</v>
      </c>
      <c r="G219" s="11"/>
      <c r="H219" s="11"/>
      <c r="I219" s="12"/>
      <c r="J219" s="12"/>
      <c r="K219" s="12"/>
      <c r="L219" s="124">
        <v>0</v>
      </c>
      <c r="M219" s="125"/>
      <c r="N219" s="126"/>
      <c r="O219" t="s">
        <v>938</v>
      </c>
    </row>
    <row r="220" spans="1:15" ht="20.100000000000001" customHeight="1">
      <c r="A220" s="8">
        <v>25</v>
      </c>
      <c r="B220" s="22">
        <v>2121176434</v>
      </c>
      <c r="C220" s="9" t="s">
        <v>649</v>
      </c>
      <c r="D220" s="10" t="s">
        <v>314</v>
      </c>
      <c r="E220" s="24" t="s">
        <v>360</v>
      </c>
      <c r="F220" s="24">
        <v>0</v>
      </c>
      <c r="G220" s="11"/>
      <c r="H220" s="11"/>
      <c r="I220" s="12"/>
      <c r="J220" s="12"/>
      <c r="K220" s="12"/>
      <c r="L220" s="124">
        <v>0</v>
      </c>
      <c r="M220" s="125"/>
      <c r="N220" s="126"/>
      <c r="O220" t="s">
        <v>938</v>
      </c>
    </row>
    <row r="221" spans="1:15" ht="20.100000000000001" customHeight="1">
      <c r="A221" s="8">
        <v>26</v>
      </c>
      <c r="B221" s="22">
        <v>2121353298</v>
      </c>
      <c r="C221" s="9" t="s">
        <v>671</v>
      </c>
      <c r="D221" s="10" t="s">
        <v>314</v>
      </c>
      <c r="E221" s="24" t="s">
        <v>350</v>
      </c>
      <c r="F221" s="24">
        <v>0</v>
      </c>
      <c r="G221" s="11"/>
      <c r="H221" s="11"/>
      <c r="I221" s="12"/>
      <c r="J221" s="12"/>
      <c r="K221" s="12"/>
      <c r="L221" s="124">
        <v>0</v>
      </c>
      <c r="M221" s="125"/>
      <c r="N221" s="126"/>
      <c r="O221" t="s">
        <v>938</v>
      </c>
    </row>
    <row r="222" spans="1:15" ht="20.100000000000001" customHeight="1">
      <c r="A222" s="8">
        <v>27</v>
      </c>
      <c r="B222" s="22">
        <v>2121638205</v>
      </c>
      <c r="C222" s="9" t="s">
        <v>378</v>
      </c>
      <c r="D222" s="10" t="s">
        <v>314</v>
      </c>
      <c r="E222" s="24" t="s">
        <v>320</v>
      </c>
      <c r="F222" s="24">
        <v>0</v>
      </c>
      <c r="G222" s="11"/>
      <c r="H222" s="11"/>
      <c r="I222" s="12"/>
      <c r="J222" s="12"/>
      <c r="K222" s="12"/>
      <c r="L222" s="124">
        <v>0</v>
      </c>
      <c r="M222" s="125"/>
      <c r="N222" s="126"/>
      <c r="O222" t="s">
        <v>938</v>
      </c>
    </row>
    <row r="223" spans="1:15" ht="20.100000000000001" customHeight="1">
      <c r="A223" s="8">
        <v>28</v>
      </c>
      <c r="B223" s="22">
        <v>2120717991</v>
      </c>
      <c r="C223" s="9" t="s">
        <v>553</v>
      </c>
      <c r="D223" s="10" t="s">
        <v>554</v>
      </c>
      <c r="E223" s="24" t="s">
        <v>387</v>
      </c>
      <c r="F223" s="24">
        <v>0</v>
      </c>
      <c r="G223" s="11"/>
      <c r="H223" s="11"/>
      <c r="I223" s="12"/>
      <c r="J223" s="12"/>
      <c r="K223" s="12"/>
      <c r="L223" s="124">
        <v>0</v>
      </c>
      <c r="M223" s="125"/>
      <c r="N223" s="126"/>
      <c r="O223" t="s">
        <v>938</v>
      </c>
    </row>
    <row r="224" spans="1:15" ht="20.100000000000001" customHeight="1">
      <c r="A224" s="8">
        <v>29</v>
      </c>
      <c r="B224" s="22">
        <v>2020636015</v>
      </c>
      <c r="C224" s="9" t="s">
        <v>346</v>
      </c>
      <c r="D224" s="10" t="s">
        <v>347</v>
      </c>
      <c r="E224" s="24" t="s">
        <v>320</v>
      </c>
      <c r="F224" s="24">
        <v>0</v>
      </c>
      <c r="G224" s="11"/>
      <c r="H224" s="11"/>
      <c r="I224" s="12"/>
      <c r="J224" s="12"/>
      <c r="K224" s="12"/>
      <c r="L224" s="124">
        <v>0</v>
      </c>
      <c r="M224" s="125"/>
      <c r="N224" s="126"/>
      <c r="O224" t="s">
        <v>938</v>
      </c>
    </row>
    <row r="225" spans="1:15" ht="20.100000000000001" customHeight="1">
      <c r="A225" s="13">
        <v>30</v>
      </c>
      <c r="B225" s="22">
        <v>2021177928</v>
      </c>
      <c r="C225" s="9" t="s">
        <v>367</v>
      </c>
      <c r="D225" s="10" t="s">
        <v>368</v>
      </c>
      <c r="E225" s="24" t="s">
        <v>366</v>
      </c>
      <c r="F225" s="24">
        <v>0</v>
      </c>
      <c r="G225" s="14"/>
      <c r="H225" s="14"/>
      <c r="I225" s="15"/>
      <c r="J225" s="15"/>
      <c r="K225" s="15"/>
      <c r="L225" s="127">
        <v>0</v>
      </c>
      <c r="M225" s="128"/>
      <c r="N225" s="129"/>
      <c r="O225" t="s">
        <v>938</v>
      </c>
    </row>
    <row r="226" spans="1:15" ht="20.100000000000001" customHeight="1">
      <c r="A226" s="16">
        <v>31</v>
      </c>
      <c r="B226" s="23">
        <v>2021418432</v>
      </c>
      <c r="C226" s="17" t="s">
        <v>393</v>
      </c>
      <c r="D226" s="18" t="s">
        <v>394</v>
      </c>
      <c r="E226" s="25" t="s">
        <v>391</v>
      </c>
      <c r="F226" s="25">
        <v>0</v>
      </c>
      <c r="G226" s="19"/>
      <c r="H226" s="19"/>
      <c r="I226" s="20"/>
      <c r="J226" s="20"/>
      <c r="K226" s="20"/>
      <c r="L226" s="130">
        <v>0</v>
      </c>
      <c r="M226" s="131"/>
      <c r="N226" s="132"/>
      <c r="O226" t="s">
        <v>938</v>
      </c>
    </row>
    <row r="227" spans="1:15" ht="20.100000000000001" customHeight="1">
      <c r="A227" s="8">
        <v>32</v>
      </c>
      <c r="B227" s="22">
        <v>2121614371</v>
      </c>
      <c r="C227" s="9" t="s">
        <v>606</v>
      </c>
      <c r="D227" s="10" t="s">
        <v>394</v>
      </c>
      <c r="E227" s="24" t="s">
        <v>409</v>
      </c>
      <c r="F227" s="24">
        <v>0</v>
      </c>
      <c r="G227" s="11"/>
      <c r="H227" s="11"/>
      <c r="I227" s="12"/>
      <c r="J227" s="12"/>
      <c r="K227" s="12"/>
      <c r="L227" s="124">
        <v>0</v>
      </c>
      <c r="M227" s="125"/>
      <c r="N227" s="126"/>
      <c r="O227" t="s">
        <v>938</v>
      </c>
    </row>
    <row r="228" spans="1:15" ht="20.100000000000001" customHeight="1">
      <c r="A228" s="8">
        <v>33</v>
      </c>
      <c r="B228" s="22">
        <v>2127521868</v>
      </c>
      <c r="C228" s="9" t="s">
        <v>796</v>
      </c>
      <c r="D228" s="10" t="s">
        <v>797</v>
      </c>
      <c r="E228" s="24" t="s">
        <v>426</v>
      </c>
      <c r="F228" s="24">
        <v>0</v>
      </c>
      <c r="G228" s="11"/>
      <c r="H228" s="11"/>
      <c r="I228" s="12"/>
      <c r="J228" s="12"/>
      <c r="K228" s="12"/>
      <c r="L228" s="124">
        <v>0</v>
      </c>
      <c r="M228" s="125"/>
      <c r="N228" s="126"/>
      <c r="O228" t="s">
        <v>938</v>
      </c>
    </row>
    <row r="229" spans="1:15" ht="20.100000000000001" customHeight="1">
      <c r="A229" s="8">
        <v>34</v>
      </c>
      <c r="B229" s="22">
        <v>2021523555</v>
      </c>
      <c r="C229" s="9" t="s">
        <v>400</v>
      </c>
      <c r="D229" s="10" t="s">
        <v>401</v>
      </c>
      <c r="E229" s="24" t="s">
        <v>296</v>
      </c>
      <c r="F229" s="24">
        <v>0</v>
      </c>
      <c r="G229" s="11"/>
      <c r="H229" s="11"/>
      <c r="I229" s="12"/>
      <c r="J229" s="12"/>
      <c r="K229" s="12"/>
      <c r="L229" s="124">
        <v>0</v>
      </c>
      <c r="M229" s="125"/>
      <c r="N229" s="126"/>
      <c r="O229" t="s">
        <v>938</v>
      </c>
    </row>
    <row r="230" spans="1:15" ht="20.100000000000001" customHeight="1">
      <c r="A230" s="8">
        <v>35</v>
      </c>
      <c r="B230" s="22">
        <v>2020428451</v>
      </c>
      <c r="C230" s="9" t="s">
        <v>341</v>
      </c>
      <c r="D230" s="10" t="s">
        <v>342</v>
      </c>
      <c r="E230" s="24" t="s">
        <v>343</v>
      </c>
      <c r="F230" s="24">
        <v>0</v>
      </c>
      <c r="G230" s="11"/>
      <c r="H230" s="11"/>
      <c r="I230" s="12"/>
      <c r="J230" s="12"/>
      <c r="K230" s="12"/>
      <c r="L230" s="124">
        <v>0</v>
      </c>
      <c r="M230" s="125"/>
      <c r="N230" s="126"/>
      <c r="O230" t="s">
        <v>938</v>
      </c>
    </row>
    <row r="231" spans="1:15" s="1" customFormat="1">
      <c r="A231" s="1">
        <v>0</v>
      </c>
      <c r="B231" s="147" t="s">
        <v>8</v>
      </c>
      <c r="C231" s="147"/>
      <c r="D231" s="2" t="s">
        <v>939</v>
      </c>
      <c r="E231" s="141" t="s">
        <v>238</v>
      </c>
      <c r="F231" s="141"/>
      <c r="G231" s="141"/>
      <c r="H231" s="141"/>
      <c r="I231" s="141"/>
      <c r="J231" s="141"/>
      <c r="K231" s="141"/>
      <c r="L231" s="3"/>
      <c r="M231" s="4"/>
      <c r="N231" s="4"/>
    </row>
    <row r="232" spans="1:15" s="5" customFormat="1" ht="18.75" customHeight="1">
      <c r="A232" s="5">
        <v>0</v>
      </c>
      <c r="B232" s="6" t="s">
        <v>921</v>
      </c>
      <c r="C232" s="148"/>
      <c r="D232" s="148"/>
      <c r="E232" s="148"/>
      <c r="F232" s="148"/>
      <c r="G232" s="148"/>
      <c r="H232" s="148"/>
      <c r="I232" s="148"/>
      <c r="J232" s="148"/>
      <c r="K232" s="148"/>
      <c r="L232" s="3"/>
      <c r="M232" s="3"/>
      <c r="N232" s="3"/>
    </row>
    <row r="233" spans="1:15" s="5" customFormat="1" ht="18.75" customHeight="1">
      <c r="A233" s="149" t="s">
        <v>940</v>
      </c>
      <c r="B233" s="149"/>
      <c r="C233" s="149"/>
      <c r="D233" s="149"/>
      <c r="E233" s="149"/>
      <c r="F233" s="149"/>
      <c r="G233" s="149"/>
      <c r="H233" s="149"/>
      <c r="I233" s="149"/>
      <c r="J233" s="149"/>
      <c r="K233" s="149"/>
      <c r="L233" s="3"/>
      <c r="M233" s="3"/>
      <c r="N233" s="3"/>
    </row>
    <row r="234" spans="1:15" ht="9" customHeight="1">
      <c r="A234">
        <v>0</v>
      </c>
    </row>
    <row r="235" spans="1:15" ht="15" customHeight="1">
      <c r="A235" s="142" t="s">
        <v>0</v>
      </c>
      <c r="B235" s="143" t="s">
        <v>9</v>
      </c>
      <c r="C235" s="144" t="s">
        <v>3</v>
      </c>
      <c r="D235" s="145" t="s">
        <v>4</v>
      </c>
      <c r="E235" s="143" t="s">
        <v>15</v>
      </c>
      <c r="F235" s="143" t="s">
        <v>237</v>
      </c>
      <c r="G235" s="143" t="s">
        <v>189</v>
      </c>
      <c r="H235" s="133" t="s">
        <v>188</v>
      </c>
      <c r="I235" s="143" t="s">
        <v>10</v>
      </c>
      <c r="J235" s="150" t="s">
        <v>6</v>
      </c>
      <c r="K235" s="150"/>
      <c r="L235" s="135" t="s">
        <v>11</v>
      </c>
      <c r="M235" s="136"/>
      <c r="N235" s="137"/>
    </row>
    <row r="236" spans="1:15" ht="27" customHeight="1">
      <c r="A236" s="142"/>
      <c r="B236" s="142"/>
      <c r="C236" s="144"/>
      <c r="D236" s="145"/>
      <c r="E236" s="142"/>
      <c r="F236" s="142"/>
      <c r="G236" s="142"/>
      <c r="H236" s="134"/>
      <c r="I236" s="142"/>
      <c r="J236" s="7" t="s">
        <v>12</v>
      </c>
      <c r="K236" s="7" t="s">
        <v>13</v>
      </c>
      <c r="L236" s="138"/>
      <c r="M236" s="139"/>
      <c r="N236" s="140"/>
    </row>
    <row r="237" spans="1:15" ht="20.100000000000001" customHeight="1">
      <c r="A237" s="8">
        <v>1</v>
      </c>
      <c r="B237" s="22">
        <v>2227521518</v>
      </c>
      <c r="C237" s="9" t="s">
        <v>866</v>
      </c>
      <c r="D237" s="10" t="s">
        <v>342</v>
      </c>
      <c r="E237" s="24" t="s">
        <v>829</v>
      </c>
      <c r="F237" s="24">
        <v>0</v>
      </c>
      <c r="G237" s="11"/>
      <c r="H237" s="11"/>
      <c r="I237" s="12"/>
      <c r="J237" s="12"/>
      <c r="K237" s="12"/>
      <c r="L237" s="130">
        <v>0</v>
      </c>
      <c r="M237" s="131"/>
      <c r="N237" s="132"/>
      <c r="O237" t="s">
        <v>941</v>
      </c>
    </row>
    <row r="238" spans="1:15" ht="20.100000000000001" customHeight="1">
      <c r="A238" s="8">
        <v>2</v>
      </c>
      <c r="B238" s="22">
        <v>2120713679</v>
      </c>
      <c r="C238" s="9" t="s">
        <v>531</v>
      </c>
      <c r="D238" s="10" t="s">
        <v>532</v>
      </c>
      <c r="E238" s="24" t="s">
        <v>387</v>
      </c>
      <c r="F238" s="24">
        <v>0</v>
      </c>
      <c r="G238" s="11"/>
      <c r="H238" s="11"/>
      <c r="I238" s="12"/>
      <c r="J238" s="12"/>
      <c r="K238" s="12"/>
      <c r="L238" s="124">
        <v>0</v>
      </c>
      <c r="M238" s="125"/>
      <c r="N238" s="126"/>
      <c r="O238" t="s">
        <v>941</v>
      </c>
    </row>
    <row r="239" spans="1:15" ht="20.100000000000001" customHeight="1">
      <c r="A239" s="8">
        <v>3</v>
      </c>
      <c r="B239" s="22">
        <v>2121154298</v>
      </c>
      <c r="C239" s="9" t="s">
        <v>602</v>
      </c>
      <c r="D239" s="10" t="s">
        <v>532</v>
      </c>
      <c r="E239" s="24" t="s">
        <v>363</v>
      </c>
      <c r="F239" s="24">
        <v>0</v>
      </c>
      <c r="G239" s="11"/>
      <c r="H239" s="11"/>
      <c r="I239" s="12"/>
      <c r="J239" s="12"/>
      <c r="K239" s="12"/>
      <c r="L239" s="124">
        <v>0</v>
      </c>
      <c r="M239" s="125"/>
      <c r="N239" s="126"/>
      <c r="O239" t="s">
        <v>941</v>
      </c>
    </row>
    <row r="240" spans="1:15" ht="20.100000000000001" customHeight="1">
      <c r="A240" s="8">
        <v>4</v>
      </c>
      <c r="B240" s="22">
        <v>2121158140</v>
      </c>
      <c r="C240" s="9" t="s">
        <v>407</v>
      </c>
      <c r="D240" s="10" t="s">
        <v>532</v>
      </c>
      <c r="E240" s="24" t="s">
        <v>360</v>
      </c>
      <c r="F240" s="24">
        <v>0</v>
      </c>
      <c r="G240" s="11"/>
      <c r="H240" s="11"/>
      <c r="I240" s="12"/>
      <c r="J240" s="12"/>
      <c r="K240" s="12"/>
      <c r="L240" s="124">
        <v>0</v>
      </c>
      <c r="M240" s="125"/>
      <c r="N240" s="126"/>
      <c r="O240" t="s">
        <v>941</v>
      </c>
    </row>
    <row r="241" spans="1:15" ht="20.100000000000001" customHeight="1">
      <c r="A241" s="8">
        <v>5</v>
      </c>
      <c r="B241" s="22">
        <v>2121624224</v>
      </c>
      <c r="C241" s="9" t="s">
        <v>696</v>
      </c>
      <c r="D241" s="10" t="s">
        <v>532</v>
      </c>
      <c r="E241" s="24" t="s">
        <v>584</v>
      </c>
      <c r="F241" s="24">
        <v>0</v>
      </c>
      <c r="G241" s="11"/>
      <c r="H241" s="11"/>
      <c r="I241" s="12"/>
      <c r="J241" s="12"/>
      <c r="K241" s="12"/>
      <c r="L241" s="124">
        <v>0</v>
      </c>
      <c r="M241" s="125"/>
      <c r="N241" s="126"/>
      <c r="O241" t="s">
        <v>941</v>
      </c>
    </row>
    <row r="242" spans="1:15" ht="20.100000000000001" customHeight="1">
      <c r="A242" s="8">
        <v>6</v>
      </c>
      <c r="B242" s="22">
        <v>2127521869</v>
      </c>
      <c r="C242" s="9" t="s">
        <v>798</v>
      </c>
      <c r="D242" s="10" t="s">
        <v>532</v>
      </c>
      <c r="E242" s="24" t="s">
        <v>426</v>
      </c>
      <c r="F242" s="24">
        <v>0</v>
      </c>
      <c r="G242" s="11"/>
      <c r="H242" s="11"/>
      <c r="I242" s="12"/>
      <c r="J242" s="12"/>
      <c r="K242" s="12"/>
      <c r="L242" s="124">
        <v>0</v>
      </c>
      <c r="M242" s="125"/>
      <c r="N242" s="126"/>
      <c r="O242" t="s">
        <v>941</v>
      </c>
    </row>
    <row r="243" spans="1:15" ht="20.100000000000001" customHeight="1">
      <c r="A243" s="8">
        <v>7</v>
      </c>
      <c r="B243" s="22">
        <v>2227261232</v>
      </c>
      <c r="C243" s="9" t="s">
        <v>862</v>
      </c>
      <c r="D243" s="10" t="s">
        <v>532</v>
      </c>
      <c r="E243" s="24" t="s">
        <v>247</v>
      </c>
      <c r="F243" s="24">
        <v>0</v>
      </c>
      <c r="G243" s="11"/>
      <c r="H243" s="11"/>
      <c r="I243" s="12"/>
      <c r="J243" s="12"/>
      <c r="K243" s="12"/>
      <c r="L243" s="124">
        <v>0</v>
      </c>
      <c r="M243" s="125"/>
      <c r="N243" s="126"/>
      <c r="O243" t="s">
        <v>941</v>
      </c>
    </row>
    <row r="244" spans="1:15" ht="20.100000000000001" customHeight="1">
      <c r="A244" s="8">
        <v>8</v>
      </c>
      <c r="B244" s="22">
        <v>2121715666</v>
      </c>
      <c r="C244" s="9" t="s">
        <v>720</v>
      </c>
      <c r="D244" s="10" t="s">
        <v>721</v>
      </c>
      <c r="E244" s="24" t="s">
        <v>387</v>
      </c>
      <c r="F244" s="24">
        <v>0</v>
      </c>
      <c r="G244" s="11"/>
      <c r="H244" s="11"/>
      <c r="I244" s="12"/>
      <c r="J244" s="12"/>
      <c r="K244" s="12"/>
      <c r="L244" s="124">
        <v>0</v>
      </c>
      <c r="M244" s="125"/>
      <c r="N244" s="126"/>
      <c r="O244" t="s">
        <v>941</v>
      </c>
    </row>
    <row r="245" spans="1:15" ht="20.100000000000001" customHeight="1">
      <c r="A245" s="8">
        <v>9</v>
      </c>
      <c r="B245" s="22">
        <v>2227171795</v>
      </c>
      <c r="C245" s="9" t="s">
        <v>860</v>
      </c>
      <c r="D245" s="10" t="s">
        <v>721</v>
      </c>
      <c r="E245" s="24" t="s">
        <v>360</v>
      </c>
      <c r="F245" s="24">
        <v>0</v>
      </c>
      <c r="G245" s="11"/>
      <c r="H245" s="11"/>
      <c r="I245" s="12"/>
      <c r="J245" s="12"/>
      <c r="K245" s="12"/>
      <c r="L245" s="124">
        <v>0</v>
      </c>
      <c r="M245" s="125"/>
      <c r="N245" s="126"/>
      <c r="O245" t="s">
        <v>941</v>
      </c>
    </row>
    <row r="246" spans="1:15" ht="20.100000000000001" customHeight="1">
      <c r="A246" s="8">
        <v>10</v>
      </c>
      <c r="B246" s="22">
        <v>2021616022</v>
      </c>
      <c r="C246" s="9" t="s">
        <v>407</v>
      </c>
      <c r="D246" s="10" t="s">
        <v>408</v>
      </c>
      <c r="E246" s="24" t="s">
        <v>409</v>
      </c>
      <c r="F246" s="24">
        <v>0</v>
      </c>
      <c r="G246" s="11"/>
      <c r="H246" s="11"/>
      <c r="I246" s="12"/>
      <c r="J246" s="12"/>
      <c r="K246" s="12"/>
      <c r="L246" s="124">
        <v>0</v>
      </c>
      <c r="M246" s="125"/>
      <c r="N246" s="126"/>
      <c r="O246" t="s">
        <v>941</v>
      </c>
    </row>
    <row r="247" spans="1:15" ht="20.100000000000001" customHeight="1">
      <c r="A247" s="8">
        <v>11</v>
      </c>
      <c r="B247" s="22">
        <v>2126521870</v>
      </c>
      <c r="C247" s="9" t="s">
        <v>730</v>
      </c>
      <c r="D247" s="10" t="s">
        <v>742</v>
      </c>
      <c r="E247" s="24" t="s">
        <v>426</v>
      </c>
      <c r="F247" s="24">
        <v>0</v>
      </c>
      <c r="G247" s="11"/>
      <c r="H247" s="11"/>
      <c r="I247" s="12"/>
      <c r="J247" s="12"/>
      <c r="K247" s="12"/>
      <c r="L247" s="124">
        <v>0</v>
      </c>
      <c r="M247" s="125"/>
      <c r="N247" s="126"/>
      <c r="O247" t="s">
        <v>941</v>
      </c>
    </row>
    <row r="248" spans="1:15" ht="20.100000000000001" customHeight="1">
      <c r="A248" s="8">
        <v>12</v>
      </c>
      <c r="B248" s="22">
        <v>2121158447</v>
      </c>
      <c r="C248" s="9" t="s">
        <v>628</v>
      </c>
      <c r="D248" s="10" t="s">
        <v>629</v>
      </c>
      <c r="E248" s="24" t="s">
        <v>363</v>
      </c>
      <c r="F248" s="24">
        <v>0</v>
      </c>
      <c r="G248" s="11"/>
      <c r="H248" s="11"/>
      <c r="I248" s="12"/>
      <c r="J248" s="12"/>
      <c r="K248" s="12"/>
      <c r="L248" s="124">
        <v>0</v>
      </c>
      <c r="M248" s="125"/>
      <c r="N248" s="126"/>
      <c r="O248" t="s">
        <v>941</v>
      </c>
    </row>
    <row r="249" spans="1:15" ht="20.100000000000001" customHeight="1">
      <c r="A249" s="8">
        <v>13</v>
      </c>
      <c r="B249" s="22">
        <v>2121616765</v>
      </c>
      <c r="C249" s="9" t="s">
        <v>659</v>
      </c>
      <c r="D249" s="10" t="s">
        <v>629</v>
      </c>
      <c r="E249" s="24" t="s">
        <v>409</v>
      </c>
      <c r="F249" s="24">
        <v>0</v>
      </c>
      <c r="G249" s="11"/>
      <c r="H249" s="11"/>
      <c r="I249" s="12"/>
      <c r="J249" s="12"/>
      <c r="K249" s="12"/>
      <c r="L249" s="124">
        <v>0</v>
      </c>
      <c r="M249" s="125"/>
      <c r="N249" s="126"/>
      <c r="O249" t="s">
        <v>941</v>
      </c>
    </row>
    <row r="250" spans="1:15" ht="20.100000000000001" customHeight="1">
      <c r="A250" s="8">
        <v>14</v>
      </c>
      <c r="B250" s="22">
        <v>1920524471</v>
      </c>
      <c r="C250" s="9" t="s">
        <v>294</v>
      </c>
      <c r="D250" s="10" t="s">
        <v>295</v>
      </c>
      <c r="E250" s="24" t="s">
        <v>296</v>
      </c>
      <c r="F250" s="24">
        <v>0</v>
      </c>
      <c r="G250" s="11"/>
      <c r="H250" s="11"/>
      <c r="I250" s="12"/>
      <c r="J250" s="12"/>
      <c r="K250" s="12"/>
      <c r="L250" s="124">
        <v>0</v>
      </c>
      <c r="M250" s="125"/>
      <c r="N250" s="126"/>
      <c r="O250" t="s">
        <v>941</v>
      </c>
    </row>
    <row r="251" spans="1:15" ht="20.100000000000001" customHeight="1">
      <c r="A251" s="8">
        <v>15</v>
      </c>
      <c r="B251" s="22">
        <v>2127521872</v>
      </c>
      <c r="C251" s="9" t="s">
        <v>586</v>
      </c>
      <c r="D251" s="10" t="s">
        <v>295</v>
      </c>
      <c r="E251" s="24" t="s">
        <v>426</v>
      </c>
      <c r="F251" s="24">
        <v>0</v>
      </c>
      <c r="G251" s="11"/>
      <c r="H251" s="11"/>
      <c r="I251" s="12"/>
      <c r="J251" s="12"/>
      <c r="K251" s="12"/>
      <c r="L251" s="124">
        <v>0</v>
      </c>
      <c r="M251" s="125"/>
      <c r="N251" s="126"/>
      <c r="O251" t="s">
        <v>941</v>
      </c>
    </row>
    <row r="252" spans="1:15" ht="20.100000000000001" customHeight="1">
      <c r="A252" s="8">
        <v>16</v>
      </c>
      <c r="B252" s="22">
        <v>2127521873</v>
      </c>
      <c r="C252" s="9" t="s">
        <v>610</v>
      </c>
      <c r="D252" s="10" t="s">
        <v>295</v>
      </c>
      <c r="E252" s="24" t="s">
        <v>426</v>
      </c>
      <c r="F252" s="24">
        <v>0</v>
      </c>
      <c r="G252" s="11"/>
      <c r="H252" s="11"/>
      <c r="I252" s="12"/>
      <c r="J252" s="12"/>
      <c r="K252" s="12"/>
      <c r="L252" s="124">
        <v>0</v>
      </c>
      <c r="M252" s="125"/>
      <c r="N252" s="126"/>
      <c r="O252" t="s">
        <v>941</v>
      </c>
    </row>
    <row r="253" spans="1:15" ht="20.100000000000001" customHeight="1">
      <c r="A253" s="8">
        <v>17</v>
      </c>
      <c r="B253" s="22">
        <v>2121156923</v>
      </c>
      <c r="C253" s="9" t="s">
        <v>901</v>
      </c>
      <c r="D253" s="10" t="s">
        <v>295</v>
      </c>
      <c r="E253" s="24" t="s">
        <v>360</v>
      </c>
      <c r="F253" s="24">
        <v>0</v>
      </c>
      <c r="G253" s="11"/>
      <c r="H253" s="11"/>
      <c r="I253" s="12"/>
      <c r="J253" s="12"/>
      <c r="K253" s="12"/>
      <c r="L253" s="124">
        <v>0</v>
      </c>
      <c r="M253" s="125"/>
      <c r="N253" s="126"/>
      <c r="O253" t="s">
        <v>941</v>
      </c>
    </row>
    <row r="254" spans="1:15" ht="20.100000000000001" customHeight="1">
      <c r="A254" s="8">
        <v>18</v>
      </c>
      <c r="B254" s="22">
        <v>2120715671</v>
      </c>
      <c r="C254" s="9" t="s">
        <v>541</v>
      </c>
      <c r="D254" s="10" t="s">
        <v>542</v>
      </c>
      <c r="E254" s="24" t="s">
        <v>350</v>
      </c>
      <c r="F254" s="24">
        <v>0</v>
      </c>
      <c r="G254" s="11"/>
      <c r="H254" s="11"/>
      <c r="I254" s="12"/>
      <c r="J254" s="12"/>
      <c r="K254" s="12"/>
      <c r="L254" s="124">
        <v>0</v>
      </c>
      <c r="M254" s="125"/>
      <c r="N254" s="126"/>
      <c r="O254" t="s">
        <v>941</v>
      </c>
    </row>
    <row r="255" spans="1:15" ht="20.100000000000001" customHeight="1">
      <c r="A255" s="8">
        <v>19</v>
      </c>
      <c r="B255" s="22">
        <v>2121159530</v>
      </c>
      <c r="C255" s="9" t="s">
        <v>632</v>
      </c>
      <c r="D255" s="10" t="s">
        <v>640</v>
      </c>
      <c r="E255" s="24" t="s">
        <v>409</v>
      </c>
      <c r="F255" s="24">
        <v>0</v>
      </c>
      <c r="G255" s="11"/>
      <c r="H255" s="11"/>
      <c r="I255" s="12"/>
      <c r="J255" s="12"/>
      <c r="K255" s="12"/>
      <c r="L255" s="124">
        <v>0</v>
      </c>
      <c r="M255" s="125"/>
      <c r="N255" s="126"/>
      <c r="O255" t="s">
        <v>941</v>
      </c>
    </row>
    <row r="256" spans="1:15" ht="20.100000000000001" customHeight="1">
      <c r="A256" s="8">
        <v>20</v>
      </c>
      <c r="B256" s="22">
        <v>2120353300</v>
      </c>
      <c r="C256" s="9" t="s">
        <v>501</v>
      </c>
      <c r="D256" s="10" t="s">
        <v>502</v>
      </c>
      <c r="E256" s="24" t="s">
        <v>340</v>
      </c>
      <c r="F256" s="24">
        <v>0</v>
      </c>
      <c r="G256" s="11"/>
      <c r="H256" s="11"/>
      <c r="I256" s="12"/>
      <c r="J256" s="12"/>
      <c r="K256" s="12"/>
      <c r="L256" s="124">
        <v>0</v>
      </c>
      <c r="M256" s="125"/>
      <c r="N256" s="126"/>
      <c r="O256" t="s">
        <v>941</v>
      </c>
    </row>
    <row r="257" spans="1:15" ht="20.100000000000001" customHeight="1">
      <c r="A257" s="8">
        <v>21</v>
      </c>
      <c r="B257" s="22">
        <v>2126521552</v>
      </c>
      <c r="C257" s="9" t="s">
        <v>548</v>
      </c>
      <c r="D257" s="10" t="s">
        <v>733</v>
      </c>
      <c r="E257" s="24" t="s">
        <v>426</v>
      </c>
      <c r="F257" s="24">
        <v>0</v>
      </c>
      <c r="G257" s="11"/>
      <c r="H257" s="11"/>
      <c r="I257" s="12"/>
      <c r="J257" s="12"/>
      <c r="K257" s="12"/>
      <c r="L257" s="124">
        <v>0</v>
      </c>
      <c r="M257" s="125"/>
      <c r="N257" s="126"/>
      <c r="O257" t="s">
        <v>941</v>
      </c>
    </row>
    <row r="258" spans="1:15" ht="20.100000000000001" customHeight="1">
      <c r="A258" s="8">
        <v>22</v>
      </c>
      <c r="B258" s="22">
        <v>2226521521</v>
      </c>
      <c r="C258" s="9" t="s">
        <v>462</v>
      </c>
      <c r="D258" s="10" t="s">
        <v>733</v>
      </c>
      <c r="E258" s="24" t="s">
        <v>829</v>
      </c>
      <c r="F258" s="24">
        <v>0</v>
      </c>
      <c r="G258" s="11"/>
      <c r="H258" s="11"/>
      <c r="I258" s="12"/>
      <c r="J258" s="12"/>
      <c r="K258" s="12"/>
      <c r="L258" s="124">
        <v>0</v>
      </c>
      <c r="M258" s="125"/>
      <c r="N258" s="126"/>
      <c r="O258" t="s">
        <v>941</v>
      </c>
    </row>
    <row r="259" spans="1:15" ht="20.100000000000001" customHeight="1">
      <c r="A259" s="8">
        <v>23</v>
      </c>
      <c r="B259" s="22">
        <v>2021318220</v>
      </c>
      <c r="C259" s="9" t="s">
        <v>268</v>
      </c>
      <c r="D259" s="10" t="s">
        <v>381</v>
      </c>
      <c r="E259" s="24" t="s">
        <v>382</v>
      </c>
      <c r="F259" s="24">
        <v>0</v>
      </c>
      <c r="G259" s="11"/>
      <c r="H259" s="11"/>
      <c r="I259" s="12"/>
      <c r="J259" s="12"/>
      <c r="K259" s="12"/>
      <c r="L259" s="124">
        <v>0</v>
      </c>
      <c r="M259" s="125"/>
      <c r="N259" s="126"/>
      <c r="O259" t="s">
        <v>941</v>
      </c>
    </row>
    <row r="260" spans="1:15" ht="20.100000000000001" customHeight="1">
      <c r="A260" s="8">
        <v>24</v>
      </c>
      <c r="B260" s="22">
        <v>2120259557</v>
      </c>
      <c r="C260" s="9" t="s">
        <v>474</v>
      </c>
      <c r="D260" s="10" t="s">
        <v>381</v>
      </c>
      <c r="E260" s="24" t="s">
        <v>291</v>
      </c>
      <c r="F260" s="24">
        <v>0</v>
      </c>
      <c r="G260" s="11"/>
      <c r="H260" s="11"/>
      <c r="I260" s="12"/>
      <c r="J260" s="12"/>
      <c r="K260" s="12"/>
      <c r="L260" s="124">
        <v>0</v>
      </c>
      <c r="M260" s="125"/>
      <c r="N260" s="126"/>
      <c r="O260" t="s">
        <v>941</v>
      </c>
    </row>
    <row r="261" spans="1:15" ht="20.100000000000001" customHeight="1">
      <c r="A261" s="8">
        <v>25</v>
      </c>
      <c r="B261" s="22">
        <v>2120333288</v>
      </c>
      <c r="C261" s="9" t="s">
        <v>489</v>
      </c>
      <c r="D261" s="10" t="s">
        <v>381</v>
      </c>
      <c r="E261" s="24" t="s">
        <v>334</v>
      </c>
      <c r="F261" s="24">
        <v>0</v>
      </c>
      <c r="G261" s="11"/>
      <c r="H261" s="11"/>
      <c r="I261" s="12"/>
      <c r="J261" s="12"/>
      <c r="K261" s="12"/>
      <c r="L261" s="124">
        <v>0</v>
      </c>
      <c r="M261" s="125"/>
      <c r="N261" s="126"/>
      <c r="O261" t="s">
        <v>941</v>
      </c>
    </row>
    <row r="262" spans="1:15" ht="20.100000000000001" customHeight="1">
      <c r="A262" s="8">
        <v>26</v>
      </c>
      <c r="B262" s="22">
        <v>2120347971</v>
      </c>
      <c r="C262" s="9" t="s">
        <v>495</v>
      </c>
      <c r="D262" s="10" t="s">
        <v>381</v>
      </c>
      <c r="E262" s="24" t="s">
        <v>340</v>
      </c>
      <c r="F262" s="24">
        <v>0</v>
      </c>
      <c r="G262" s="11"/>
      <c r="H262" s="11"/>
      <c r="I262" s="12"/>
      <c r="J262" s="12"/>
      <c r="K262" s="12"/>
      <c r="L262" s="124">
        <v>0</v>
      </c>
      <c r="M262" s="125"/>
      <c r="N262" s="126"/>
      <c r="O262" t="s">
        <v>941</v>
      </c>
    </row>
    <row r="263" spans="1:15" ht="20.100000000000001" customHeight="1">
      <c r="A263" s="8">
        <v>27</v>
      </c>
      <c r="B263" s="22">
        <v>2120349315</v>
      </c>
      <c r="C263" s="9" t="s">
        <v>425</v>
      </c>
      <c r="D263" s="10" t="s">
        <v>381</v>
      </c>
      <c r="E263" s="24" t="s">
        <v>494</v>
      </c>
      <c r="F263" s="24">
        <v>0</v>
      </c>
      <c r="G263" s="11"/>
      <c r="H263" s="11"/>
      <c r="I263" s="12"/>
      <c r="J263" s="12"/>
      <c r="K263" s="12"/>
      <c r="L263" s="124">
        <v>0</v>
      </c>
      <c r="M263" s="125"/>
      <c r="N263" s="126"/>
      <c r="O263" t="s">
        <v>941</v>
      </c>
    </row>
    <row r="264" spans="1:15" ht="20.100000000000001" customHeight="1">
      <c r="A264" s="8">
        <v>28</v>
      </c>
      <c r="B264" s="22">
        <v>2120353301</v>
      </c>
      <c r="C264" s="9" t="s">
        <v>503</v>
      </c>
      <c r="D264" s="10" t="s">
        <v>381</v>
      </c>
      <c r="E264" s="24" t="s">
        <v>340</v>
      </c>
      <c r="F264" s="24">
        <v>0</v>
      </c>
      <c r="G264" s="11"/>
      <c r="H264" s="11"/>
      <c r="I264" s="12"/>
      <c r="J264" s="12"/>
      <c r="K264" s="12"/>
      <c r="L264" s="124">
        <v>0</v>
      </c>
      <c r="M264" s="125"/>
      <c r="N264" s="126"/>
      <c r="O264" t="s">
        <v>941</v>
      </c>
    </row>
    <row r="265" spans="1:15" ht="20.100000000000001" customHeight="1">
      <c r="A265" s="8">
        <v>29</v>
      </c>
      <c r="B265" s="22">
        <v>2120357397</v>
      </c>
      <c r="C265" s="9" t="s">
        <v>512</v>
      </c>
      <c r="D265" s="10" t="s">
        <v>381</v>
      </c>
      <c r="E265" s="24" t="s">
        <v>387</v>
      </c>
      <c r="F265" s="24">
        <v>0</v>
      </c>
      <c r="G265" s="11"/>
      <c r="H265" s="11"/>
      <c r="I265" s="12"/>
      <c r="J265" s="12"/>
      <c r="K265" s="12"/>
      <c r="L265" s="124">
        <v>0</v>
      </c>
      <c r="M265" s="125"/>
      <c r="N265" s="126"/>
      <c r="O265" t="s">
        <v>941</v>
      </c>
    </row>
    <row r="266" spans="1:15" ht="20.100000000000001" customHeight="1">
      <c r="A266" s="13">
        <v>30</v>
      </c>
      <c r="B266" s="22">
        <v>2120713509</v>
      </c>
      <c r="C266" s="9" t="s">
        <v>524</v>
      </c>
      <c r="D266" s="10" t="s">
        <v>381</v>
      </c>
      <c r="E266" s="24" t="s">
        <v>525</v>
      </c>
      <c r="F266" s="24">
        <v>0</v>
      </c>
      <c r="G266" s="14"/>
      <c r="H266" s="14"/>
      <c r="I266" s="15"/>
      <c r="J266" s="15"/>
      <c r="K266" s="15"/>
      <c r="L266" s="127">
        <v>0</v>
      </c>
      <c r="M266" s="128"/>
      <c r="N266" s="129"/>
      <c r="O266" t="s">
        <v>941</v>
      </c>
    </row>
    <row r="267" spans="1:15" ht="20.100000000000001" customHeight="1">
      <c r="A267" s="16">
        <v>31</v>
      </c>
      <c r="B267" s="23">
        <v>2120718651</v>
      </c>
      <c r="C267" s="17" t="s">
        <v>559</v>
      </c>
      <c r="D267" s="18" t="s">
        <v>381</v>
      </c>
      <c r="E267" s="25" t="s">
        <v>387</v>
      </c>
      <c r="F267" s="25">
        <v>0</v>
      </c>
      <c r="G267" s="19"/>
      <c r="H267" s="19"/>
      <c r="I267" s="20"/>
      <c r="J267" s="20"/>
      <c r="K267" s="20"/>
      <c r="L267" s="130">
        <v>0</v>
      </c>
      <c r="M267" s="131"/>
      <c r="N267" s="132"/>
      <c r="O267" t="s">
        <v>941</v>
      </c>
    </row>
    <row r="268" spans="1:15" ht="20.100000000000001" customHeight="1">
      <c r="A268" s="8">
        <v>32</v>
      </c>
      <c r="B268" s="22">
        <v>2121157174</v>
      </c>
      <c r="C268" s="9" t="s">
        <v>313</v>
      </c>
      <c r="D268" s="10" t="s">
        <v>381</v>
      </c>
      <c r="E268" s="24" t="s">
        <v>441</v>
      </c>
      <c r="F268" s="24">
        <v>0</v>
      </c>
      <c r="G268" s="11"/>
      <c r="H268" s="11"/>
      <c r="I268" s="12"/>
      <c r="J268" s="12"/>
      <c r="K268" s="12"/>
      <c r="L268" s="124">
        <v>0</v>
      </c>
      <c r="M268" s="125"/>
      <c r="N268" s="126"/>
      <c r="O268" t="s">
        <v>941</v>
      </c>
    </row>
    <row r="269" spans="1:15" ht="20.100000000000001" customHeight="1">
      <c r="A269" s="8">
        <v>33</v>
      </c>
      <c r="B269" s="22">
        <v>2126521874</v>
      </c>
      <c r="C269" s="9" t="s">
        <v>743</v>
      </c>
      <c r="D269" s="10" t="s">
        <v>381</v>
      </c>
      <c r="E269" s="24" t="s">
        <v>426</v>
      </c>
      <c r="F269" s="24">
        <v>0</v>
      </c>
      <c r="G269" s="11"/>
      <c r="H269" s="11"/>
      <c r="I269" s="12"/>
      <c r="J269" s="12"/>
      <c r="K269" s="12"/>
      <c r="L269" s="124">
        <v>0</v>
      </c>
      <c r="M269" s="125"/>
      <c r="N269" s="126"/>
      <c r="O269" t="s">
        <v>941</v>
      </c>
    </row>
    <row r="270" spans="1:15" ht="20.100000000000001" customHeight="1">
      <c r="A270" s="8">
        <v>34</v>
      </c>
      <c r="B270" s="22">
        <v>2126521875</v>
      </c>
      <c r="C270" s="9" t="s">
        <v>744</v>
      </c>
      <c r="D270" s="10" t="s">
        <v>381</v>
      </c>
      <c r="E270" s="24" t="s">
        <v>426</v>
      </c>
      <c r="F270" s="24">
        <v>0</v>
      </c>
      <c r="G270" s="11"/>
      <c r="H270" s="11"/>
      <c r="I270" s="12"/>
      <c r="J270" s="12"/>
      <c r="K270" s="12"/>
      <c r="L270" s="124">
        <v>0</v>
      </c>
      <c r="M270" s="125"/>
      <c r="N270" s="126"/>
      <c r="O270" t="s">
        <v>941</v>
      </c>
    </row>
    <row r="271" spans="1:15" ht="20.100000000000001" customHeight="1">
      <c r="A271" s="8">
        <v>35</v>
      </c>
      <c r="B271" s="22">
        <v>2226521523</v>
      </c>
      <c r="C271" s="9" t="s">
        <v>843</v>
      </c>
      <c r="D271" s="10" t="s">
        <v>381</v>
      </c>
      <c r="E271" s="24" t="s">
        <v>829</v>
      </c>
      <c r="F271" s="24">
        <v>0</v>
      </c>
      <c r="G271" s="11"/>
      <c r="H271" s="11"/>
      <c r="I271" s="12"/>
      <c r="J271" s="12"/>
      <c r="K271" s="12"/>
      <c r="L271" s="124">
        <v>0</v>
      </c>
      <c r="M271" s="125"/>
      <c r="N271" s="126"/>
      <c r="O271" t="s">
        <v>941</v>
      </c>
    </row>
    <row r="272" spans="1:15" s="1" customFormat="1">
      <c r="A272" s="1">
        <v>0</v>
      </c>
      <c r="B272" s="147" t="s">
        <v>8</v>
      </c>
      <c r="C272" s="147"/>
      <c r="D272" s="2" t="s">
        <v>942</v>
      </c>
      <c r="E272" s="141" t="s">
        <v>238</v>
      </c>
      <c r="F272" s="141"/>
      <c r="G272" s="141"/>
      <c r="H272" s="141"/>
      <c r="I272" s="141"/>
      <c r="J272" s="141"/>
      <c r="K272" s="141"/>
      <c r="L272" s="3"/>
      <c r="M272" s="4"/>
      <c r="N272" s="4"/>
    </row>
    <row r="273" spans="1:15" s="5" customFormat="1" ht="18.75" customHeight="1">
      <c r="A273" s="5">
        <v>0</v>
      </c>
      <c r="B273" s="6" t="s">
        <v>921</v>
      </c>
      <c r="C273" s="148"/>
      <c r="D273" s="148"/>
      <c r="E273" s="148"/>
      <c r="F273" s="148"/>
      <c r="G273" s="148"/>
      <c r="H273" s="148"/>
      <c r="I273" s="148"/>
      <c r="J273" s="148"/>
      <c r="K273" s="148"/>
      <c r="L273" s="3"/>
      <c r="M273" s="3"/>
      <c r="N273" s="3"/>
    </row>
    <row r="274" spans="1:15" s="5" customFormat="1" ht="18.75" customHeight="1">
      <c r="A274" s="149" t="s">
        <v>943</v>
      </c>
      <c r="B274" s="149"/>
      <c r="C274" s="149"/>
      <c r="D274" s="149"/>
      <c r="E274" s="149"/>
      <c r="F274" s="149"/>
      <c r="G274" s="149"/>
      <c r="H274" s="149"/>
      <c r="I274" s="149"/>
      <c r="J274" s="149"/>
      <c r="K274" s="149"/>
      <c r="L274" s="3"/>
      <c r="M274" s="3"/>
      <c r="N274" s="3"/>
    </row>
    <row r="275" spans="1:15" ht="9" customHeight="1">
      <c r="A275">
        <v>0</v>
      </c>
    </row>
    <row r="276" spans="1:15" ht="15" customHeight="1">
      <c r="A276" s="142" t="s">
        <v>0</v>
      </c>
      <c r="B276" s="143" t="s">
        <v>9</v>
      </c>
      <c r="C276" s="144" t="s">
        <v>3</v>
      </c>
      <c r="D276" s="145" t="s">
        <v>4</v>
      </c>
      <c r="E276" s="143" t="s">
        <v>15</v>
      </c>
      <c r="F276" s="143" t="s">
        <v>237</v>
      </c>
      <c r="G276" s="143" t="s">
        <v>189</v>
      </c>
      <c r="H276" s="133" t="s">
        <v>188</v>
      </c>
      <c r="I276" s="143" t="s">
        <v>10</v>
      </c>
      <c r="J276" s="150" t="s">
        <v>6</v>
      </c>
      <c r="K276" s="150"/>
      <c r="L276" s="135" t="s">
        <v>11</v>
      </c>
      <c r="M276" s="136"/>
      <c r="N276" s="137"/>
    </row>
    <row r="277" spans="1:15" ht="27" customHeight="1">
      <c r="A277" s="142"/>
      <c r="B277" s="142"/>
      <c r="C277" s="144"/>
      <c r="D277" s="145"/>
      <c r="E277" s="142"/>
      <c r="F277" s="142"/>
      <c r="G277" s="142"/>
      <c r="H277" s="134"/>
      <c r="I277" s="142"/>
      <c r="J277" s="7" t="s">
        <v>12</v>
      </c>
      <c r="K277" s="7" t="s">
        <v>13</v>
      </c>
      <c r="L277" s="138"/>
      <c r="M277" s="139"/>
      <c r="N277" s="140"/>
    </row>
    <row r="278" spans="1:15" ht="20.100000000000001" customHeight="1">
      <c r="A278" s="8">
        <v>1</v>
      </c>
      <c r="B278" s="22">
        <v>2226521525</v>
      </c>
      <c r="C278" s="9" t="s">
        <v>844</v>
      </c>
      <c r="D278" s="10" t="s">
        <v>381</v>
      </c>
      <c r="E278" s="24" t="s">
        <v>829</v>
      </c>
      <c r="F278" s="24">
        <v>0</v>
      </c>
      <c r="G278" s="11"/>
      <c r="H278" s="11"/>
      <c r="I278" s="12"/>
      <c r="J278" s="12"/>
      <c r="K278" s="12"/>
      <c r="L278" s="130">
        <v>0</v>
      </c>
      <c r="M278" s="131"/>
      <c r="N278" s="132"/>
      <c r="O278" t="s">
        <v>944</v>
      </c>
    </row>
    <row r="279" spans="1:15" ht="20.100000000000001" customHeight="1">
      <c r="A279" s="8">
        <v>2</v>
      </c>
      <c r="B279" s="22">
        <v>2226521526</v>
      </c>
      <c r="C279" s="9" t="s">
        <v>845</v>
      </c>
      <c r="D279" s="10" t="s">
        <v>381</v>
      </c>
      <c r="E279" s="24" t="s">
        <v>829</v>
      </c>
      <c r="F279" s="24">
        <v>0</v>
      </c>
      <c r="G279" s="11"/>
      <c r="H279" s="11"/>
      <c r="I279" s="12"/>
      <c r="J279" s="12"/>
      <c r="K279" s="12"/>
      <c r="L279" s="124">
        <v>0</v>
      </c>
      <c r="M279" s="125"/>
      <c r="N279" s="126"/>
      <c r="O279" t="s">
        <v>944</v>
      </c>
    </row>
    <row r="280" spans="1:15" ht="20.100000000000001" customHeight="1">
      <c r="A280" s="8">
        <v>3</v>
      </c>
      <c r="B280" s="22">
        <v>2027522067</v>
      </c>
      <c r="C280" s="9" t="s">
        <v>895</v>
      </c>
      <c r="D280" s="10" t="s">
        <v>896</v>
      </c>
      <c r="E280" s="24" t="s">
        <v>433</v>
      </c>
      <c r="F280" s="24">
        <v>0</v>
      </c>
      <c r="G280" s="11"/>
      <c r="H280" s="11"/>
      <c r="I280" s="12"/>
      <c r="J280" s="12"/>
      <c r="K280" s="12"/>
      <c r="L280" s="124">
        <v>0</v>
      </c>
      <c r="M280" s="125"/>
      <c r="N280" s="126"/>
      <c r="O280" t="s">
        <v>944</v>
      </c>
    </row>
    <row r="281" spans="1:15" ht="20.100000000000001" customHeight="1">
      <c r="A281" s="8">
        <v>4</v>
      </c>
      <c r="B281" s="22">
        <v>2021213715</v>
      </c>
      <c r="C281" s="9" t="s">
        <v>371</v>
      </c>
      <c r="D281" s="10" t="s">
        <v>372</v>
      </c>
      <c r="E281" s="24" t="s">
        <v>373</v>
      </c>
      <c r="F281" s="24">
        <v>0</v>
      </c>
      <c r="G281" s="11"/>
      <c r="H281" s="11"/>
      <c r="I281" s="12"/>
      <c r="J281" s="12"/>
      <c r="K281" s="12"/>
      <c r="L281" s="124">
        <v>0</v>
      </c>
      <c r="M281" s="125"/>
      <c r="N281" s="126"/>
      <c r="O281" t="s">
        <v>944</v>
      </c>
    </row>
    <row r="282" spans="1:15" ht="20.100000000000001" customHeight="1">
      <c r="A282" s="8">
        <v>5</v>
      </c>
      <c r="B282" s="22">
        <v>2121624244</v>
      </c>
      <c r="C282" s="9" t="s">
        <v>699</v>
      </c>
      <c r="D282" s="10" t="s">
        <v>372</v>
      </c>
      <c r="E282" s="24" t="s">
        <v>584</v>
      </c>
      <c r="F282" s="24">
        <v>0</v>
      </c>
      <c r="G282" s="11"/>
      <c r="H282" s="11"/>
      <c r="I282" s="12"/>
      <c r="J282" s="12"/>
      <c r="K282" s="12"/>
      <c r="L282" s="124">
        <v>0</v>
      </c>
      <c r="M282" s="125"/>
      <c r="N282" s="126"/>
      <c r="O282" t="s">
        <v>944</v>
      </c>
    </row>
    <row r="283" spans="1:15" ht="20.100000000000001" customHeight="1">
      <c r="A283" s="8">
        <v>6</v>
      </c>
      <c r="B283" s="22">
        <v>2127521876</v>
      </c>
      <c r="C283" s="9" t="s">
        <v>799</v>
      </c>
      <c r="D283" s="10" t="s">
        <v>372</v>
      </c>
      <c r="E283" s="24" t="s">
        <v>426</v>
      </c>
      <c r="F283" s="24">
        <v>0</v>
      </c>
      <c r="G283" s="11"/>
      <c r="H283" s="11"/>
      <c r="I283" s="12"/>
      <c r="J283" s="12"/>
      <c r="K283" s="12"/>
      <c r="L283" s="124">
        <v>0</v>
      </c>
      <c r="M283" s="125"/>
      <c r="N283" s="126"/>
      <c r="O283" t="s">
        <v>944</v>
      </c>
    </row>
    <row r="284" spans="1:15" ht="20.100000000000001" customHeight="1">
      <c r="A284" s="8">
        <v>7</v>
      </c>
      <c r="B284" s="22">
        <v>2120227032</v>
      </c>
      <c r="C284" s="9" t="s">
        <v>459</v>
      </c>
      <c r="D284" s="10" t="s">
        <v>460</v>
      </c>
      <c r="E284" s="24" t="s">
        <v>461</v>
      </c>
      <c r="F284" s="24">
        <v>0</v>
      </c>
      <c r="G284" s="11"/>
      <c r="H284" s="11"/>
      <c r="I284" s="12"/>
      <c r="J284" s="12"/>
      <c r="K284" s="12"/>
      <c r="L284" s="124">
        <v>0</v>
      </c>
      <c r="M284" s="125"/>
      <c r="N284" s="126"/>
      <c r="O284" t="s">
        <v>944</v>
      </c>
    </row>
    <row r="285" spans="1:15" ht="20.100000000000001" customHeight="1">
      <c r="A285" s="8">
        <v>8</v>
      </c>
      <c r="B285" s="22">
        <v>2121614347</v>
      </c>
      <c r="C285" s="9" t="s">
        <v>378</v>
      </c>
      <c r="D285" s="10" t="s">
        <v>678</v>
      </c>
      <c r="E285" s="24" t="s">
        <v>409</v>
      </c>
      <c r="F285" s="24">
        <v>0</v>
      </c>
      <c r="G285" s="11"/>
      <c r="H285" s="11"/>
      <c r="I285" s="12"/>
      <c r="J285" s="12"/>
      <c r="K285" s="12"/>
      <c r="L285" s="124">
        <v>0</v>
      </c>
      <c r="M285" s="125"/>
      <c r="N285" s="126"/>
      <c r="O285" t="s">
        <v>944</v>
      </c>
    </row>
    <row r="286" spans="1:15" ht="20.100000000000001" customHeight="1">
      <c r="A286" s="8">
        <v>9</v>
      </c>
      <c r="B286" s="22">
        <v>2121616780</v>
      </c>
      <c r="C286" s="9" t="s">
        <v>685</v>
      </c>
      <c r="D286" s="10" t="s">
        <v>678</v>
      </c>
      <c r="E286" s="24" t="s">
        <v>409</v>
      </c>
      <c r="F286" s="24">
        <v>0</v>
      </c>
      <c r="G286" s="11"/>
      <c r="H286" s="11"/>
      <c r="I286" s="12"/>
      <c r="J286" s="12"/>
      <c r="K286" s="12"/>
      <c r="L286" s="124">
        <v>0</v>
      </c>
      <c r="M286" s="125"/>
      <c r="N286" s="126"/>
      <c r="O286" t="s">
        <v>944</v>
      </c>
    </row>
    <row r="287" spans="1:15" ht="20.100000000000001" customHeight="1">
      <c r="A287" s="8">
        <v>10</v>
      </c>
      <c r="B287" s="22">
        <v>2121347509</v>
      </c>
      <c r="C287" s="9" t="s">
        <v>586</v>
      </c>
      <c r="D287" s="10" t="s">
        <v>670</v>
      </c>
      <c r="E287" s="24" t="s">
        <v>494</v>
      </c>
      <c r="F287" s="24">
        <v>0</v>
      </c>
      <c r="G287" s="11"/>
      <c r="H287" s="11"/>
      <c r="I287" s="12"/>
      <c r="J287" s="12"/>
      <c r="K287" s="12"/>
      <c r="L287" s="124">
        <v>0</v>
      </c>
      <c r="M287" s="125"/>
      <c r="N287" s="126"/>
      <c r="O287" t="s">
        <v>944</v>
      </c>
    </row>
    <row r="288" spans="1:15" ht="20.100000000000001" customHeight="1">
      <c r="A288" s="8">
        <v>11</v>
      </c>
      <c r="B288" s="22">
        <v>2127521878</v>
      </c>
      <c r="C288" s="9" t="s">
        <v>800</v>
      </c>
      <c r="D288" s="10" t="s">
        <v>670</v>
      </c>
      <c r="E288" s="24" t="s">
        <v>426</v>
      </c>
      <c r="F288" s="24">
        <v>0</v>
      </c>
      <c r="G288" s="11"/>
      <c r="H288" s="11"/>
      <c r="I288" s="12"/>
      <c r="J288" s="12"/>
      <c r="K288" s="12"/>
      <c r="L288" s="124">
        <v>0</v>
      </c>
      <c r="M288" s="125"/>
      <c r="N288" s="126"/>
      <c r="O288" t="s">
        <v>944</v>
      </c>
    </row>
    <row r="289" spans="1:15" ht="20.100000000000001" customHeight="1">
      <c r="A289" s="8">
        <v>12</v>
      </c>
      <c r="B289" s="22">
        <v>2127521879</v>
      </c>
      <c r="C289" s="9" t="s">
        <v>801</v>
      </c>
      <c r="D289" s="10" t="s">
        <v>670</v>
      </c>
      <c r="E289" s="24" t="s">
        <v>426</v>
      </c>
      <c r="F289" s="24">
        <v>0</v>
      </c>
      <c r="G289" s="11"/>
      <c r="H289" s="11"/>
      <c r="I289" s="12"/>
      <c r="J289" s="12"/>
      <c r="K289" s="12"/>
      <c r="L289" s="124">
        <v>0</v>
      </c>
      <c r="M289" s="125"/>
      <c r="N289" s="126"/>
      <c r="O289" t="s">
        <v>944</v>
      </c>
    </row>
    <row r="290" spans="1:15" ht="20.100000000000001" customHeight="1">
      <c r="A290" s="8">
        <v>13</v>
      </c>
      <c r="B290" s="22">
        <v>2121638450</v>
      </c>
      <c r="C290" s="9" t="s">
        <v>709</v>
      </c>
      <c r="D290" s="10" t="s">
        <v>710</v>
      </c>
      <c r="E290" s="24" t="s">
        <v>320</v>
      </c>
      <c r="F290" s="24">
        <v>0</v>
      </c>
      <c r="G290" s="11"/>
      <c r="H290" s="11"/>
      <c r="I290" s="12"/>
      <c r="J290" s="12"/>
      <c r="K290" s="12"/>
      <c r="L290" s="124">
        <v>0</v>
      </c>
      <c r="M290" s="125"/>
      <c r="N290" s="126"/>
      <c r="O290" t="s">
        <v>944</v>
      </c>
    </row>
    <row r="291" spans="1:15" ht="20.100000000000001" customHeight="1">
      <c r="A291" s="8">
        <v>14</v>
      </c>
      <c r="B291" s="22">
        <v>2227521527</v>
      </c>
      <c r="C291" s="9" t="s">
        <v>407</v>
      </c>
      <c r="D291" s="10" t="s">
        <v>867</v>
      </c>
      <c r="E291" s="24" t="s">
        <v>829</v>
      </c>
      <c r="F291" s="24">
        <v>0</v>
      </c>
      <c r="G291" s="11"/>
      <c r="H291" s="11"/>
      <c r="I291" s="12"/>
      <c r="J291" s="12"/>
      <c r="K291" s="12"/>
      <c r="L291" s="124">
        <v>0</v>
      </c>
      <c r="M291" s="125"/>
      <c r="N291" s="126"/>
      <c r="O291" t="s">
        <v>944</v>
      </c>
    </row>
    <row r="292" spans="1:15" ht="20.100000000000001" customHeight="1">
      <c r="A292" s="8">
        <v>15</v>
      </c>
      <c r="B292" s="22">
        <v>1910217011</v>
      </c>
      <c r="C292" s="9" t="s">
        <v>281</v>
      </c>
      <c r="D292" s="10" t="s">
        <v>282</v>
      </c>
      <c r="E292" s="24" t="s">
        <v>283</v>
      </c>
      <c r="F292" s="24">
        <v>0</v>
      </c>
      <c r="G292" s="11"/>
      <c r="H292" s="11"/>
      <c r="I292" s="12"/>
      <c r="J292" s="12"/>
      <c r="K292" s="12"/>
      <c r="L292" s="124">
        <v>0</v>
      </c>
      <c r="M292" s="125"/>
      <c r="N292" s="126"/>
      <c r="O292" t="s">
        <v>944</v>
      </c>
    </row>
    <row r="293" spans="1:15" ht="20.100000000000001" customHeight="1">
      <c r="A293" s="8">
        <v>16</v>
      </c>
      <c r="B293" s="22">
        <v>2020240943</v>
      </c>
      <c r="C293" s="9" t="s">
        <v>330</v>
      </c>
      <c r="D293" s="10" t="s">
        <v>282</v>
      </c>
      <c r="E293" s="24" t="s">
        <v>267</v>
      </c>
      <c r="F293" s="24">
        <v>0</v>
      </c>
      <c r="G293" s="11"/>
      <c r="H293" s="11"/>
      <c r="I293" s="12"/>
      <c r="J293" s="12"/>
      <c r="K293" s="12"/>
      <c r="L293" s="124">
        <v>0</v>
      </c>
      <c r="M293" s="125"/>
      <c r="N293" s="126"/>
      <c r="O293" t="s">
        <v>944</v>
      </c>
    </row>
    <row r="294" spans="1:15" ht="20.100000000000001" customHeight="1">
      <c r="A294" s="8">
        <v>17</v>
      </c>
      <c r="B294" s="22">
        <v>2120218662</v>
      </c>
      <c r="C294" s="9" t="s">
        <v>455</v>
      </c>
      <c r="D294" s="10" t="s">
        <v>282</v>
      </c>
      <c r="E294" s="24" t="s">
        <v>456</v>
      </c>
      <c r="F294" s="24">
        <v>0</v>
      </c>
      <c r="G294" s="11"/>
      <c r="H294" s="11"/>
      <c r="I294" s="12"/>
      <c r="J294" s="12"/>
      <c r="K294" s="12"/>
      <c r="L294" s="124">
        <v>0</v>
      </c>
      <c r="M294" s="125"/>
      <c r="N294" s="126"/>
      <c r="O294" t="s">
        <v>944</v>
      </c>
    </row>
    <row r="295" spans="1:15" ht="20.100000000000001" customHeight="1">
      <c r="A295" s="8">
        <v>18</v>
      </c>
      <c r="B295" s="22">
        <v>2120357132</v>
      </c>
      <c r="C295" s="9" t="s">
        <v>248</v>
      </c>
      <c r="D295" s="10" t="s">
        <v>282</v>
      </c>
      <c r="E295" s="24" t="s">
        <v>377</v>
      </c>
      <c r="F295" s="24">
        <v>0</v>
      </c>
      <c r="G295" s="11"/>
      <c r="H295" s="11"/>
      <c r="I295" s="12"/>
      <c r="J295" s="12"/>
      <c r="K295" s="12"/>
      <c r="L295" s="124">
        <v>0</v>
      </c>
      <c r="M295" s="125"/>
      <c r="N295" s="126"/>
      <c r="O295" t="s">
        <v>944</v>
      </c>
    </row>
    <row r="296" spans="1:15" ht="20.100000000000001" customHeight="1">
      <c r="A296" s="8">
        <v>19</v>
      </c>
      <c r="B296" s="22">
        <v>2120866170</v>
      </c>
      <c r="C296" s="9" t="s">
        <v>572</v>
      </c>
      <c r="D296" s="10" t="s">
        <v>282</v>
      </c>
      <c r="E296" s="24" t="s">
        <v>515</v>
      </c>
      <c r="F296" s="24">
        <v>0</v>
      </c>
      <c r="G296" s="11"/>
      <c r="H296" s="11"/>
      <c r="I296" s="12"/>
      <c r="J296" s="12"/>
      <c r="K296" s="12"/>
      <c r="L296" s="124">
        <v>0</v>
      </c>
      <c r="M296" s="125"/>
      <c r="N296" s="126"/>
      <c r="O296" t="s">
        <v>944</v>
      </c>
    </row>
    <row r="297" spans="1:15" ht="20.100000000000001" customHeight="1">
      <c r="A297" s="8">
        <v>20</v>
      </c>
      <c r="B297" s="22">
        <v>2126521880</v>
      </c>
      <c r="C297" s="9" t="s">
        <v>745</v>
      </c>
      <c r="D297" s="10" t="s">
        <v>282</v>
      </c>
      <c r="E297" s="24" t="s">
        <v>426</v>
      </c>
      <c r="F297" s="24">
        <v>0</v>
      </c>
      <c r="G297" s="11"/>
      <c r="H297" s="11"/>
      <c r="I297" s="12"/>
      <c r="J297" s="12"/>
      <c r="K297" s="12"/>
      <c r="L297" s="124">
        <v>0</v>
      </c>
      <c r="M297" s="125"/>
      <c r="N297" s="126"/>
      <c r="O297" t="s">
        <v>944</v>
      </c>
    </row>
    <row r="298" spans="1:15" ht="20.100000000000001" customHeight="1">
      <c r="A298" s="8">
        <v>21</v>
      </c>
      <c r="B298" s="22">
        <v>2126521881</v>
      </c>
      <c r="C298" s="9" t="s">
        <v>746</v>
      </c>
      <c r="D298" s="10" t="s">
        <v>282</v>
      </c>
      <c r="E298" s="24" t="s">
        <v>426</v>
      </c>
      <c r="F298" s="24">
        <v>0</v>
      </c>
      <c r="G298" s="11"/>
      <c r="H298" s="11"/>
      <c r="I298" s="12"/>
      <c r="J298" s="12"/>
      <c r="K298" s="12"/>
      <c r="L298" s="124">
        <v>0</v>
      </c>
      <c r="M298" s="125"/>
      <c r="N298" s="126"/>
      <c r="O298" t="s">
        <v>944</v>
      </c>
    </row>
    <row r="299" spans="1:15" ht="20.100000000000001" customHeight="1">
      <c r="A299" s="8">
        <v>22</v>
      </c>
      <c r="B299" s="22">
        <v>2226521529</v>
      </c>
      <c r="C299" s="9" t="s">
        <v>846</v>
      </c>
      <c r="D299" s="10" t="s">
        <v>282</v>
      </c>
      <c r="E299" s="24" t="s">
        <v>829</v>
      </c>
      <c r="F299" s="24">
        <v>0</v>
      </c>
      <c r="G299" s="11"/>
      <c r="H299" s="11"/>
      <c r="I299" s="12"/>
      <c r="J299" s="12"/>
      <c r="K299" s="12"/>
      <c r="L299" s="124">
        <v>0</v>
      </c>
      <c r="M299" s="125"/>
      <c r="N299" s="126"/>
      <c r="O299" t="s">
        <v>944</v>
      </c>
    </row>
    <row r="300" spans="1:15" ht="20.100000000000001" customHeight="1">
      <c r="A300" s="8">
        <v>23</v>
      </c>
      <c r="B300" s="22">
        <v>2120718092</v>
      </c>
      <c r="C300" s="9" t="s">
        <v>556</v>
      </c>
      <c r="D300" s="10" t="s">
        <v>557</v>
      </c>
      <c r="E300" s="24" t="s">
        <v>350</v>
      </c>
      <c r="F300" s="24">
        <v>0</v>
      </c>
      <c r="G300" s="11"/>
      <c r="H300" s="11"/>
      <c r="I300" s="12"/>
      <c r="J300" s="12"/>
      <c r="K300" s="12"/>
      <c r="L300" s="124">
        <v>0</v>
      </c>
      <c r="M300" s="125"/>
      <c r="N300" s="126"/>
      <c r="O300" t="s">
        <v>944</v>
      </c>
    </row>
    <row r="301" spans="1:15" ht="20.100000000000001" customHeight="1">
      <c r="A301" s="8">
        <v>24</v>
      </c>
      <c r="B301" s="22">
        <v>2120213372</v>
      </c>
      <c r="C301" s="9" t="s">
        <v>444</v>
      </c>
      <c r="D301" s="10" t="s">
        <v>445</v>
      </c>
      <c r="E301" s="24" t="s">
        <v>446</v>
      </c>
      <c r="F301" s="24">
        <v>0</v>
      </c>
      <c r="G301" s="11"/>
      <c r="H301" s="11"/>
      <c r="I301" s="12"/>
      <c r="J301" s="12"/>
      <c r="K301" s="12"/>
      <c r="L301" s="124">
        <v>0</v>
      </c>
      <c r="M301" s="125"/>
      <c r="N301" s="126"/>
      <c r="O301" t="s">
        <v>944</v>
      </c>
    </row>
    <row r="302" spans="1:15" ht="20.100000000000001" customHeight="1">
      <c r="A302" s="8">
        <v>25</v>
      </c>
      <c r="B302" s="22">
        <v>2120713765</v>
      </c>
      <c r="C302" s="9" t="s">
        <v>537</v>
      </c>
      <c r="D302" s="10" t="s">
        <v>445</v>
      </c>
      <c r="E302" s="24" t="s">
        <v>387</v>
      </c>
      <c r="F302" s="24">
        <v>0</v>
      </c>
      <c r="G302" s="11"/>
      <c r="H302" s="11"/>
      <c r="I302" s="12"/>
      <c r="J302" s="12"/>
      <c r="K302" s="12"/>
      <c r="L302" s="124">
        <v>0</v>
      </c>
      <c r="M302" s="125"/>
      <c r="N302" s="126"/>
      <c r="O302" t="s">
        <v>944</v>
      </c>
    </row>
    <row r="303" spans="1:15" ht="20.100000000000001" customHeight="1">
      <c r="A303" s="8">
        <v>26</v>
      </c>
      <c r="B303" s="22">
        <v>2121178732</v>
      </c>
      <c r="C303" s="9" t="s">
        <v>652</v>
      </c>
      <c r="D303" s="10" t="s">
        <v>653</v>
      </c>
      <c r="E303" s="24" t="s">
        <v>360</v>
      </c>
      <c r="F303" s="24">
        <v>0</v>
      </c>
      <c r="G303" s="11"/>
      <c r="H303" s="11"/>
      <c r="I303" s="12"/>
      <c r="J303" s="12"/>
      <c r="K303" s="12"/>
      <c r="L303" s="124">
        <v>0</v>
      </c>
      <c r="M303" s="125"/>
      <c r="N303" s="126"/>
      <c r="O303" t="s">
        <v>944</v>
      </c>
    </row>
    <row r="304" spans="1:15" ht="20.100000000000001" customHeight="1">
      <c r="A304" s="8">
        <v>27</v>
      </c>
      <c r="B304" s="22">
        <v>2127521883</v>
      </c>
      <c r="C304" s="9" t="s">
        <v>659</v>
      </c>
      <c r="D304" s="10" t="s">
        <v>653</v>
      </c>
      <c r="E304" s="24" t="s">
        <v>426</v>
      </c>
      <c r="F304" s="24">
        <v>0</v>
      </c>
      <c r="G304" s="11"/>
      <c r="H304" s="11"/>
      <c r="I304" s="12"/>
      <c r="J304" s="12"/>
      <c r="K304" s="12"/>
      <c r="L304" s="124">
        <v>0</v>
      </c>
      <c r="M304" s="125"/>
      <c r="N304" s="126"/>
      <c r="O304" t="s">
        <v>944</v>
      </c>
    </row>
    <row r="305" spans="1:15" ht="20.100000000000001" customHeight="1">
      <c r="A305" s="8">
        <v>28</v>
      </c>
      <c r="B305" s="22">
        <v>2126521884</v>
      </c>
      <c r="C305" s="9" t="s">
        <v>747</v>
      </c>
      <c r="D305" s="10" t="s">
        <v>748</v>
      </c>
      <c r="E305" s="24" t="s">
        <v>426</v>
      </c>
      <c r="F305" s="24">
        <v>0</v>
      </c>
      <c r="G305" s="11"/>
      <c r="H305" s="11"/>
      <c r="I305" s="12"/>
      <c r="J305" s="12"/>
      <c r="K305" s="12"/>
      <c r="L305" s="124">
        <v>0</v>
      </c>
      <c r="M305" s="125"/>
      <c r="N305" s="126"/>
      <c r="O305" t="s">
        <v>944</v>
      </c>
    </row>
    <row r="306" spans="1:15" ht="20.100000000000001" customHeight="1">
      <c r="A306" s="8">
        <v>29</v>
      </c>
      <c r="B306" s="22">
        <v>2126521885</v>
      </c>
      <c r="C306" s="9" t="s">
        <v>749</v>
      </c>
      <c r="D306" s="10" t="s">
        <v>748</v>
      </c>
      <c r="E306" s="24" t="s">
        <v>426</v>
      </c>
      <c r="F306" s="24">
        <v>0</v>
      </c>
      <c r="G306" s="11"/>
      <c r="H306" s="11"/>
      <c r="I306" s="12"/>
      <c r="J306" s="12"/>
      <c r="K306" s="12"/>
      <c r="L306" s="124">
        <v>0</v>
      </c>
      <c r="M306" s="125"/>
      <c r="N306" s="126"/>
      <c r="O306" t="s">
        <v>944</v>
      </c>
    </row>
    <row r="307" spans="1:15" ht="20.100000000000001" customHeight="1">
      <c r="A307" s="13">
        <v>30</v>
      </c>
      <c r="B307" s="22">
        <v>1920641374</v>
      </c>
      <c r="C307" s="9" t="s">
        <v>299</v>
      </c>
      <c r="D307" s="10" t="s">
        <v>300</v>
      </c>
      <c r="E307" s="24" t="s">
        <v>301</v>
      </c>
      <c r="F307" s="24">
        <v>0</v>
      </c>
      <c r="G307" s="14"/>
      <c r="H307" s="14"/>
      <c r="I307" s="15"/>
      <c r="J307" s="15"/>
      <c r="K307" s="15"/>
      <c r="L307" s="127">
        <v>0</v>
      </c>
      <c r="M307" s="128"/>
      <c r="N307" s="129"/>
      <c r="O307" t="s">
        <v>944</v>
      </c>
    </row>
    <row r="308" spans="1:15" ht="20.100000000000001" customHeight="1">
      <c r="A308" s="16">
        <v>31</v>
      </c>
      <c r="B308" s="23">
        <v>2110233027</v>
      </c>
      <c r="C308" s="17" t="s">
        <v>434</v>
      </c>
      <c r="D308" s="18" t="s">
        <v>300</v>
      </c>
      <c r="E308" s="25" t="s">
        <v>377</v>
      </c>
      <c r="F308" s="25">
        <v>0</v>
      </c>
      <c r="G308" s="19"/>
      <c r="H308" s="19"/>
      <c r="I308" s="20"/>
      <c r="J308" s="20"/>
      <c r="K308" s="20"/>
      <c r="L308" s="130">
        <v>0</v>
      </c>
      <c r="M308" s="131"/>
      <c r="N308" s="132"/>
      <c r="O308" t="s">
        <v>944</v>
      </c>
    </row>
    <row r="309" spans="1:15" ht="20.100000000000001" customHeight="1">
      <c r="A309" s="8">
        <v>32</v>
      </c>
      <c r="B309" s="22">
        <v>2120725710</v>
      </c>
      <c r="C309" s="9" t="s">
        <v>565</v>
      </c>
      <c r="D309" s="10" t="s">
        <v>300</v>
      </c>
      <c r="E309" s="24" t="s">
        <v>387</v>
      </c>
      <c r="F309" s="24">
        <v>0</v>
      </c>
      <c r="G309" s="11"/>
      <c r="H309" s="11"/>
      <c r="I309" s="12"/>
      <c r="J309" s="12"/>
      <c r="K309" s="12"/>
      <c r="L309" s="124">
        <v>0</v>
      </c>
      <c r="M309" s="125"/>
      <c r="N309" s="126"/>
      <c r="O309" t="s">
        <v>944</v>
      </c>
    </row>
    <row r="310" spans="1:15" ht="20.100000000000001" customHeight="1">
      <c r="A310" s="8">
        <v>33</v>
      </c>
      <c r="B310" s="22">
        <v>2126521886</v>
      </c>
      <c r="C310" s="9" t="s">
        <v>750</v>
      </c>
      <c r="D310" s="10" t="s">
        <v>300</v>
      </c>
      <c r="E310" s="24" t="s">
        <v>426</v>
      </c>
      <c r="F310" s="24">
        <v>0</v>
      </c>
      <c r="G310" s="11"/>
      <c r="H310" s="11"/>
      <c r="I310" s="12"/>
      <c r="J310" s="12"/>
      <c r="K310" s="12"/>
      <c r="L310" s="124">
        <v>0</v>
      </c>
      <c r="M310" s="125"/>
      <c r="N310" s="126"/>
      <c r="O310" t="s">
        <v>944</v>
      </c>
    </row>
    <row r="311" spans="1:15" ht="20.100000000000001" customHeight="1">
      <c r="A311" s="8">
        <v>34</v>
      </c>
      <c r="B311" s="22">
        <v>2226521773</v>
      </c>
      <c r="C311" s="9" t="s">
        <v>857</v>
      </c>
      <c r="D311" s="10" t="s">
        <v>300</v>
      </c>
      <c r="E311" s="24" t="s">
        <v>829</v>
      </c>
      <c r="F311" s="24">
        <v>0</v>
      </c>
      <c r="G311" s="11"/>
      <c r="H311" s="11"/>
      <c r="I311" s="12"/>
      <c r="J311" s="12"/>
      <c r="K311" s="12"/>
      <c r="L311" s="124">
        <v>0</v>
      </c>
      <c r="M311" s="125"/>
      <c r="N311" s="126"/>
      <c r="O311" t="s">
        <v>944</v>
      </c>
    </row>
    <row r="312" spans="1:15" ht="20.100000000000001" customHeight="1">
      <c r="A312" s="8">
        <v>35</v>
      </c>
      <c r="B312" s="22">
        <v>2120863924</v>
      </c>
      <c r="C312" s="9" t="s">
        <v>470</v>
      </c>
      <c r="D312" s="10" t="s">
        <v>568</v>
      </c>
      <c r="E312" s="24" t="s">
        <v>515</v>
      </c>
      <c r="F312" s="24">
        <v>0</v>
      </c>
      <c r="G312" s="11"/>
      <c r="H312" s="11"/>
      <c r="I312" s="12"/>
      <c r="J312" s="12"/>
      <c r="K312" s="12"/>
      <c r="L312" s="124">
        <v>0</v>
      </c>
      <c r="M312" s="125"/>
      <c r="N312" s="126"/>
      <c r="O312" t="s">
        <v>944</v>
      </c>
    </row>
    <row r="313" spans="1:15" s="1" customFormat="1">
      <c r="A313" s="1">
        <v>0</v>
      </c>
      <c r="B313" s="147" t="s">
        <v>8</v>
      </c>
      <c r="C313" s="147"/>
      <c r="D313" s="2" t="s">
        <v>920</v>
      </c>
      <c r="E313" s="141" t="s">
        <v>238</v>
      </c>
      <c r="F313" s="141"/>
      <c r="G313" s="141"/>
      <c r="H313" s="141"/>
      <c r="I313" s="141"/>
      <c r="J313" s="141"/>
      <c r="K313" s="141"/>
      <c r="L313" s="3"/>
      <c r="M313" s="4"/>
      <c r="N313" s="4"/>
    </row>
    <row r="314" spans="1:15" s="5" customFormat="1" ht="18.75" customHeight="1">
      <c r="A314" s="5">
        <v>0</v>
      </c>
      <c r="B314" s="6" t="s">
        <v>945</v>
      </c>
      <c r="C314" s="148"/>
      <c r="D314" s="148"/>
      <c r="E314" s="148"/>
      <c r="F314" s="148"/>
      <c r="G314" s="148"/>
      <c r="H314" s="148"/>
      <c r="I314" s="148"/>
      <c r="J314" s="148"/>
      <c r="K314" s="148"/>
      <c r="L314" s="3"/>
      <c r="M314" s="3"/>
      <c r="N314" s="3"/>
    </row>
    <row r="315" spans="1:15" s="5" customFormat="1" ht="18.75" customHeight="1">
      <c r="A315" s="149" t="s">
        <v>946</v>
      </c>
      <c r="B315" s="149"/>
      <c r="C315" s="149"/>
      <c r="D315" s="149"/>
      <c r="E315" s="149"/>
      <c r="F315" s="149"/>
      <c r="G315" s="149"/>
      <c r="H315" s="149"/>
      <c r="I315" s="149"/>
      <c r="J315" s="149"/>
      <c r="K315" s="149"/>
      <c r="L315" s="3"/>
      <c r="M315" s="3"/>
      <c r="N315" s="3"/>
    </row>
    <row r="316" spans="1:15" ht="9" customHeight="1">
      <c r="A316">
        <v>0</v>
      </c>
    </row>
    <row r="317" spans="1:15" ht="15" customHeight="1">
      <c r="A317" s="142" t="s">
        <v>0</v>
      </c>
      <c r="B317" s="143" t="s">
        <v>9</v>
      </c>
      <c r="C317" s="144" t="s">
        <v>3</v>
      </c>
      <c r="D317" s="145" t="s">
        <v>4</v>
      </c>
      <c r="E317" s="143" t="s">
        <v>15</v>
      </c>
      <c r="F317" s="143" t="s">
        <v>237</v>
      </c>
      <c r="G317" s="143" t="s">
        <v>189</v>
      </c>
      <c r="H317" s="133" t="s">
        <v>188</v>
      </c>
      <c r="I317" s="143" t="s">
        <v>10</v>
      </c>
      <c r="J317" s="150" t="s">
        <v>6</v>
      </c>
      <c r="K317" s="150"/>
      <c r="L317" s="135" t="s">
        <v>11</v>
      </c>
      <c r="M317" s="136"/>
      <c r="N317" s="137"/>
    </row>
    <row r="318" spans="1:15" ht="27" customHeight="1">
      <c r="A318" s="142"/>
      <c r="B318" s="142"/>
      <c r="C318" s="144"/>
      <c r="D318" s="145"/>
      <c r="E318" s="142"/>
      <c r="F318" s="142"/>
      <c r="G318" s="142"/>
      <c r="H318" s="134"/>
      <c r="I318" s="142"/>
      <c r="J318" s="7" t="s">
        <v>12</v>
      </c>
      <c r="K318" s="7" t="s">
        <v>13</v>
      </c>
      <c r="L318" s="138"/>
      <c r="M318" s="139"/>
      <c r="N318" s="140"/>
    </row>
    <row r="319" spans="1:15" ht="20.100000000000001" customHeight="1">
      <c r="A319" s="8">
        <v>1</v>
      </c>
      <c r="B319" s="22">
        <v>2120317846</v>
      </c>
      <c r="C319" s="9" t="s">
        <v>476</v>
      </c>
      <c r="D319" s="10" t="s">
        <v>898</v>
      </c>
      <c r="E319" s="24" t="s">
        <v>478</v>
      </c>
      <c r="F319" s="24">
        <v>0</v>
      </c>
      <c r="G319" s="11"/>
      <c r="H319" s="11"/>
      <c r="I319" s="12"/>
      <c r="J319" s="12"/>
      <c r="K319" s="12"/>
      <c r="L319" s="130">
        <v>0</v>
      </c>
      <c r="M319" s="131"/>
      <c r="N319" s="132"/>
      <c r="O319" t="s">
        <v>947</v>
      </c>
    </row>
    <row r="320" spans="1:15" ht="20.100000000000001" customHeight="1">
      <c r="A320" s="8">
        <v>2</v>
      </c>
      <c r="B320" s="22">
        <v>2021247218</v>
      </c>
      <c r="C320" s="9" t="s">
        <v>378</v>
      </c>
      <c r="D320" s="10" t="s">
        <v>379</v>
      </c>
      <c r="E320" s="24" t="s">
        <v>380</v>
      </c>
      <c r="F320" s="24">
        <v>0</v>
      </c>
      <c r="G320" s="11"/>
      <c r="H320" s="11"/>
      <c r="I320" s="12"/>
      <c r="J320" s="12"/>
      <c r="K320" s="12"/>
      <c r="L320" s="124">
        <v>0</v>
      </c>
      <c r="M320" s="125"/>
      <c r="N320" s="126"/>
      <c r="O320" t="s">
        <v>947</v>
      </c>
    </row>
    <row r="321" spans="1:15" ht="20.100000000000001" customHeight="1">
      <c r="A321" s="8">
        <v>3</v>
      </c>
      <c r="B321" s="22">
        <v>1820424788</v>
      </c>
      <c r="C321" s="9" t="s">
        <v>257</v>
      </c>
      <c r="D321" s="10" t="s">
        <v>258</v>
      </c>
      <c r="E321" s="24" t="s">
        <v>259</v>
      </c>
      <c r="F321" s="24">
        <v>0</v>
      </c>
      <c r="G321" s="11"/>
      <c r="H321" s="11"/>
      <c r="I321" s="12"/>
      <c r="J321" s="12"/>
      <c r="K321" s="12"/>
      <c r="L321" s="124">
        <v>0</v>
      </c>
      <c r="M321" s="125"/>
      <c r="N321" s="126"/>
      <c r="O321" t="s">
        <v>947</v>
      </c>
    </row>
    <row r="322" spans="1:15" ht="20.100000000000001" customHeight="1">
      <c r="A322" s="8">
        <v>4</v>
      </c>
      <c r="B322" s="22">
        <v>2126521888</v>
      </c>
      <c r="C322" s="9" t="s">
        <v>751</v>
      </c>
      <c r="D322" s="10" t="s">
        <v>258</v>
      </c>
      <c r="E322" s="24" t="s">
        <v>426</v>
      </c>
      <c r="F322" s="24">
        <v>0</v>
      </c>
      <c r="G322" s="11"/>
      <c r="H322" s="11"/>
      <c r="I322" s="12"/>
      <c r="J322" s="12"/>
      <c r="K322" s="12"/>
      <c r="L322" s="124">
        <v>0</v>
      </c>
      <c r="M322" s="125"/>
      <c r="N322" s="126"/>
      <c r="O322" t="s">
        <v>947</v>
      </c>
    </row>
    <row r="323" spans="1:15" ht="20.100000000000001" customHeight="1">
      <c r="A323" s="8">
        <v>5</v>
      </c>
      <c r="B323" s="22">
        <v>2020713584</v>
      </c>
      <c r="C323" s="9" t="s">
        <v>357</v>
      </c>
      <c r="D323" s="10" t="s">
        <v>358</v>
      </c>
      <c r="E323" s="24" t="s">
        <v>356</v>
      </c>
      <c r="F323" s="24">
        <v>0</v>
      </c>
      <c r="G323" s="11"/>
      <c r="H323" s="11"/>
      <c r="I323" s="12"/>
      <c r="J323" s="12"/>
      <c r="K323" s="12"/>
      <c r="L323" s="124">
        <v>0</v>
      </c>
      <c r="M323" s="125"/>
      <c r="N323" s="126"/>
      <c r="O323" t="s">
        <v>947</v>
      </c>
    </row>
    <row r="324" spans="1:15" ht="20.100000000000001" customHeight="1">
      <c r="A324" s="8">
        <v>6</v>
      </c>
      <c r="B324" s="22">
        <v>2120313212</v>
      </c>
      <c r="C324" s="9" t="s">
        <v>479</v>
      </c>
      <c r="D324" s="10" t="s">
        <v>358</v>
      </c>
      <c r="E324" s="24" t="s">
        <v>478</v>
      </c>
      <c r="F324" s="24">
        <v>0</v>
      </c>
      <c r="G324" s="11"/>
      <c r="H324" s="11"/>
      <c r="I324" s="12"/>
      <c r="J324" s="12"/>
      <c r="K324" s="12"/>
      <c r="L324" s="124">
        <v>0</v>
      </c>
      <c r="M324" s="125"/>
      <c r="N324" s="126"/>
      <c r="O324" t="s">
        <v>947</v>
      </c>
    </row>
    <row r="325" spans="1:15" ht="20.100000000000001" customHeight="1">
      <c r="A325" s="8">
        <v>7</v>
      </c>
      <c r="B325" s="22">
        <v>2121157695</v>
      </c>
      <c r="C325" s="9" t="s">
        <v>624</v>
      </c>
      <c r="D325" s="10" t="s">
        <v>358</v>
      </c>
      <c r="E325" s="24" t="s">
        <v>360</v>
      </c>
      <c r="F325" s="24">
        <v>0</v>
      </c>
      <c r="G325" s="11"/>
      <c r="H325" s="11"/>
      <c r="I325" s="12"/>
      <c r="J325" s="12"/>
      <c r="K325" s="12"/>
      <c r="L325" s="124">
        <v>0</v>
      </c>
      <c r="M325" s="125"/>
      <c r="N325" s="126"/>
      <c r="O325" t="s">
        <v>947</v>
      </c>
    </row>
    <row r="326" spans="1:15" ht="20.100000000000001" customHeight="1">
      <c r="A326" s="8">
        <v>8</v>
      </c>
      <c r="B326" s="22">
        <v>2126521889</v>
      </c>
      <c r="C326" s="9" t="s">
        <v>752</v>
      </c>
      <c r="D326" s="10" t="s">
        <v>358</v>
      </c>
      <c r="E326" s="24" t="s">
        <v>426</v>
      </c>
      <c r="F326" s="24">
        <v>0</v>
      </c>
      <c r="G326" s="11"/>
      <c r="H326" s="11"/>
      <c r="I326" s="12"/>
      <c r="J326" s="12"/>
      <c r="K326" s="12"/>
      <c r="L326" s="124">
        <v>0</v>
      </c>
      <c r="M326" s="125"/>
      <c r="N326" s="126"/>
      <c r="O326" t="s">
        <v>947</v>
      </c>
    </row>
    <row r="327" spans="1:15" ht="20.100000000000001" customHeight="1">
      <c r="A327" s="8">
        <v>9</v>
      </c>
      <c r="B327" s="22">
        <v>2126521890</v>
      </c>
      <c r="C327" s="9" t="s">
        <v>440</v>
      </c>
      <c r="D327" s="10" t="s">
        <v>358</v>
      </c>
      <c r="E327" s="24" t="s">
        <v>426</v>
      </c>
      <c r="F327" s="24">
        <v>0</v>
      </c>
      <c r="G327" s="11"/>
      <c r="H327" s="11"/>
      <c r="I327" s="12"/>
      <c r="J327" s="12"/>
      <c r="K327" s="12"/>
      <c r="L327" s="124">
        <v>0</v>
      </c>
      <c r="M327" s="125"/>
      <c r="N327" s="126"/>
      <c r="O327" t="s">
        <v>947</v>
      </c>
    </row>
    <row r="328" spans="1:15" ht="20.100000000000001" customHeight="1">
      <c r="A328" s="8">
        <v>10</v>
      </c>
      <c r="B328" s="22">
        <v>2226521131</v>
      </c>
      <c r="C328" s="9" t="s">
        <v>248</v>
      </c>
      <c r="D328" s="10" t="s">
        <v>358</v>
      </c>
      <c r="E328" s="24" t="s">
        <v>829</v>
      </c>
      <c r="F328" s="24">
        <v>0</v>
      </c>
      <c r="G328" s="11"/>
      <c r="H328" s="11"/>
      <c r="I328" s="12"/>
      <c r="J328" s="12"/>
      <c r="K328" s="12"/>
      <c r="L328" s="124">
        <v>0</v>
      </c>
      <c r="M328" s="125"/>
      <c r="N328" s="126"/>
      <c r="O328" t="s">
        <v>947</v>
      </c>
    </row>
    <row r="329" spans="1:15" ht="20.100000000000001" customHeight="1">
      <c r="A329" s="8">
        <v>11</v>
      </c>
      <c r="B329" s="22">
        <v>2226521533</v>
      </c>
      <c r="C329" s="9" t="s">
        <v>847</v>
      </c>
      <c r="D329" s="10" t="s">
        <v>358</v>
      </c>
      <c r="E329" s="24" t="s">
        <v>829</v>
      </c>
      <c r="F329" s="24">
        <v>0</v>
      </c>
      <c r="G329" s="11"/>
      <c r="H329" s="11"/>
      <c r="I329" s="12"/>
      <c r="J329" s="12"/>
      <c r="K329" s="12"/>
      <c r="L329" s="124">
        <v>0</v>
      </c>
      <c r="M329" s="125"/>
      <c r="N329" s="126"/>
      <c r="O329" t="s">
        <v>947</v>
      </c>
    </row>
    <row r="330" spans="1:15" ht="20.100000000000001" customHeight="1">
      <c r="A330" s="8">
        <v>12</v>
      </c>
      <c r="B330" s="22">
        <v>2120359480</v>
      </c>
      <c r="C330" s="9" t="s">
        <v>518</v>
      </c>
      <c r="D330" s="10" t="s">
        <v>519</v>
      </c>
      <c r="E330" s="24" t="s">
        <v>340</v>
      </c>
      <c r="F330" s="24">
        <v>0</v>
      </c>
      <c r="G330" s="11"/>
      <c r="H330" s="11"/>
      <c r="I330" s="12"/>
      <c r="J330" s="12"/>
      <c r="K330" s="12"/>
      <c r="L330" s="124">
        <v>0</v>
      </c>
      <c r="M330" s="125"/>
      <c r="N330" s="126"/>
      <c r="O330" t="s">
        <v>947</v>
      </c>
    </row>
    <row r="331" spans="1:15" ht="20.100000000000001" customHeight="1">
      <c r="A331" s="8">
        <v>13</v>
      </c>
      <c r="B331" s="22">
        <v>1921419193</v>
      </c>
      <c r="C331" s="9" t="s">
        <v>305</v>
      </c>
      <c r="D331" s="10" t="s">
        <v>306</v>
      </c>
      <c r="E331" s="24" t="s">
        <v>307</v>
      </c>
      <c r="F331" s="24">
        <v>0</v>
      </c>
      <c r="G331" s="11"/>
      <c r="H331" s="11"/>
      <c r="I331" s="12"/>
      <c r="J331" s="12"/>
      <c r="K331" s="12"/>
      <c r="L331" s="124">
        <v>0</v>
      </c>
      <c r="M331" s="125"/>
      <c r="N331" s="126"/>
      <c r="O331" t="s">
        <v>947</v>
      </c>
    </row>
    <row r="332" spans="1:15" ht="20.100000000000001" customHeight="1">
      <c r="A332" s="8">
        <v>14</v>
      </c>
      <c r="B332" s="22">
        <v>2121158795</v>
      </c>
      <c r="C332" s="9" t="s">
        <v>378</v>
      </c>
      <c r="D332" s="10" t="s">
        <v>306</v>
      </c>
      <c r="E332" s="24" t="s">
        <v>363</v>
      </c>
      <c r="F332" s="24">
        <v>0</v>
      </c>
      <c r="G332" s="11"/>
      <c r="H332" s="11"/>
      <c r="I332" s="12"/>
      <c r="J332" s="12"/>
      <c r="K332" s="12"/>
      <c r="L332" s="124">
        <v>0</v>
      </c>
      <c r="M332" s="125"/>
      <c r="N332" s="126"/>
      <c r="O332" t="s">
        <v>947</v>
      </c>
    </row>
    <row r="333" spans="1:15" ht="20.100000000000001" customHeight="1">
      <c r="A333" s="8">
        <v>15</v>
      </c>
      <c r="B333" s="22">
        <v>2121355380</v>
      </c>
      <c r="C333" s="9" t="s">
        <v>672</v>
      </c>
      <c r="D333" s="10" t="s">
        <v>306</v>
      </c>
      <c r="E333" s="24" t="s">
        <v>340</v>
      </c>
      <c r="F333" s="24">
        <v>0</v>
      </c>
      <c r="G333" s="11"/>
      <c r="H333" s="11"/>
      <c r="I333" s="12"/>
      <c r="J333" s="12"/>
      <c r="K333" s="12"/>
      <c r="L333" s="124">
        <v>0</v>
      </c>
      <c r="M333" s="125"/>
      <c r="N333" s="126"/>
      <c r="O333" t="s">
        <v>947</v>
      </c>
    </row>
    <row r="334" spans="1:15" ht="20.100000000000001" customHeight="1">
      <c r="A334" s="8">
        <v>16</v>
      </c>
      <c r="B334" s="22">
        <v>2121614336</v>
      </c>
      <c r="C334" s="9" t="s">
        <v>378</v>
      </c>
      <c r="D334" s="10" t="s">
        <v>306</v>
      </c>
      <c r="E334" s="24" t="s">
        <v>515</v>
      </c>
      <c r="F334" s="24">
        <v>0</v>
      </c>
      <c r="G334" s="11"/>
      <c r="H334" s="11"/>
      <c r="I334" s="12"/>
      <c r="J334" s="12"/>
      <c r="K334" s="12"/>
      <c r="L334" s="124">
        <v>0</v>
      </c>
      <c r="M334" s="125"/>
      <c r="N334" s="126"/>
      <c r="O334" t="s">
        <v>947</v>
      </c>
    </row>
    <row r="335" spans="1:15" ht="20.100000000000001" customHeight="1">
      <c r="A335" s="8">
        <v>17</v>
      </c>
      <c r="B335" s="22">
        <v>1820235703</v>
      </c>
      <c r="C335" s="9" t="s">
        <v>254</v>
      </c>
      <c r="D335" s="10" t="s">
        <v>255</v>
      </c>
      <c r="E335" s="24" t="s">
        <v>256</v>
      </c>
      <c r="F335" s="24">
        <v>0</v>
      </c>
      <c r="G335" s="11"/>
      <c r="H335" s="11"/>
      <c r="I335" s="12"/>
      <c r="J335" s="12"/>
      <c r="K335" s="12"/>
      <c r="L335" s="124">
        <v>0</v>
      </c>
      <c r="M335" s="125"/>
      <c r="N335" s="126"/>
      <c r="O335" t="s">
        <v>947</v>
      </c>
    </row>
    <row r="336" spans="1:15" ht="20.100000000000001" customHeight="1">
      <c r="A336" s="8">
        <v>18</v>
      </c>
      <c r="B336" s="22">
        <v>2120654956</v>
      </c>
      <c r="C336" s="9" t="s">
        <v>522</v>
      </c>
      <c r="D336" s="10" t="s">
        <v>255</v>
      </c>
      <c r="E336" s="24" t="s">
        <v>320</v>
      </c>
      <c r="F336" s="24">
        <v>0</v>
      </c>
      <c r="G336" s="11"/>
      <c r="H336" s="11"/>
      <c r="I336" s="12"/>
      <c r="J336" s="12"/>
      <c r="K336" s="12"/>
      <c r="L336" s="124">
        <v>0</v>
      </c>
      <c r="M336" s="125"/>
      <c r="N336" s="126"/>
      <c r="O336" t="s">
        <v>947</v>
      </c>
    </row>
    <row r="337" spans="1:15" ht="20.100000000000001" customHeight="1">
      <c r="A337" s="8">
        <v>19</v>
      </c>
      <c r="B337" s="22">
        <v>2120713481</v>
      </c>
      <c r="C337" s="9" t="s">
        <v>523</v>
      </c>
      <c r="D337" s="10" t="s">
        <v>255</v>
      </c>
      <c r="E337" s="24" t="s">
        <v>350</v>
      </c>
      <c r="F337" s="24">
        <v>0</v>
      </c>
      <c r="G337" s="11"/>
      <c r="H337" s="11"/>
      <c r="I337" s="12"/>
      <c r="J337" s="12"/>
      <c r="K337" s="12"/>
      <c r="L337" s="124">
        <v>0</v>
      </c>
      <c r="M337" s="125"/>
      <c r="N337" s="126"/>
      <c r="O337" t="s">
        <v>947</v>
      </c>
    </row>
    <row r="338" spans="1:15" ht="20.100000000000001" customHeight="1">
      <c r="A338" s="8">
        <v>20</v>
      </c>
      <c r="B338" s="22">
        <v>2126521892</v>
      </c>
      <c r="C338" s="9" t="s">
        <v>753</v>
      </c>
      <c r="D338" s="10" t="s">
        <v>255</v>
      </c>
      <c r="E338" s="24" t="s">
        <v>426</v>
      </c>
      <c r="F338" s="24">
        <v>0</v>
      </c>
      <c r="G338" s="11"/>
      <c r="H338" s="11"/>
      <c r="I338" s="12"/>
      <c r="J338" s="12"/>
      <c r="K338" s="12"/>
      <c r="L338" s="124">
        <v>0</v>
      </c>
      <c r="M338" s="125"/>
      <c r="N338" s="126"/>
      <c r="O338" t="s">
        <v>947</v>
      </c>
    </row>
    <row r="339" spans="1:15" ht="20.100000000000001" customHeight="1">
      <c r="A339" s="8">
        <v>21</v>
      </c>
      <c r="B339" s="22">
        <v>2126521893</v>
      </c>
      <c r="C339" s="9" t="s">
        <v>754</v>
      </c>
      <c r="D339" s="10" t="s">
        <v>255</v>
      </c>
      <c r="E339" s="24" t="s">
        <v>426</v>
      </c>
      <c r="F339" s="24">
        <v>0</v>
      </c>
      <c r="G339" s="11"/>
      <c r="H339" s="11"/>
      <c r="I339" s="12"/>
      <c r="J339" s="12"/>
      <c r="K339" s="12"/>
      <c r="L339" s="124">
        <v>0</v>
      </c>
      <c r="M339" s="125"/>
      <c r="N339" s="126"/>
      <c r="O339" t="s">
        <v>947</v>
      </c>
    </row>
    <row r="340" spans="1:15" ht="20.100000000000001" customHeight="1">
      <c r="A340" s="8">
        <v>22</v>
      </c>
      <c r="B340" s="22">
        <v>2127521891</v>
      </c>
      <c r="C340" s="9" t="s">
        <v>606</v>
      </c>
      <c r="D340" s="10" t="s">
        <v>255</v>
      </c>
      <c r="E340" s="24" t="s">
        <v>426</v>
      </c>
      <c r="F340" s="24">
        <v>0</v>
      </c>
      <c r="G340" s="11"/>
      <c r="H340" s="11"/>
      <c r="I340" s="12"/>
      <c r="J340" s="12"/>
      <c r="K340" s="12"/>
      <c r="L340" s="124">
        <v>0</v>
      </c>
      <c r="M340" s="125"/>
      <c r="N340" s="126"/>
      <c r="O340" t="s">
        <v>947</v>
      </c>
    </row>
    <row r="341" spans="1:15" ht="20.100000000000001" customHeight="1">
      <c r="A341" s="8">
        <v>23</v>
      </c>
      <c r="B341" s="22">
        <v>2021434095</v>
      </c>
      <c r="C341" s="9" t="s">
        <v>398</v>
      </c>
      <c r="D341" s="10" t="s">
        <v>399</v>
      </c>
      <c r="E341" s="24" t="s">
        <v>366</v>
      </c>
      <c r="F341" s="24">
        <v>0</v>
      </c>
      <c r="G341" s="11"/>
      <c r="H341" s="11"/>
      <c r="I341" s="12"/>
      <c r="J341" s="12"/>
      <c r="K341" s="12"/>
      <c r="L341" s="124">
        <v>0</v>
      </c>
      <c r="M341" s="125"/>
      <c r="N341" s="126"/>
      <c r="O341" t="s">
        <v>947</v>
      </c>
    </row>
    <row r="342" spans="1:15" ht="20.100000000000001" customHeight="1">
      <c r="A342" s="8">
        <v>24</v>
      </c>
      <c r="B342" s="22">
        <v>2121154313</v>
      </c>
      <c r="C342" s="9" t="s">
        <v>608</v>
      </c>
      <c r="D342" s="10" t="s">
        <v>399</v>
      </c>
      <c r="E342" s="24" t="s">
        <v>363</v>
      </c>
      <c r="F342" s="24">
        <v>0</v>
      </c>
      <c r="G342" s="11"/>
      <c r="H342" s="11"/>
      <c r="I342" s="12"/>
      <c r="J342" s="12"/>
      <c r="K342" s="12"/>
      <c r="L342" s="124">
        <v>0</v>
      </c>
      <c r="M342" s="125"/>
      <c r="N342" s="126"/>
      <c r="O342" t="s">
        <v>947</v>
      </c>
    </row>
    <row r="343" spans="1:15" ht="20.100000000000001" customHeight="1">
      <c r="A343" s="8">
        <v>25</v>
      </c>
      <c r="B343" s="22">
        <v>2121159440</v>
      </c>
      <c r="C343" s="9" t="s">
        <v>416</v>
      </c>
      <c r="D343" s="10" t="s">
        <v>399</v>
      </c>
      <c r="E343" s="24" t="s">
        <v>360</v>
      </c>
      <c r="F343" s="24">
        <v>0</v>
      </c>
      <c r="G343" s="11"/>
      <c r="H343" s="11"/>
      <c r="I343" s="12"/>
      <c r="J343" s="12"/>
      <c r="K343" s="12"/>
      <c r="L343" s="124">
        <v>0</v>
      </c>
      <c r="M343" s="125"/>
      <c r="N343" s="126"/>
      <c r="O343" t="s">
        <v>947</v>
      </c>
    </row>
    <row r="344" spans="1:15" ht="20.100000000000001" customHeight="1">
      <c r="A344" s="8">
        <v>26</v>
      </c>
      <c r="B344" s="22">
        <v>2121617278</v>
      </c>
      <c r="C344" s="9" t="s">
        <v>686</v>
      </c>
      <c r="D344" s="10" t="s">
        <v>399</v>
      </c>
      <c r="E344" s="24" t="s">
        <v>409</v>
      </c>
      <c r="F344" s="24">
        <v>0</v>
      </c>
      <c r="G344" s="11"/>
      <c r="H344" s="11"/>
      <c r="I344" s="12"/>
      <c r="J344" s="12"/>
      <c r="K344" s="12"/>
      <c r="L344" s="124">
        <v>0</v>
      </c>
      <c r="M344" s="125"/>
      <c r="N344" s="126"/>
      <c r="O344" t="s">
        <v>947</v>
      </c>
    </row>
    <row r="345" spans="1:15" ht="20.100000000000001" customHeight="1">
      <c r="A345" s="8">
        <v>27</v>
      </c>
      <c r="B345" s="22">
        <v>2227521535</v>
      </c>
      <c r="C345" s="9" t="s">
        <v>868</v>
      </c>
      <c r="D345" s="10" t="s">
        <v>399</v>
      </c>
      <c r="E345" s="24" t="s">
        <v>829</v>
      </c>
      <c r="F345" s="24">
        <v>0</v>
      </c>
      <c r="G345" s="11"/>
      <c r="H345" s="11"/>
      <c r="I345" s="12"/>
      <c r="J345" s="12"/>
      <c r="K345" s="12"/>
      <c r="L345" s="124">
        <v>0</v>
      </c>
      <c r="M345" s="125"/>
      <c r="N345" s="126"/>
      <c r="O345" t="s">
        <v>947</v>
      </c>
    </row>
    <row r="346" spans="1:15" ht="20.100000000000001" customHeight="1">
      <c r="A346" s="8">
        <v>28</v>
      </c>
      <c r="B346" s="22">
        <v>2227521777</v>
      </c>
      <c r="C346" s="9" t="s">
        <v>878</v>
      </c>
      <c r="D346" s="10" t="s">
        <v>399</v>
      </c>
      <c r="E346" s="24" t="s">
        <v>829</v>
      </c>
      <c r="F346" s="24">
        <v>0</v>
      </c>
      <c r="G346" s="11"/>
      <c r="H346" s="11"/>
      <c r="I346" s="12"/>
      <c r="J346" s="12"/>
      <c r="K346" s="12"/>
      <c r="L346" s="124">
        <v>0</v>
      </c>
      <c r="M346" s="125"/>
      <c r="N346" s="126"/>
      <c r="O346" t="s">
        <v>947</v>
      </c>
    </row>
    <row r="347" spans="1:15" ht="20.100000000000001" customHeight="1">
      <c r="A347" s="8">
        <v>29</v>
      </c>
      <c r="B347" s="22">
        <v>2127521894</v>
      </c>
      <c r="C347" s="9" t="s">
        <v>802</v>
      </c>
      <c r="D347" s="10" t="s">
        <v>803</v>
      </c>
      <c r="E347" s="24" t="s">
        <v>426</v>
      </c>
      <c r="F347" s="24">
        <v>0</v>
      </c>
      <c r="G347" s="11"/>
      <c r="H347" s="11"/>
      <c r="I347" s="12"/>
      <c r="J347" s="12"/>
      <c r="K347" s="12"/>
      <c r="L347" s="124">
        <v>0</v>
      </c>
      <c r="M347" s="125"/>
      <c r="N347" s="126"/>
      <c r="O347" t="s">
        <v>947</v>
      </c>
    </row>
    <row r="348" spans="1:15" ht="20.100000000000001" customHeight="1">
      <c r="A348" s="13">
        <v>30</v>
      </c>
      <c r="B348" s="22">
        <v>2126521895</v>
      </c>
      <c r="C348" s="9" t="s">
        <v>755</v>
      </c>
      <c r="D348" s="10" t="s">
        <v>756</v>
      </c>
      <c r="E348" s="24" t="s">
        <v>426</v>
      </c>
      <c r="F348" s="24">
        <v>0</v>
      </c>
      <c r="G348" s="14"/>
      <c r="H348" s="14"/>
      <c r="I348" s="15"/>
      <c r="J348" s="15"/>
      <c r="K348" s="15"/>
      <c r="L348" s="127">
        <v>0</v>
      </c>
      <c r="M348" s="128"/>
      <c r="N348" s="129"/>
      <c r="O348" t="s">
        <v>947</v>
      </c>
    </row>
    <row r="349" spans="1:15" ht="20.100000000000001" customHeight="1">
      <c r="A349" s="16">
        <v>31</v>
      </c>
      <c r="B349" s="23">
        <v>2121617281</v>
      </c>
      <c r="C349" s="17" t="s">
        <v>687</v>
      </c>
      <c r="D349" s="18" t="s">
        <v>688</v>
      </c>
      <c r="E349" s="25" t="s">
        <v>409</v>
      </c>
      <c r="F349" s="25">
        <v>0</v>
      </c>
      <c r="G349" s="19"/>
      <c r="H349" s="19"/>
      <c r="I349" s="20"/>
      <c r="J349" s="20"/>
      <c r="K349" s="20"/>
      <c r="L349" s="130">
        <v>0</v>
      </c>
      <c r="M349" s="131"/>
      <c r="N349" s="132"/>
      <c r="O349" t="s">
        <v>947</v>
      </c>
    </row>
    <row r="350" spans="1:15" ht="20.100000000000001" customHeight="1">
      <c r="A350" s="8">
        <v>32</v>
      </c>
      <c r="B350" s="22">
        <v>2127521896</v>
      </c>
      <c r="C350" s="9" t="s">
        <v>385</v>
      </c>
      <c r="D350" s="10" t="s">
        <v>688</v>
      </c>
      <c r="E350" s="24" t="s">
        <v>426</v>
      </c>
      <c r="F350" s="24">
        <v>0</v>
      </c>
      <c r="G350" s="11"/>
      <c r="H350" s="11"/>
      <c r="I350" s="12"/>
      <c r="J350" s="12"/>
      <c r="K350" s="12"/>
      <c r="L350" s="124">
        <v>0</v>
      </c>
      <c r="M350" s="125"/>
      <c r="N350" s="126"/>
      <c r="O350" t="s">
        <v>947</v>
      </c>
    </row>
    <row r="351" spans="1:15" ht="20.100000000000001" customHeight="1">
      <c r="A351" s="8">
        <v>33</v>
      </c>
      <c r="B351" s="22">
        <v>2126521897</v>
      </c>
      <c r="C351" s="9" t="s">
        <v>526</v>
      </c>
      <c r="D351" s="10" t="s">
        <v>757</v>
      </c>
      <c r="E351" s="24" t="s">
        <v>426</v>
      </c>
      <c r="F351" s="24">
        <v>0</v>
      </c>
      <c r="G351" s="11"/>
      <c r="H351" s="11"/>
      <c r="I351" s="12"/>
      <c r="J351" s="12"/>
      <c r="K351" s="12"/>
      <c r="L351" s="124">
        <v>0</v>
      </c>
      <c r="M351" s="125"/>
      <c r="N351" s="126"/>
      <c r="O351" t="s">
        <v>947</v>
      </c>
    </row>
    <row r="352" spans="1:15" ht="20.100000000000001" customHeight="1">
      <c r="A352" s="8">
        <v>34</v>
      </c>
      <c r="B352" s="22">
        <v>2126521898</v>
      </c>
      <c r="C352" s="9" t="s">
        <v>758</v>
      </c>
      <c r="D352" s="10" t="s">
        <v>757</v>
      </c>
      <c r="E352" s="24" t="s">
        <v>426</v>
      </c>
      <c r="F352" s="24">
        <v>0</v>
      </c>
      <c r="G352" s="11"/>
      <c r="H352" s="11"/>
      <c r="I352" s="12"/>
      <c r="J352" s="12"/>
      <c r="K352" s="12"/>
      <c r="L352" s="124">
        <v>0</v>
      </c>
      <c r="M352" s="125"/>
      <c r="N352" s="126"/>
      <c r="O352" t="s">
        <v>947</v>
      </c>
    </row>
    <row r="353" spans="1:15" ht="20.100000000000001" customHeight="1">
      <c r="A353" s="8">
        <v>35</v>
      </c>
      <c r="B353" s="22">
        <v>2121154247</v>
      </c>
      <c r="C353" s="9" t="s">
        <v>586</v>
      </c>
      <c r="D353" s="10" t="s">
        <v>587</v>
      </c>
      <c r="E353" s="24" t="s">
        <v>363</v>
      </c>
      <c r="F353" s="24">
        <v>0</v>
      </c>
      <c r="G353" s="11"/>
      <c r="H353" s="11"/>
      <c r="I353" s="12"/>
      <c r="J353" s="12"/>
      <c r="K353" s="12"/>
      <c r="L353" s="124">
        <v>0</v>
      </c>
      <c r="M353" s="125"/>
      <c r="N353" s="126"/>
      <c r="O353" t="s">
        <v>947</v>
      </c>
    </row>
    <row r="354" spans="1:15" s="1" customFormat="1">
      <c r="A354" s="1">
        <v>0</v>
      </c>
      <c r="B354" s="147" t="s">
        <v>8</v>
      </c>
      <c r="C354" s="147"/>
      <c r="D354" s="2" t="s">
        <v>924</v>
      </c>
      <c r="E354" s="141" t="s">
        <v>238</v>
      </c>
      <c r="F354" s="141"/>
      <c r="G354" s="141"/>
      <c r="H354" s="141"/>
      <c r="I354" s="141"/>
      <c r="J354" s="141"/>
      <c r="K354" s="141"/>
      <c r="L354" s="3"/>
      <c r="M354" s="4"/>
      <c r="N354" s="4"/>
    </row>
    <row r="355" spans="1:15" s="5" customFormat="1" ht="18.75" customHeight="1">
      <c r="A355" s="5">
        <v>0</v>
      </c>
      <c r="B355" s="6" t="s">
        <v>945</v>
      </c>
      <c r="C355" s="148"/>
      <c r="D355" s="148"/>
      <c r="E355" s="148"/>
      <c r="F355" s="148"/>
      <c r="G355" s="148"/>
      <c r="H355" s="148"/>
      <c r="I355" s="148"/>
      <c r="J355" s="148"/>
      <c r="K355" s="148"/>
      <c r="L355" s="3"/>
      <c r="M355" s="3"/>
      <c r="N355" s="3"/>
    </row>
    <row r="356" spans="1:15" s="5" customFormat="1" ht="18.75" customHeight="1">
      <c r="A356" s="149" t="s">
        <v>948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3"/>
      <c r="M356" s="3"/>
      <c r="N356" s="3"/>
    </row>
    <row r="357" spans="1:15" ht="9" customHeight="1">
      <c r="A357">
        <v>0</v>
      </c>
    </row>
    <row r="358" spans="1:15" ht="15" customHeight="1">
      <c r="A358" s="142" t="s">
        <v>0</v>
      </c>
      <c r="B358" s="143" t="s">
        <v>9</v>
      </c>
      <c r="C358" s="144" t="s">
        <v>3</v>
      </c>
      <c r="D358" s="145" t="s">
        <v>4</v>
      </c>
      <c r="E358" s="143" t="s">
        <v>15</v>
      </c>
      <c r="F358" s="143" t="s">
        <v>237</v>
      </c>
      <c r="G358" s="143" t="s">
        <v>189</v>
      </c>
      <c r="H358" s="133" t="s">
        <v>188</v>
      </c>
      <c r="I358" s="143" t="s">
        <v>10</v>
      </c>
      <c r="J358" s="150" t="s">
        <v>6</v>
      </c>
      <c r="K358" s="150"/>
      <c r="L358" s="135" t="s">
        <v>11</v>
      </c>
      <c r="M358" s="136"/>
      <c r="N358" s="137"/>
    </row>
    <row r="359" spans="1:15" ht="27" customHeight="1">
      <c r="A359" s="142"/>
      <c r="B359" s="142"/>
      <c r="C359" s="144"/>
      <c r="D359" s="145"/>
      <c r="E359" s="142"/>
      <c r="F359" s="142"/>
      <c r="G359" s="142"/>
      <c r="H359" s="134"/>
      <c r="I359" s="142"/>
      <c r="J359" s="7" t="s">
        <v>12</v>
      </c>
      <c r="K359" s="7" t="s">
        <v>13</v>
      </c>
      <c r="L359" s="138"/>
      <c r="M359" s="139"/>
      <c r="N359" s="140"/>
    </row>
    <row r="360" spans="1:15" ht="20.100000000000001" customHeight="1">
      <c r="A360" s="8">
        <v>1</v>
      </c>
      <c r="B360" s="22">
        <v>2121157180</v>
      </c>
      <c r="C360" s="9" t="s">
        <v>617</v>
      </c>
      <c r="D360" s="10" t="s">
        <v>618</v>
      </c>
      <c r="E360" s="24" t="s">
        <v>441</v>
      </c>
      <c r="F360" s="24">
        <v>0</v>
      </c>
      <c r="G360" s="11"/>
      <c r="H360" s="11"/>
      <c r="I360" s="12"/>
      <c r="J360" s="12"/>
      <c r="K360" s="12"/>
      <c r="L360" s="130">
        <v>0</v>
      </c>
      <c r="M360" s="131"/>
      <c r="N360" s="132"/>
      <c r="O360" t="s">
        <v>949</v>
      </c>
    </row>
    <row r="361" spans="1:15" ht="20.100000000000001" customHeight="1">
      <c r="A361" s="8">
        <v>2</v>
      </c>
      <c r="B361" s="22">
        <v>2121619633</v>
      </c>
      <c r="C361" s="9" t="s">
        <v>693</v>
      </c>
      <c r="D361" s="10" t="s">
        <v>618</v>
      </c>
      <c r="E361" s="24" t="s">
        <v>409</v>
      </c>
      <c r="F361" s="24">
        <v>0</v>
      </c>
      <c r="G361" s="11"/>
      <c r="H361" s="11"/>
      <c r="I361" s="12"/>
      <c r="J361" s="12"/>
      <c r="K361" s="12"/>
      <c r="L361" s="124">
        <v>0</v>
      </c>
      <c r="M361" s="125"/>
      <c r="N361" s="126"/>
      <c r="O361" t="s">
        <v>949</v>
      </c>
    </row>
    <row r="362" spans="1:15" ht="20.100000000000001" customHeight="1">
      <c r="A362" s="8">
        <v>3</v>
      </c>
      <c r="B362" s="22">
        <v>2121624243</v>
      </c>
      <c r="C362" s="9" t="s">
        <v>589</v>
      </c>
      <c r="D362" s="10" t="s">
        <v>618</v>
      </c>
      <c r="E362" s="24" t="s">
        <v>584</v>
      </c>
      <c r="F362" s="24">
        <v>0</v>
      </c>
      <c r="G362" s="11"/>
      <c r="H362" s="11"/>
      <c r="I362" s="12"/>
      <c r="J362" s="12"/>
      <c r="K362" s="12"/>
      <c r="L362" s="124">
        <v>0</v>
      </c>
      <c r="M362" s="125"/>
      <c r="N362" s="126"/>
      <c r="O362" t="s">
        <v>949</v>
      </c>
    </row>
    <row r="363" spans="1:15" ht="20.100000000000001" customHeight="1">
      <c r="A363" s="8">
        <v>4</v>
      </c>
      <c r="B363" s="22">
        <v>2027522197</v>
      </c>
      <c r="C363" s="9" t="s">
        <v>431</v>
      </c>
      <c r="D363" s="10" t="s">
        <v>432</v>
      </c>
      <c r="E363" s="24" t="s">
        <v>433</v>
      </c>
      <c r="F363" s="24">
        <v>0</v>
      </c>
      <c r="G363" s="11"/>
      <c r="H363" s="11"/>
      <c r="I363" s="12"/>
      <c r="J363" s="12"/>
      <c r="K363" s="12"/>
      <c r="L363" s="124">
        <v>0</v>
      </c>
      <c r="M363" s="125"/>
      <c r="N363" s="126"/>
      <c r="O363" t="s">
        <v>949</v>
      </c>
    </row>
    <row r="364" spans="1:15" ht="20.100000000000001" customHeight="1">
      <c r="A364" s="8">
        <v>5</v>
      </c>
      <c r="B364" s="22">
        <v>2120215473</v>
      </c>
      <c r="C364" s="9" t="s">
        <v>448</v>
      </c>
      <c r="D364" s="10" t="s">
        <v>432</v>
      </c>
      <c r="E364" s="24" t="s">
        <v>377</v>
      </c>
      <c r="F364" s="24">
        <v>0</v>
      </c>
      <c r="G364" s="11"/>
      <c r="H364" s="11"/>
      <c r="I364" s="12"/>
      <c r="J364" s="12"/>
      <c r="K364" s="12"/>
      <c r="L364" s="124">
        <v>0</v>
      </c>
      <c r="M364" s="125"/>
      <c r="N364" s="126"/>
      <c r="O364" t="s">
        <v>949</v>
      </c>
    </row>
    <row r="365" spans="1:15" ht="20.100000000000001" customHeight="1">
      <c r="A365" s="8">
        <v>6</v>
      </c>
      <c r="B365" s="22">
        <v>2120313139</v>
      </c>
      <c r="C365" s="9" t="s">
        <v>477</v>
      </c>
      <c r="D365" s="10" t="s">
        <v>432</v>
      </c>
      <c r="E365" s="24" t="s">
        <v>478</v>
      </c>
      <c r="F365" s="24">
        <v>0</v>
      </c>
      <c r="G365" s="11"/>
      <c r="H365" s="11"/>
      <c r="I365" s="12"/>
      <c r="J365" s="12"/>
      <c r="K365" s="12"/>
      <c r="L365" s="124">
        <v>0</v>
      </c>
      <c r="M365" s="125"/>
      <c r="N365" s="126"/>
      <c r="O365" t="s">
        <v>949</v>
      </c>
    </row>
    <row r="366" spans="1:15" ht="20.100000000000001" customHeight="1">
      <c r="A366" s="8">
        <v>7</v>
      </c>
      <c r="B366" s="22">
        <v>2120316855</v>
      </c>
      <c r="C366" s="9" t="s">
        <v>486</v>
      </c>
      <c r="D366" s="10" t="s">
        <v>432</v>
      </c>
      <c r="E366" s="24" t="s">
        <v>478</v>
      </c>
      <c r="F366" s="24">
        <v>0</v>
      </c>
      <c r="G366" s="11"/>
      <c r="H366" s="11"/>
      <c r="I366" s="12"/>
      <c r="J366" s="12"/>
      <c r="K366" s="12"/>
      <c r="L366" s="124">
        <v>0</v>
      </c>
      <c r="M366" s="125"/>
      <c r="N366" s="126"/>
      <c r="O366" t="s">
        <v>949</v>
      </c>
    </row>
    <row r="367" spans="1:15" ht="20.100000000000001" customHeight="1">
      <c r="A367" s="8">
        <v>8</v>
      </c>
      <c r="B367" s="22">
        <v>2120716869</v>
      </c>
      <c r="C367" s="9" t="s">
        <v>550</v>
      </c>
      <c r="D367" s="10" t="s">
        <v>432</v>
      </c>
      <c r="E367" s="24" t="s">
        <v>387</v>
      </c>
      <c r="F367" s="24">
        <v>0</v>
      </c>
      <c r="G367" s="11"/>
      <c r="H367" s="11"/>
      <c r="I367" s="12"/>
      <c r="J367" s="12"/>
      <c r="K367" s="12"/>
      <c r="L367" s="124">
        <v>0</v>
      </c>
      <c r="M367" s="125"/>
      <c r="N367" s="126"/>
      <c r="O367" t="s">
        <v>949</v>
      </c>
    </row>
    <row r="368" spans="1:15" ht="20.100000000000001" customHeight="1">
      <c r="A368" s="8">
        <v>9</v>
      </c>
      <c r="B368" s="22">
        <v>2126521899</v>
      </c>
      <c r="C368" s="9" t="s">
        <v>759</v>
      </c>
      <c r="D368" s="10" t="s">
        <v>432</v>
      </c>
      <c r="E368" s="24" t="s">
        <v>426</v>
      </c>
      <c r="F368" s="24">
        <v>0</v>
      </c>
      <c r="G368" s="11"/>
      <c r="H368" s="11"/>
      <c r="I368" s="12"/>
      <c r="J368" s="12"/>
      <c r="K368" s="12"/>
      <c r="L368" s="124">
        <v>0</v>
      </c>
      <c r="M368" s="125"/>
      <c r="N368" s="126"/>
      <c r="O368" t="s">
        <v>949</v>
      </c>
    </row>
    <row r="369" spans="1:15" ht="20.100000000000001" customHeight="1">
      <c r="A369" s="8">
        <v>10</v>
      </c>
      <c r="B369" s="22">
        <v>2126521900</v>
      </c>
      <c r="C369" s="9" t="s">
        <v>760</v>
      </c>
      <c r="D369" s="10" t="s">
        <v>432</v>
      </c>
      <c r="E369" s="24" t="s">
        <v>426</v>
      </c>
      <c r="F369" s="24">
        <v>0</v>
      </c>
      <c r="G369" s="11"/>
      <c r="H369" s="11"/>
      <c r="I369" s="12"/>
      <c r="J369" s="12"/>
      <c r="K369" s="12"/>
      <c r="L369" s="124">
        <v>0</v>
      </c>
      <c r="M369" s="125"/>
      <c r="N369" s="126"/>
      <c r="O369" t="s">
        <v>949</v>
      </c>
    </row>
    <row r="370" spans="1:15" ht="20.100000000000001" customHeight="1">
      <c r="A370" s="8">
        <v>11</v>
      </c>
      <c r="B370" s="22">
        <v>2120256034</v>
      </c>
      <c r="C370" s="9" t="s">
        <v>464</v>
      </c>
      <c r="D370" s="10" t="s">
        <v>465</v>
      </c>
      <c r="E370" s="24" t="s">
        <v>283</v>
      </c>
      <c r="F370" s="24">
        <v>0</v>
      </c>
      <c r="G370" s="11"/>
      <c r="H370" s="11"/>
      <c r="I370" s="12"/>
      <c r="J370" s="12"/>
      <c r="K370" s="12"/>
      <c r="L370" s="124">
        <v>0</v>
      </c>
      <c r="M370" s="125"/>
      <c r="N370" s="126"/>
      <c r="O370" t="s">
        <v>949</v>
      </c>
    </row>
    <row r="371" spans="1:15" ht="20.100000000000001" customHeight="1">
      <c r="A371" s="8">
        <v>12</v>
      </c>
      <c r="B371" s="22">
        <v>2120713524</v>
      </c>
      <c r="C371" s="9" t="s">
        <v>526</v>
      </c>
      <c r="D371" s="10" t="s">
        <v>527</v>
      </c>
      <c r="E371" s="24" t="s">
        <v>387</v>
      </c>
      <c r="F371" s="24">
        <v>0</v>
      </c>
      <c r="G371" s="11"/>
      <c r="H371" s="11"/>
      <c r="I371" s="12"/>
      <c r="J371" s="12"/>
      <c r="K371" s="12"/>
      <c r="L371" s="124">
        <v>0</v>
      </c>
      <c r="M371" s="125"/>
      <c r="N371" s="126"/>
      <c r="O371" t="s">
        <v>949</v>
      </c>
    </row>
    <row r="372" spans="1:15" ht="20.100000000000001" customHeight="1">
      <c r="A372" s="8">
        <v>13</v>
      </c>
      <c r="B372" s="22">
        <v>2121624235</v>
      </c>
      <c r="C372" s="9" t="s">
        <v>687</v>
      </c>
      <c r="D372" s="10" t="s">
        <v>698</v>
      </c>
      <c r="E372" s="24" t="s">
        <v>584</v>
      </c>
      <c r="F372" s="24">
        <v>0</v>
      </c>
      <c r="G372" s="11"/>
      <c r="H372" s="11"/>
      <c r="I372" s="12"/>
      <c r="J372" s="12"/>
      <c r="K372" s="12"/>
      <c r="L372" s="124">
        <v>0</v>
      </c>
      <c r="M372" s="125"/>
      <c r="N372" s="126"/>
      <c r="O372" t="s">
        <v>949</v>
      </c>
    </row>
    <row r="373" spans="1:15" ht="20.100000000000001" customHeight="1">
      <c r="A373" s="8">
        <v>14</v>
      </c>
      <c r="B373" s="22">
        <v>2121159820</v>
      </c>
      <c r="C373" s="9" t="s">
        <v>634</v>
      </c>
      <c r="D373" s="10" t="s">
        <v>643</v>
      </c>
      <c r="E373" s="24" t="s">
        <v>360</v>
      </c>
      <c r="F373" s="24">
        <v>0</v>
      </c>
      <c r="G373" s="11"/>
      <c r="H373" s="11"/>
      <c r="I373" s="12"/>
      <c r="J373" s="12"/>
      <c r="K373" s="12"/>
      <c r="L373" s="124">
        <v>0</v>
      </c>
      <c r="M373" s="125"/>
      <c r="N373" s="126"/>
      <c r="O373" t="s">
        <v>949</v>
      </c>
    </row>
    <row r="374" spans="1:15" ht="20.100000000000001" customHeight="1">
      <c r="A374" s="8">
        <v>15</v>
      </c>
      <c r="B374" s="22">
        <v>2127521904</v>
      </c>
      <c r="C374" s="9" t="s">
        <v>581</v>
      </c>
      <c r="D374" s="10" t="s">
        <v>643</v>
      </c>
      <c r="E374" s="24" t="s">
        <v>426</v>
      </c>
      <c r="F374" s="24">
        <v>0</v>
      </c>
      <c r="G374" s="11"/>
      <c r="H374" s="11"/>
      <c r="I374" s="12"/>
      <c r="J374" s="12"/>
      <c r="K374" s="12"/>
      <c r="L374" s="124">
        <v>0</v>
      </c>
      <c r="M374" s="125"/>
      <c r="N374" s="126"/>
      <c r="O374" t="s">
        <v>949</v>
      </c>
    </row>
    <row r="375" spans="1:15" ht="20.100000000000001" customHeight="1">
      <c r="A375" s="8">
        <v>16</v>
      </c>
      <c r="B375" s="22">
        <v>2121215480</v>
      </c>
      <c r="C375" s="9" t="s">
        <v>660</v>
      </c>
      <c r="D375" s="10" t="s">
        <v>661</v>
      </c>
      <c r="E375" s="24" t="s">
        <v>377</v>
      </c>
      <c r="F375" s="24">
        <v>0</v>
      </c>
      <c r="G375" s="11"/>
      <c r="H375" s="11"/>
      <c r="I375" s="12"/>
      <c r="J375" s="12"/>
      <c r="K375" s="12"/>
      <c r="L375" s="124">
        <v>0</v>
      </c>
      <c r="M375" s="125"/>
      <c r="N375" s="126"/>
      <c r="O375" t="s">
        <v>949</v>
      </c>
    </row>
    <row r="376" spans="1:15" ht="20.100000000000001" customHeight="1">
      <c r="A376" s="8">
        <v>17</v>
      </c>
      <c r="B376" s="22">
        <v>2121713640</v>
      </c>
      <c r="C376" s="9" t="s">
        <v>714</v>
      </c>
      <c r="D376" s="10" t="s">
        <v>661</v>
      </c>
      <c r="E376" s="24" t="s">
        <v>387</v>
      </c>
      <c r="F376" s="24">
        <v>0</v>
      </c>
      <c r="G376" s="11"/>
      <c r="H376" s="11"/>
      <c r="I376" s="12"/>
      <c r="J376" s="12"/>
      <c r="K376" s="12"/>
      <c r="L376" s="124">
        <v>0</v>
      </c>
      <c r="M376" s="125"/>
      <c r="N376" s="126"/>
      <c r="O376" t="s">
        <v>949</v>
      </c>
    </row>
    <row r="377" spans="1:15" ht="20.100000000000001" customHeight="1">
      <c r="A377" s="8">
        <v>18</v>
      </c>
      <c r="B377" s="22">
        <v>2127521905</v>
      </c>
      <c r="C377" s="9" t="s">
        <v>602</v>
      </c>
      <c r="D377" s="10" t="s">
        <v>661</v>
      </c>
      <c r="E377" s="24" t="s">
        <v>426</v>
      </c>
      <c r="F377" s="24">
        <v>0</v>
      </c>
      <c r="G377" s="11"/>
      <c r="H377" s="11"/>
      <c r="I377" s="12"/>
      <c r="J377" s="12"/>
      <c r="K377" s="12"/>
      <c r="L377" s="124">
        <v>0</v>
      </c>
      <c r="M377" s="125"/>
      <c r="N377" s="126"/>
      <c r="O377" t="s">
        <v>949</v>
      </c>
    </row>
    <row r="378" spans="1:15" ht="20.100000000000001" customHeight="1">
      <c r="A378" s="8">
        <v>19</v>
      </c>
      <c r="B378" s="22">
        <v>2227521541</v>
      </c>
      <c r="C378" s="9" t="s">
        <v>869</v>
      </c>
      <c r="D378" s="10" t="s">
        <v>661</v>
      </c>
      <c r="E378" s="24" t="s">
        <v>829</v>
      </c>
      <c r="F378" s="24">
        <v>0</v>
      </c>
      <c r="G378" s="11"/>
      <c r="H378" s="11"/>
      <c r="I378" s="12"/>
      <c r="J378" s="12"/>
      <c r="K378" s="12"/>
      <c r="L378" s="124">
        <v>0</v>
      </c>
      <c r="M378" s="125"/>
      <c r="N378" s="126"/>
      <c r="O378" t="s">
        <v>949</v>
      </c>
    </row>
    <row r="379" spans="1:15" ht="20.100000000000001" customHeight="1">
      <c r="A379" s="8">
        <v>20</v>
      </c>
      <c r="B379" s="22">
        <v>2121166441</v>
      </c>
      <c r="C379" s="9" t="s">
        <v>645</v>
      </c>
      <c r="D379" s="10" t="s">
        <v>646</v>
      </c>
      <c r="E379" s="24" t="s">
        <v>441</v>
      </c>
      <c r="F379" s="24">
        <v>0</v>
      </c>
      <c r="G379" s="11"/>
      <c r="H379" s="11"/>
      <c r="I379" s="12"/>
      <c r="J379" s="12"/>
      <c r="K379" s="12"/>
      <c r="L379" s="124">
        <v>0</v>
      </c>
      <c r="M379" s="125"/>
      <c r="N379" s="126"/>
      <c r="O379" t="s">
        <v>949</v>
      </c>
    </row>
    <row r="380" spans="1:15" ht="20.100000000000001" customHeight="1">
      <c r="A380" s="8">
        <v>21</v>
      </c>
      <c r="B380" s="22">
        <v>2120257248</v>
      </c>
      <c r="C380" s="9" t="s">
        <v>468</v>
      </c>
      <c r="D380" s="10" t="s">
        <v>469</v>
      </c>
      <c r="E380" s="24" t="s">
        <v>291</v>
      </c>
      <c r="F380" s="24">
        <v>0</v>
      </c>
      <c r="G380" s="11"/>
      <c r="H380" s="11"/>
      <c r="I380" s="12"/>
      <c r="J380" s="12"/>
      <c r="K380" s="12"/>
      <c r="L380" s="124">
        <v>0</v>
      </c>
      <c r="M380" s="125"/>
      <c r="N380" s="126"/>
      <c r="O380" t="s">
        <v>949</v>
      </c>
    </row>
    <row r="381" spans="1:15" ht="20.100000000000001" customHeight="1">
      <c r="A381" s="8">
        <v>22</v>
      </c>
      <c r="B381" s="22">
        <v>2120715779</v>
      </c>
      <c r="C381" s="9" t="s">
        <v>543</v>
      </c>
      <c r="D381" s="10" t="s">
        <v>469</v>
      </c>
      <c r="E381" s="24" t="s">
        <v>387</v>
      </c>
      <c r="F381" s="24">
        <v>0</v>
      </c>
      <c r="G381" s="11"/>
      <c r="H381" s="11"/>
      <c r="I381" s="12"/>
      <c r="J381" s="12"/>
      <c r="K381" s="12"/>
      <c r="L381" s="124">
        <v>0</v>
      </c>
      <c r="M381" s="125"/>
      <c r="N381" s="126"/>
      <c r="O381" t="s">
        <v>949</v>
      </c>
    </row>
    <row r="382" spans="1:15" ht="20.100000000000001" customHeight="1">
      <c r="A382" s="8">
        <v>23</v>
      </c>
      <c r="B382" s="22">
        <v>2120717083</v>
      </c>
      <c r="C382" s="9" t="s">
        <v>551</v>
      </c>
      <c r="D382" s="10" t="s">
        <v>469</v>
      </c>
      <c r="E382" s="24" t="s">
        <v>350</v>
      </c>
      <c r="F382" s="24">
        <v>0</v>
      </c>
      <c r="G382" s="11"/>
      <c r="H382" s="11"/>
      <c r="I382" s="12"/>
      <c r="J382" s="12"/>
      <c r="K382" s="12"/>
      <c r="L382" s="124">
        <v>0</v>
      </c>
      <c r="M382" s="125"/>
      <c r="N382" s="126"/>
      <c r="O382" t="s">
        <v>949</v>
      </c>
    </row>
    <row r="383" spans="1:15" ht="20.100000000000001" customHeight="1">
      <c r="A383" s="8">
        <v>24</v>
      </c>
      <c r="B383" s="22">
        <v>2120866191</v>
      </c>
      <c r="C383" s="9" t="s">
        <v>573</v>
      </c>
      <c r="D383" s="10" t="s">
        <v>469</v>
      </c>
      <c r="E383" s="24" t="s">
        <v>515</v>
      </c>
      <c r="F383" s="24">
        <v>0</v>
      </c>
      <c r="G383" s="11"/>
      <c r="H383" s="11"/>
      <c r="I383" s="12"/>
      <c r="J383" s="12"/>
      <c r="K383" s="12"/>
      <c r="L383" s="124">
        <v>0</v>
      </c>
      <c r="M383" s="125"/>
      <c r="N383" s="126"/>
      <c r="O383" t="s">
        <v>949</v>
      </c>
    </row>
    <row r="384" spans="1:15" ht="20.100000000000001" customHeight="1">
      <c r="A384" s="8">
        <v>25</v>
      </c>
      <c r="B384" s="22">
        <v>2121718030</v>
      </c>
      <c r="C384" s="9" t="s">
        <v>726</v>
      </c>
      <c r="D384" s="10" t="s">
        <v>469</v>
      </c>
      <c r="E384" s="24" t="s">
        <v>350</v>
      </c>
      <c r="F384" s="24">
        <v>0</v>
      </c>
      <c r="G384" s="11"/>
      <c r="H384" s="11"/>
      <c r="I384" s="12"/>
      <c r="J384" s="12"/>
      <c r="K384" s="12"/>
      <c r="L384" s="124">
        <v>0</v>
      </c>
      <c r="M384" s="125"/>
      <c r="N384" s="126"/>
      <c r="O384" t="s">
        <v>949</v>
      </c>
    </row>
    <row r="385" spans="1:15" ht="20.100000000000001" customHeight="1">
      <c r="A385" s="8">
        <v>26</v>
      </c>
      <c r="B385" s="22">
        <v>2126521906</v>
      </c>
      <c r="C385" s="9" t="s">
        <v>761</v>
      </c>
      <c r="D385" s="10" t="s">
        <v>469</v>
      </c>
      <c r="E385" s="24" t="s">
        <v>426</v>
      </c>
      <c r="F385" s="24">
        <v>0</v>
      </c>
      <c r="G385" s="11"/>
      <c r="H385" s="11"/>
      <c r="I385" s="12"/>
      <c r="J385" s="12"/>
      <c r="K385" s="12"/>
      <c r="L385" s="124">
        <v>0</v>
      </c>
      <c r="M385" s="125"/>
      <c r="N385" s="126"/>
      <c r="O385" t="s">
        <v>949</v>
      </c>
    </row>
    <row r="386" spans="1:15" ht="20.100000000000001" customHeight="1">
      <c r="A386" s="8">
        <v>27</v>
      </c>
      <c r="B386" s="22">
        <v>2126521908</v>
      </c>
      <c r="C386" s="9" t="s">
        <v>762</v>
      </c>
      <c r="D386" s="10" t="s">
        <v>469</v>
      </c>
      <c r="E386" s="24" t="s">
        <v>426</v>
      </c>
      <c r="F386" s="24">
        <v>0</v>
      </c>
      <c r="G386" s="11"/>
      <c r="H386" s="11"/>
      <c r="I386" s="12"/>
      <c r="J386" s="12"/>
      <c r="K386" s="12"/>
      <c r="L386" s="124">
        <v>0</v>
      </c>
      <c r="M386" s="125"/>
      <c r="N386" s="126"/>
      <c r="O386" t="s">
        <v>949</v>
      </c>
    </row>
    <row r="387" spans="1:15" ht="20.100000000000001" customHeight="1">
      <c r="A387" s="8">
        <v>28</v>
      </c>
      <c r="B387" s="22">
        <v>2126521909</v>
      </c>
      <c r="C387" s="9" t="s">
        <v>763</v>
      </c>
      <c r="D387" s="10" t="s">
        <v>469</v>
      </c>
      <c r="E387" s="24" t="s">
        <v>426</v>
      </c>
      <c r="F387" s="24">
        <v>0</v>
      </c>
      <c r="G387" s="11"/>
      <c r="H387" s="11"/>
      <c r="I387" s="12"/>
      <c r="J387" s="12"/>
      <c r="K387" s="12"/>
      <c r="L387" s="124">
        <v>0</v>
      </c>
      <c r="M387" s="125"/>
      <c r="N387" s="126"/>
      <c r="O387" t="s">
        <v>949</v>
      </c>
    </row>
    <row r="388" spans="1:15" ht="20.100000000000001" customHeight="1">
      <c r="A388" s="8">
        <v>29</v>
      </c>
      <c r="B388" s="22">
        <v>2226521144</v>
      </c>
      <c r="C388" s="9" t="s">
        <v>834</v>
      </c>
      <c r="D388" s="10" t="s">
        <v>835</v>
      </c>
      <c r="E388" s="24" t="s">
        <v>829</v>
      </c>
      <c r="F388" s="24">
        <v>0</v>
      </c>
      <c r="G388" s="11"/>
      <c r="H388" s="11"/>
      <c r="I388" s="12"/>
      <c r="J388" s="12"/>
      <c r="K388" s="12"/>
      <c r="L388" s="124">
        <v>0</v>
      </c>
      <c r="M388" s="125"/>
      <c r="N388" s="126"/>
      <c r="O388" t="s">
        <v>949</v>
      </c>
    </row>
    <row r="389" spans="1:15" ht="20.100000000000001" customHeight="1">
      <c r="A389" s="13">
        <v>30</v>
      </c>
      <c r="B389" s="22">
        <v>2120359181</v>
      </c>
      <c r="C389" s="9" t="s">
        <v>516</v>
      </c>
      <c r="D389" s="10" t="s">
        <v>517</v>
      </c>
      <c r="E389" s="24" t="s">
        <v>478</v>
      </c>
      <c r="F389" s="24">
        <v>0</v>
      </c>
      <c r="G389" s="14"/>
      <c r="H389" s="14"/>
      <c r="I389" s="15"/>
      <c r="J389" s="15"/>
      <c r="K389" s="15"/>
      <c r="L389" s="127">
        <v>0</v>
      </c>
      <c r="M389" s="128"/>
      <c r="N389" s="129"/>
      <c r="O389" t="s">
        <v>949</v>
      </c>
    </row>
    <row r="390" spans="1:15" ht="20.100000000000001" customHeight="1">
      <c r="A390" s="16">
        <v>31</v>
      </c>
      <c r="B390" s="23">
        <v>2121154297</v>
      </c>
      <c r="C390" s="17" t="s">
        <v>600</v>
      </c>
      <c r="D390" s="18" t="s">
        <v>601</v>
      </c>
      <c r="E390" s="25" t="s">
        <v>363</v>
      </c>
      <c r="F390" s="25">
        <v>0</v>
      </c>
      <c r="G390" s="19"/>
      <c r="H390" s="19"/>
      <c r="I390" s="20"/>
      <c r="J390" s="20"/>
      <c r="K390" s="20"/>
      <c r="L390" s="130">
        <v>0</v>
      </c>
      <c r="M390" s="131"/>
      <c r="N390" s="132"/>
      <c r="O390" t="s">
        <v>949</v>
      </c>
    </row>
    <row r="391" spans="1:15" ht="20.100000000000001" customHeight="1">
      <c r="A391" s="8">
        <v>32</v>
      </c>
      <c r="B391" s="22">
        <v>2121179466</v>
      </c>
      <c r="C391" s="9" t="s">
        <v>654</v>
      </c>
      <c r="D391" s="10" t="s">
        <v>601</v>
      </c>
      <c r="E391" s="24" t="s">
        <v>360</v>
      </c>
      <c r="F391" s="24">
        <v>0</v>
      </c>
      <c r="G391" s="11"/>
      <c r="H391" s="11"/>
      <c r="I391" s="12"/>
      <c r="J391" s="12"/>
      <c r="K391" s="12"/>
      <c r="L391" s="124">
        <v>0</v>
      </c>
      <c r="M391" s="125"/>
      <c r="N391" s="126"/>
      <c r="O391" t="s">
        <v>949</v>
      </c>
    </row>
    <row r="392" spans="1:15" ht="20.100000000000001" customHeight="1">
      <c r="A392" s="8">
        <v>33</v>
      </c>
      <c r="B392" s="22">
        <v>2121154314</v>
      </c>
      <c r="C392" s="9" t="s">
        <v>416</v>
      </c>
      <c r="D392" s="10" t="s">
        <v>609</v>
      </c>
      <c r="E392" s="24" t="s">
        <v>363</v>
      </c>
      <c r="F392" s="24">
        <v>0</v>
      </c>
      <c r="G392" s="11"/>
      <c r="H392" s="11"/>
      <c r="I392" s="12"/>
      <c r="J392" s="12"/>
      <c r="K392" s="12"/>
      <c r="L392" s="124">
        <v>0</v>
      </c>
      <c r="M392" s="125"/>
      <c r="N392" s="126"/>
      <c r="O392" t="s">
        <v>949</v>
      </c>
    </row>
    <row r="393" spans="1:15" ht="20.100000000000001" customHeight="1">
      <c r="A393" s="8">
        <v>34</v>
      </c>
      <c r="B393" s="22">
        <v>2121166444</v>
      </c>
      <c r="C393" s="9" t="s">
        <v>392</v>
      </c>
      <c r="D393" s="10" t="s">
        <v>609</v>
      </c>
      <c r="E393" s="24" t="s">
        <v>441</v>
      </c>
      <c r="F393" s="24">
        <v>0</v>
      </c>
      <c r="G393" s="11"/>
      <c r="H393" s="11"/>
      <c r="I393" s="12"/>
      <c r="J393" s="12"/>
      <c r="K393" s="12"/>
      <c r="L393" s="124">
        <v>0</v>
      </c>
      <c r="M393" s="125"/>
      <c r="N393" s="126"/>
      <c r="O393" t="s">
        <v>949</v>
      </c>
    </row>
    <row r="394" spans="1:15" ht="20.100000000000001" customHeight="1">
      <c r="A394" s="8">
        <v>35</v>
      </c>
      <c r="B394" s="22">
        <v>2121316894</v>
      </c>
      <c r="C394" s="9" t="s">
        <v>668</v>
      </c>
      <c r="D394" s="10" t="s">
        <v>609</v>
      </c>
      <c r="E394" s="24" t="s">
        <v>350</v>
      </c>
      <c r="F394" s="24">
        <v>0</v>
      </c>
      <c r="G394" s="11"/>
      <c r="H394" s="11"/>
      <c r="I394" s="12"/>
      <c r="J394" s="12"/>
      <c r="K394" s="12"/>
      <c r="L394" s="124">
        <v>0</v>
      </c>
      <c r="M394" s="125"/>
      <c r="N394" s="126"/>
      <c r="O394" t="s">
        <v>949</v>
      </c>
    </row>
    <row r="395" spans="1:15" s="1" customFormat="1">
      <c r="A395" s="1">
        <v>0</v>
      </c>
      <c r="B395" s="147" t="s">
        <v>8</v>
      </c>
      <c r="C395" s="147"/>
      <c r="D395" s="2" t="s">
        <v>927</v>
      </c>
      <c r="E395" s="141" t="s">
        <v>238</v>
      </c>
      <c r="F395" s="141"/>
      <c r="G395" s="141"/>
      <c r="H395" s="141"/>
      <c r="I395" s="141"/>
      <c r="J395" s="141"/>
      <c r="K395" s="141"/>
      <c r="L395" s="3"/>
      <c r="M395" s="4"/>
      <c r="N395" s="4"/>
    </row>
    <row r="396" spans="1:15" s="5" customFormat="1" ht="18.75" customHeight="1">
      <c r="A396" s="5">
        <v>0</v>
      </c>
      <c r="B396" s="6" t="s">
        <v>945</v>
      </c>
      <c r="C396" s="148"/>
      <c r="D396" s="148"/>
      <c r="E396" s="148"/>
      <c r="F396" s="148"/>
      <c r="G396" s="148"/>
      <c r="H396" s="148"/>
      <c r="I396" s="148"/>
      <c r="J396" s="148"/>
      <c r="K396" s="148"/>
      <c r="L396" s="3"/>
      <c r="M396" s="3"/>
      <c r="N396" s="3"/>
    </row>
    <row r="397" spans="1:15" s="5" customFormat="1" ht="18.75" customHeight="1">
      <c r="A397" s="149" t="s">
        <v>950</v>
      </c>
      <c r="B397" s="149"/>
      <c r="C397" s="149"/>
      <c r="D397" s="149"/>
      <c r="E397" s="149"/>
      <c r="F397" s="149"/>
      <c r="G397" s="149"/>
      <c r="H397" s="149"/>
      <c r="I397" s="149"/>
      <c r="J397" s="149"/>
      <c r="K397" s="149"/>
      <c r="L397" s="3"/>
      <c r="M397" s="3"/>
      <c r="N397" s="3"/>
    </row>
    <row r="398" spans="1:15" ht="9" customHeight="1">
      <c r="A398">
        <v>0</v>
      </c>
    </row>
    <row r="399" spans="1:15" ht="15" customHeight="1">
      <c r="A399" s="142" t="s">
        <v>0</v>
      </c>
      <c r="B399" s="143" t="s">
        <v>9</v>
      </c>
      <c r="C399" s="144" t="s">
        <v>3</v>
      </c>
      <c r="D399" s="145" t="s">
        <v>4</v>
      </c>
      <c r="E399" s="143" t="s">
        <v>15</v>
      </c>
      <c r="F399" s="143" t="s">
        <v>237</v>
      </c>
      <c r="G399" s="143" t="s">
        <v>189</v>
      </c>
      <c r="H399" s="133" t="s">
        <v>188</v>
      </c>
      <c r="I399" s="143" t="s">
        <v>10</v>
      </c>
      <c r="J399" s="150" t="s">
        <v>6</v>
      </c>
      <c r="K399" s="150"/>
      <c r="L399" s="135" t="s">
        <v>11</v>
      </c>
      <c r="M399" s="136"/>
      <c r="N399" s="137"/>
    </row>
    <row r="400" spans="1:15" ht="27" customHeight="1">
      <c r="A400" s="142"/>
      <c r="B400" s="142"/>
      <c r="C400" s="144"/>
      <c r="D400" s="145"/>
      <c r="E400" s="142"/>
      <c r="F400" s="142"/>
      <c r="G400" s="142"/>
      <c r="H400" s="134"/>
      <c r="I400" s="142"/>
      <c r="J400" s="7" t="s">
        <v>12</v>
      </c>
      <c r="K400" s="7" t="s">
        <v>13</v>
      </c>
      <c r="L400" s="138"/>
      <c r="M400" s="139"/>
      <c r="N400" s="140"/>
    </row>
    <row r="401" spans="1:15" ht="20.100000000000001" customHeight="1">
      <c r="A401" s="8">
        <v>1</v>
      </c>
      <c r="B401" s="22">
        <v>2121614339</v>
      </c>
      <c r="C401" s="9" t="s">
        <v>676</v>
      </c>
      <c r="D401" s="10" t="s">
        <v>609</v>
      </c>
      <c r="E401" s="24" t="s">
        <v>409</v>
      </c>
      <c r="F401" s="24">
        <v>0</v>
      </c>
      <c r="G401" s="11"/>
      <c r="H401" s="11"/>
      <c r="I401" s="12"/>
      <c r="J401" s="12"/>
      <c r="K401" s="12"/>
      <c r="L401" s="130">
        <v>0</v>
      </c>
      <c r="M401" s="131"/>
      <c r="N401" s="132"/>
      <c r="O401" t="s">
        <v>951</v>
      </c>
    </row>
    <row r="402" spans="1:15" ht="20.100000000000001" customHeight="1">
      <c r="A402" s="8">
        <v>2</v>
      </c>
      <c r="B402" s="22">
        <v>2121614360</v>
      </c>
      <c r="C402" s="9" t="s">
        <v>582</v>
      </c>
      <c r="D402" s="10" t="s">
        <v>609</v>
      </c>
      <c r="E402" s="24" t="s">
        <v>409</v>
      </c>
      <c r="F402" s="24">
        <v>0</v>
      </c>
      <c r="G402" s="11"/>
      <c r="H402" s="11"/>
      <c r="I402" s="12"/>
      <c r="J402" s="12"/>
      <c r="K402" s="12"/>
      <c r="L402" s="124">
        <v>0</v>
      </c>
      <c r="M402" s="125"/>
      <c r="N402" s="126"/>
      <c r="O402" t="s">
        <v>951</v>
      </c>
    </row>
    <row r="403" spans="1:15" ht="20.100000000000001" customHeight="1">
      <c r="A403" s="8">
        <v>3</v>
      </c>
      <c r="B403" s="22">
        <v>2121717629</v>
      </c>
      <c r="C403" s="9" t="s">
        <v>638</v>
      </c>
      <c r="D403" s="10" t="s">
        <v>609</v>
      </c>
      <c r="E403" s="24" t="s">
        <v>387</v>
      </c>
      <c r="F403" s="24">
        <v>0</v>
      </c>
      <c r="G403" s="11"/>
      <c r="H403" s="11"/>
      <c r="I403" s="12"/>
      <c r="J403" s="12"/>
      <c r="K403" s="12"/>
      <c r="L403" s="124">
        <v>0</v>
      </c>
      <c r="M403" s="125"/>
      <c r="N403" s="126"/>
      <c r="O403" t="s">
        <v>951</v>
      </c>
    </row>
    <row r="404" spans="1:15" ht="20.100000000000001" customHeight="1">
      <c r="A404" s="8">
        <v>4</v>
      </c>
      <c r="B404" s="22">
        <v>2127521910</v>
      </c>
      <c r="C404" s="9" t="s">
        <v>804</v>
      </c>
      <c r="D404" s="10" t="s">
        <v>609</v>
      </c>
      <c r="E404" s="24" t="s">
        <v>426</v>
      </c>
      <c r="F404" s="24">
        <v>0</v>
      </c>
      <c r="G404" s="11"/>
      <c r="H404" s="11"/>
      <c r="I404" s="12"/>
      <c r="J404" s="12"/>
      <c r="K404" s="12"/>
      <c r="L404" s="124">
        <v>0</v>
      </c>
      <c r="M404" s="125"/>
      <c r="N404" s="126"/>
      <c r="O404" t="s">
        <v>951</v>
      </c>
    </row>
    <row r="405" spans="1:15" ht="20.100000000000001" customHeight="1">
      <c r="A405" s="8">
        <v>5</v>
      </c>
      <c r="B405" s="22">
        <v>2121634319</v>
      </c>
      <c r="C405" s="9" t="s">
        <v>392</v>
      </c>
      <c r="D405" s="10" t="s">
        <v>704</v>
      </c>
      <c r="E405" s="24" t="s">
        <v>320</v>
      </c>
      <c r="F405" s="24">
        <v>0</v>
      </c>
      <c r="G405" s="11"/>
      <c r="H405" s="11"/>
      <c r="I405" s="12"/>
      <c r="J405" s="12"/>
      <c r="K405" s="12"/>
      <c r="L405" s="124">
        <v>0</v>
      </c>
      <c r="M405" s="125"/>
      <c r="N405" s="126"/>
      <c r="O405" t="s">
        <v>951</v>
      </c>
    </row>
    <row r="406" spans="1:15" ht="20.100000000000001" customHeight="1">
      <c r="A406" s="8">
        <v>6</v>
      </c>
      <c r="B406" s="22">
        <v>2021714912</v>
      </c>
      <c r="C406" s="9" t="s">
        <v>416</v>
      </c>
      <c r="D406" s="10" t="s">
        <v>417</v>
      </c>
      <c r="E406" s="24" t="s">
        <v>356</v>
      </c>
      <c r="F406" s="24">
        <v>0</v>
      </c>
      <c r="G406" s="11"/>
      <c r="H406" s="11"/>
      <c r="I406" s="12"/>
      <c r="J406" s="12"/>
      <c r="K406" s="12"/>
      <c r="L406" s="124">
        <v>0</v>
      </c>
      <c r="M406" s="125"/>
      <c r="N406" s="126"/>
      <c r="O406" t="s">
        <v>951</v>
      </c>
    </row>
    <row r="407" spans="1:15" ht="20.100000000000001" customHeight="1">
      <c r="A407" s="8">
        <v>7</v>
      </c>
      <c r="B407" s="22">
        <v>2121154257</v>
      </c>
      <c r="C407" s="9" t="s">
        <v>591</v>
      </c>
      <c r="D407" s="10" t="s">
        <v>417</v>
      </c>
      <c r="E407" s="24" t="s">
        <v>441</v>
      </c>
      <c r="F407" s="24">
        <v>0</v>
      </c>
      <c r="G407" s="11"/>
      <c r="H407" s="11"/>
      <c r="I407" s="12"/>
      <c r="J407" s="12"/>
      <c r="K407" s="12"/>
      <c r="L407" s="124">
        <v>0</v>
      </c>
      <c r="M407" s="125"/>
      <c r="N407" s="126"/>
      <c r="O407" t="s">
        <v>951</v>
      </c>
    </row>
    <row r="408" spans="1:15" ht="20.100000000000001" customHeight="1">
      <c r="A408" s="8">
        <v>8</v>
      </c>
      <c r="B408" s="22">
        <v>2121619671</v>
      </c>
      <c r="C408" s="9" t="s">
        <v>694</v>
      </c>
      <c r="D408" s="10" t="s">
        <v>417</v>
      </c>
      <c r="E408" s="24" t="s">
        <v>409</v>
      </c>
      <c r="F408" s="24">
        <v>0</v>
      </c>
      <c r="G408" s="11"/>
      <c r="H408" s="11"/>
      <c r="I408" s="12"/>
      <c r="J408" s="12"/>
      <c r="K408" s="12"/>
      <c r="L408" s="124">
        <v>0</v>
      </c>
      <c r="M408" s="125"/>
      <c r="N408" s="126"/>
      <c r="O408" t="s">
        <v>951</v>
      </c>
    </row>
    <row r="409" spans="1:15" ht="20.100000000000001" customHeight="1">
      <c r="A409" s="8">
        <v>9</v>
      </c>
      <c r="B409" s="22">
        <v>2226521544</v>
      </c>
      <c r="C409" s="9" t="s">
        <v>848</v>
      </c>
      <c r="D409" s="10" t="s">
        <v>849</v>
      </c>
      <c r="E409" s="24" t="s">
        <v>829</v>
      </c>
      <c r="F409" s="24">
        <v>0</v>
      </c>
      <c r="G409" s="11"/>
      <c r="H409" s="11"/>
      <c r="I409" s="12"/>
      <c r="J409" s="12"/>
      <c r="K409" s="12"/>
      <c r="L409" s="124">
        <v>0</v>
      </c>
      <c r="M409" s="125"/>
      <c r="N409" s="126"/>
      <c r="O409" t="s">
        <v>951</v>
      </c>
    </row>
    <row r="410" spans="1:15" ht="20.100000000000001" customHeight="1">
      <c r="A410" s="8">
        <v>10</v>
      </c>
      <c r="B410" s="22">
        <v>2226521545</v>
      </c>
      <c r="C410" s="9" t="s">
        <v>573</v>
      </c>
      <c r="D410" s="10" t="s">
        <v>849</v>
      </c>
      <c r="E410" s="24" t="s">
        <v>829</v>
      </c>
      <c r="F410" s="24">
        <v>0</v>
      </c>
      <c r="G410" s="11"/>
      <c r="H410" s="11"/>
      <c r="I410" s="12"/>
      <c r="J410" s="12"/>
      <c r="K410" s="12"/>
      <c r="L410" s="124">
        <v>0</v>
      </c>
      <c r="M410" s="125"/>
      <c r="N410" s="126"/>
      <c r="O410" t="s">
        <v>951</v>
      </c>
    </row>
    <row r="411" spans="1:15" ht="20.100000000000001" customHeight="1">
      <c r="A411" s="8">
        <v>11</v>
      </c>
      <c r="B411" s="22">
        <v>2120349158</v>
      </c>
      <c r="C411" s="9" t="s">
        <v>496</v>
      </c>
      <c r="D411" s="10" t="s">
        <v>497</v>
      </c>
      <c r="E411" s="24" t="s">
        <v>494</v>
      </c>
      <c r="F411" s="24">
        <v>0</v>
      </c>
      <c r="G411" s="11"/>
      <c r="H411" s="11"/>
      <c r="I411" s="12"/>
      <c r="J411" s="12"/>
      <c r="K411" s="12"/>
      <c r="L411" s="124">
        <v>0</v>
      </c>
      <c r="M411" s="125"/>
      <c r="N411" s="126"/>
      <c r="O411" t="s">
        <v>951</v>
      </c>
    </row>
    <row r="412" spans="1:15" ht="20.100000000000001" customHeight="1">
      <c r="A412" s="8">
        <v>12</v>
      </c>
      <c r="B412" s="22">
        <v>2120715789</v>
      </c>
      <c r="C412" s="9" t="s">
        <v>544</v>
      </c>
      <c r="D412" s="10" t="s">
        <v>497</v>
      </c>
      <c r="E412" s="24" t="s">
        <v>387</v>
      </c>
      <c r="F412" s="24">
        <v>0</v>
      </c>
      <c r="G412" s="11"/>
      <c r="H412" s="11"/>
      <c r="I412" s="12"/>
      <c r="J412" s="12"/>
      <c r="K412" s="12"/>
      <c r="L412" s="124">
        <v>0</v>
      </c>
      <c r="M412" s="125"/>
      <c r="N412" s="126"/>
      <c r="O412" t="s">
        <v>951</v>
      </c>
    </row>
    <row r="413" spans="1:15" ht="20.100000000000001" customHeight="1">
      <c r="A413" s="8">
        <v>13</v>
      </c>
      <c r="B413" s="22">
        <v>23262612708</v>
      </c>
      <c r="C413" s="9" t="s">
        <v>455</v>
      </c>
      <c r="D413" s="10" t="s">
        <v>497</v>
      </c>
      <c r="E413" s="24" t="s">
        <v>250</v>
      </c>
      <c r="F413" s="24">
        <v>0</v>
      </c>
      <c r="G413" s="11"/>
      <c r="H413" s="11"/>
      <c r="I413" s="12"/>
      <c r="J413" s="12"/>
      <c r="K413" s="12"/>
      <c r="L413" s="124">
        <v>0</v>
      </c>
      <c r="M413" s="125"/>
      <c r="N413" s="126"/>
      <c r="O413" t="s">
        <v>951</v>
      </c>
    </row>
    <row r="414" spans="1:15" ht="20.100000000000001" customHeight="1">
      <c r="A414" s="8">
        <v>14</v>
      </c>
      <c r="B414" s="22">
        <v>2120863970</v>
      </c>
      <c r="C414" s="9" t="s">
        <v>570</v>
      </c>
      <c r="D414" s="10" t="s">
        <v>571</v>
      </c>
      <c r="E414" s="24" t="s">
        <v>515</v>
      </c>
      <c r="F414" s="24">
        <v>0</v>
      </c>
      <c r="G414" s="11"/>
      <c r="H414" s="11"/>
      <c r="I414" s="12"/>
      <c r="J414" s="12"/>
      <c r="K414" s="12"/>
      <c r="L414" s="124">
        <v>0</v>
      </c>
      <c r="M414" s="125"/>
      <c r="N414" s="126"/>
      <c r="O414" t="s">
        <v>951</v>
      </c>
    </row>
    <row r="415" spans="1:15" ht="20.100000000000001" customHeight="1">
      <c r="A415" s="8">
        <v>15</v>
      </c>
      <c r="B415" s="22">
        <v>2021716747</v>
      </c>
      <c r="C415" s="9" t="s">
        <v>418</v>
      </c>
      <c r="D415" s="10" t="s">
        <v>419</v>
      </c>
      <c r="E415" s="24" t="s">
        <v>387</v>
      </c>
      <c r="F415" s="24">
        <v>0</v>
      </c>
      <c r="G415" s="11"/>
      <c r="H415" s="11"/>
      <c r="I415" s="12"/>
      <c r="J415" s="12"/>
      <c r="K415" s="12"/>
      <c r="L415" s="124">
        <v>0</v>
      </c>
      <c r="M415" s="125"/>
      <c r="N415" s="126"/>
      <c r="O415" t="s">
        <v>951</v>
      </c>
    </row>
    <row r="416" spans="1:15" ht="20.100000000000001" customHeight="1">
      <c r="A416" s="8">
        <v>16</v>
      </c>
      <c r="B416" s="22">
        <v>2120218334</v>
      </c>
      <c r="C416" s="9" t="s">
        <v>452</v>
      </c>
      <c r="D416" s="10" t="s">
        <v>419</v>
      </c>
      <c r="E416" s="24" t="s">
        <v>377</v>
      </c>
      <c r="F416" s="24">
        <v>0</v>
      </c>
      <c r="G416" s="11"/>
      <c r="H416" s="11"/>
      <c r="I416" s="12"/>
      <c r="J416" s="12"/>
      <c r="K416" s="12"/>
      <c r="L416" s="124">
        <v>0</v>
      </c>
      <c r="M416" s="125"/>
      <c r="N416" s="126"/>
      <c r="O416" t="s">
        <v>951</v>
      </c>
    </row>
    <row r="417" spans="1:15" ht="20.100000000000001" customHeight="1">
      <c r="A417" s="8">
        <v>17</v>
      </c>
      <c r="B417" s="22">
        <v>2120318694</v>
      </c>
      <c r="C417" s="9" t="s">
        <v>375</v>
      </c>
      <c r="D417" s="10" t="s">
        <v>419</v>
      </c>
      <c r="E417" s="24" t="s">
        <v>382</v>
      </c>
      <c r="F417" s="24">
        <v>0</v>
      </c>
      <c r="G417" s="11"/>
      <c r="H417" s="11"/>
      <c r="I417" s="12"/>
      <c r="J417" s="12"/>
      <c r="K417" s="12"/>
      <c r="L417" s="124">
        <v>0</v>
      </c>
      <c r="M417" s="125"/>
      <c r="N417" s="126"/>
      <c r="O417" t="s">
        <v>951</v>
      </c>
    </row>
    <row r="418" spans="1:15" ht="20.100000000000001" customHeight="1">
      <c r="A418" s="8">
        <v>18</v>
      </c>
      <c r="B418" s="22">
        <v>2120357852</v>
      </c>
      <c r="C418" s="9" t="s">
        <v>513</v>
      </c>
      <c r="D418" s="10" t="s">
        <v>419</v>
      </c>
      <c r="E418" s="24" t="s">
        <v>340</v>
      </c>
      <c r="F418" s="24">
        <v>0</v>
      </c>
      <c r="G418" s="11"/>
      <c r="H418" s="11"/>
      <c r="I418" s="12"/>
      <c r="J418" s="12"/>
      <c r="K418" s="12"/>
      <c r="L418" s="124">
        <v>0</v>
      </c>
      <c r="M418" s="125"/>
      <c r="N418" s="126"/>
      <c r="O418" t="s">
        <v>951</v>
      </c>
    </row>
    <row r="419" spans="1:15" ht="20.100000000000001" customHeight="1">
      <c r="A419" s="8">
        <v>19</v>
      </c>
      <c r="B419" s="22">
        <v>2120649174</v>
      </c>
      <c r="C419" s="9" t="s">
        <v>521</v>
      </c>
      <c r="D419" s="10" t="s">
        <v>419</v>
      </c>
      <c r="E419" s="24" t="s">
        <v>329</v>
      </c>
      <c r="F419" s="24">
        <v>0</v>
      </c>
      <c r="G419" s="11"/>
      <c r="H419" s="11"/>
      <c r="I419" s="12"/>
      <c r="J419" s="12"/>
      <c r="K419" s="12"/>
      <c r="L419" s="124">
        <v>0</v>
      </c>
      <c r="M419" s="125"/>
      <c r="N419" s="126"/>
      <c r="O419" t="s">
        <v>951</v>
      </c>
    </row>
    <row r="420" spans="1:15" ht="20.100000000000001" customHeight="1">
      <c r="A420" s="8">
        <v>20</v>
      </c>
      <c r="B420" s="22">
        <v>2120713546</v>
      </c>
      <c r="C420" s="9" t="s">
        <v>528</v>
      </c>
      <c r="D420" s="10" t="s">
        <v>419</v>
      </c>
      <c r="E420" s="24" t="s">
        <v>350</v>
      </c>
      <c r="F420" s="24">
        <v>0</v>
      </c>
      <c r="G420" s="11"/>
      <c r="H420" s="11"/>
      <c r="I420" s="12"/>
      <c r="J420" s="12"/>
      <c r="K420" s="12"/>
      <c r="L420" s="124">
        <v>0</v>
      </c>
      <c r="M420" s="125"/>
      <c r="N420" s="126"/>
      <c r="O420" t="s">
        <v>951</v>
      </c>
    </row>
    <row r="421" spans="1:15" ht="20.100000000000001" customHeight="1">
      <c r="A421" s="8">
        <v>21</v>
      </c>
      <c r="B421" s="22">
        <v>23271712640</v>
      </c>
      <c r="C421" s="9" t="s">
        <v>638</v>
      </c>
      <c r="D421" s="10" t="s">
        <v>887</v>
      </c>
      <c r="E421" s="24" t="s">
        <v>885</v>
      </c>
      <c r="F421" s="24">
        <v>0</v>
      </c>
      <c r="G421" s="11"/>
      <c r="H421" s="11"/>
      <c r="I421" s="12"/>
      <c r="J421" s="12"/>
      <c r="K421" s="12"/>
      <c r="L421" s="124">
        <v>0</v>
      </c>
      <c r="M421" s="125"/>
      <c r="N421" s="126"/>
      <c r="O421" t="s">
        <v>951</v>
      </c>
    </row>
    <row r="422" spans="1:15" ht="20.100000000000001" customHeight="1">
      <c r="A422" s="8">
        <v>22</v>
      </c>
      <c r="B422" s="22">
        <v>2121869503</v>
      </c>
      <c r="C422" s="9" t="s">
        <v>728</v>
      </c>
      <c r="D422" s="10" t="s">
        <v>729</v>
      </c>
      <c r="E422" s="24" t="s">
        <v>515</v>
      </c>
      <c r="F422" s="24">
        <v>0</v>
      </c>
      <c r="G422" s="11"/>
      <c r="H422" s="11"/>
      <c r="I422" s="12"/>
      <c r="J422" s="12"/>
      <c r="K422" s="12"/>
      <c r="L422" s="124">
        <v>0</v>
      </c>
      <c r="M422" s="125"/>
      <c r="N422" s="126"/>
      <c r="O422" t="s">
        <v>951</v>
      </c>
    </row>
    <row r="423" spans="1:15" ht="20.100000000000001" customHeight="1">
      <c r="A423" s="8">
        <v>23</v>
      </c>
      <c r="B423" s="22">
        <v>2121154276</v>
      </c>
      <c r="C423" s="9" t="s">
        <v>597</v>
      </c>
      <c r="D423" s="10" t="s">
        <v>598</v>
      </c>
      <c r="E423" s="24" t="s">
        <v>363</v>
      </c>
      <c r="F423" s="24">
        <v>0</v>
      </c>
      <c r="G423" s="11"/>
      <c r="H423" s="11"/>
      <c r="I423" s="12"/>
      <c r="J423" s="12"/>
      <c r="K423" s="12"/>
      <c r="L423" s="124">
        <v>0</v>
      </c>
      <c r="M423" s="125"/>
      <c r="N423" s="126"/>
      <c r="O423" t="s">
        <v>951</v>
      </c>
    </row>
    <row r="424" spans="1:15" ht="20.100000000000001" customHeight="1">
      <c r="A424" s="8">
        <v>24</v>
      </c>
      <c r="B424" s="22">
        <v>2121158583</v>
      </c>
      <c r="C424" s="9" t="s">
        <v>633</v>
      </c>
      <c r="D424" s="10" t="s">
        <v>598</v>
      </c>
      <c r="E424" s="24" t="s">
        <v>360</v>
      </c>
      <c r="F424" s="24">
        <v>0</v>
      </c>
      <c r="G424" s="11"/>
      <c r="H424" s="11"/>
      <c r="I424" s="12"/>
      <c r="J424" s="12"/>
      <c r="K424" s="12"/>
      <c r="L424" s="124">
        <v>0</v>
      </c>
      <c r="M424" s="125"/>
      <c r="N424" s="126"/>
      <c r="O424" t="s">
        <v>951</v>
      </c>
    </row>
    <row r="425" spans="1:15" ht="20.100000000000001" customHeight="1">
      <c r="A425" s="8">
        <v>25</v>
      </c>
      <c r="B425" s="22">
        <v>2120256051</v>
      </c>
      <c r="C425" s="9" t="s">
        <v>466</v>
      </c>
      <c r="D425" s="10" t="s">
        <v>467</v>
      </c>
      <c r="E425" s="24" t="s">
        <v>291</v>
      </c>
      <c r="F425" s="24">
        <v>0</v>
      </c>
      <c r="G425" s="11"/>
      <c r="H425" s="11"/>
      <c r="I425" s="12"/>
      <c r="J425" s="12"/>
      <c r="K425" s="12"/>
      <c r="L425" s="124">
        <v>0</v>
      </c>
      <c r="M425" s="125"/>
      <c r="N425" s="126"/>
      <c r="O425" t="s">
        <v>951</v>
      </c>
    </row>
    <row r="426" spans="1:15" ht="20.100000000000001" customHeight="1">
      <c r="A426" s="8">
        <v>26</v>
      </c>
      <c r="B426" s="22">
        <v>2126521913</v>
      </c>
      <c r="C426" s="9" t="s">
        <v>764</v>
      </c>
      <c r="D426" s="10" t="s">
        <v>467</v>
      </c>
      <c r="E426" s="24" t="s">
        <v>426</v>
      </c>
      <c r="F426" s="24">
        <v>0</v>
      </c>
      <c r="G426" s="11"/>
      <c r="H426" s="11"/>
      <c r="I426" s="12"/>
      <c r="J426" s="12"/>
      <c r="K426" s="12"/>
      <c r="L426" s="124">
        <v>0</v>
      </c>
      <c r="M426" s="125"/>
      <c r="N426" s="126"/>
      <c r="O426" t="s">
        <v>951</v>
      </c>
    </row>
    <row r="427" spans="1:15" ht="20.100000000000001" customHeight="1">
      <c r="A427" s="8">
        <v>27</v>
      </c>
      <c r="B427" s="22">
        <v>2121156446</v>
      </c>
      <c r="C427" s="9" t="s">
        <v>611</v>
      </c>
      <c r="D427" s="10" t="s">
        <v>612</v>
      </c>
      <c r="E427" s="24" t="s">
        <v>363</v>
      </c>
      <c r="F427" s="24">
        <v>0</v>
      </c>
      <c r="G427" s="11"/>
      <c r="H427" s="11"/>
      <c r="I427" s="12"/>
      <c r="J427" s="12"/>
      <c r="K427" s="12"/>
      <c r="L427" s="124">
        <v>0</v>
      </c>
      <c r="M427" s="125"/>
      <c r="N427" s="126"/>
      <c r="O427" t="s">
        <v>951</v>
      </c>
    </row>
    <row r="428" spans="1:15" ht="20.100000000000001" customHeight="1">
      <c r="A428" s="8">
        <v>28</v>
      </c>
      <c r="B428" s="22">
        <v>2121159498</v>
      </c>
      <c r="C428" s="9" t="s">
        <v>378</v>
      </c>
      <c r="D428" s="10" t="s">
        <v>639</v>
      </c>
      <c r="E428" s="24" t="s">
        <v>363</v>
      </c>
      <c r="F428" s="24">
        <v>0</v>
      </c>
      <c r="G428" s="11"/>
      <c r="H428" s="11"/>
      <c r="I428" s="12"/>
      <c r="J428" s="12"/>
      <c r="K428" s="12"/>
      <c r="L428" s="124">
        <v>0</v>
      </c>
      <c r="M428" s="125"/>
      <c r="N428" s="126"/>
      <c r="O428" t="s">
        <v>951</v>
      </c>
    </row>
    <row r="429" spans="1:15" ht="20.100000000000001" customHeight="1">
      <c r="A429" s="8">
        <v>29</v>
      </c>
      <c r="B429" s="22">
        <v>2121313145</v>
      </c>
      <c r="C429" s="9" t="s">
        <v>666</v>
      </c>
      <c r="D429" s="10" t="s">
        <v>639</v>
      </c>
      <c r="E429" s="24" t="s">
        <v>478</v>
      </c>
      <c r="F429" s="24">
        <v>0</v>
      </c>
      <c r="G429" s="11"/>
      <c r="H429" s="11"/>
      <c r="I429" s="12"/>
      <c r="J429" s="12"/>
      <c r="K429" s="12"/>
      <c r="L429" s="124">
        <v>0</v>
      </c>
      <c r="M429" s="125"/>
      <c r="N429" s="126"/>
      <c r="O429" t="s">
        <v>951</v>
      </c>
    </row>
    <row r="430" spans="1:15" ht="20.100000000000001" customHeight="1">
      <c r="A430" s="13">
        <v>30</v>
      </c>
      <c r="B430" s="22">
        <v>2126521916</v>
      </c>
      <c r="C430" s="9" t="s">
        <v>765</v>
      </c>
      <c r="D430" s="10" t="s">
        <v>766</v>
      </c>
      <c r="E430" s="24" t="s">
        <v>426</v>
      </c>
      <c r="F430" s="24">
        <v>0</v>
      </c>
      <c r="G430" s="14"/>
      <c r="H430" s="14"/>
      <c r="I430" s="15"/>
      <c r="J430" s="15"/>
      <c r="K430" s="15"/>
      <c r="L430" s="127">
        <v>0</v>
      </c>
      <c r="M430" s="128"/>
      <c r="N430" s="129"/>
      <c r="O430" t="s">
        <v>951</v>
      </c>
    </row>
    <row r="431" spans="1:15" ht="20.100000000000001" customHeight="1">
      <c r="A431" s="16">
        <v>31</v>
      </c>
      <c r="B431" s="23">
        <v>2121154272</v>
      </c>
      <c r="C431" s="17" t="s">
        <v>593</v>
      </c>
      <c r="D431" s="18" t="s">
        <v>594</v>
      </c>
      <c r="E431" s="25" t="s">
        <v>360</v>
      </c>
      <c r="F431" s="25">
        <v>0</v>
      </c>
      <c r="G431" s="19"/>
      <c r="H431" s="19"/>
      <c r="I431" s="20"/>
      <c r="J431" s="20"/>
      <c r="K431" s="20"/>
      <c r="L431" s="130">
        <v>0</v>
      </c>
      <c r="M431" s="131"/>
      <c r="N431" s="132"/>
      <c r="O431" t="s">
        <v>951</v>
      </c>
    </row>
    <row r="432" spans="1:15" ht="20.100000000000001" customHeight="1">
      <c r="A432" s="8">
        <v>32</v>
      </c>
      <c r="B432" s="22">
        <v>2120253819</v>
      </c>
      <c r="C432" s="9" t="s">
        <v>462</v>
      </c>
      <c r="D432" s="10" t="s">
        <v>463</v>
      </c>
      <c r="E432" s="24" t="s">
        <v>291</v>
      </c>
      <c r="F432" s="24">
        <v>0</v>
      </c>
      <c r="G432" s="11"/>
      <c r="H432" s="11"/>
      <c r="I432" s="12"/>
      <c r="J432" s="12"/>
      <c r="K432" s="12"/>
      <c r="L432" s="124">
        <v>0</v>
      </c>
      <c r="M432" s="125"/>
      <c r="N432" s="126"/>
      <c r="O432" t="s">
        <v>951</v>
      </c>
    </row>
    <row r="433" spans="1:15" ht="20.100000000000001" customHeight="1">
      <c r="A433" s="8">
        <v>33</v>
      </c>
      <c r="B433" s="22">
        <v>2126521917</v>
      </c>
      <c r="C433" s="9" t="s">
        <v>752</v>
      </c>
      <c r="D433" s="10" t="s">
        <v>463</v>
      </c>
      <c r="E433" s="24" t="s">
        <v>426</v>
      </c>
      <c r="F433" s="24">
        <v>0</v>
      </c>
      <c r="G433" s="11"/>
      <c r="H433" s="11"/>
      <c r="I433" s="12"/>
      <c r="J433" s="12"/>
      <c r="K433" s="12"/>
      <c r="L433" s="124">
        <v>0</v>
      </c>
      <c r="M433" s="125"/>
      <c r="N433" s="126"/>
      <c r="O433" t="s">
        <v>951</v>
      </c>
    </row>
    <row r="434" spans="1:15" ht="20.100000000000001" customHeight="1">
      <c r="A434" s="8">
        <v>34</v>
      </c>
      <c r="B434" s="22">
        <v>2121157691</v>
      </c>
      <c r="C434" s="9" t="s">
        <v>622</v>
      </c>
      <c r="D434" s="10" t="s">
        <v>623</v>
      </c>
      <c r="E434" s="24" t="s">
        <v>441</v>
      </c>
      <c r="F434" s="24">
        <v>0</v>
      </c>
      <c r="G434" s="11"/>
      <c r="H434" s="11"/>
      <c r="I434" s="12"/>
      <c r="J434" s="12"/>
      <c r="K434" s="12"/>
      <c r="L434" s="124">
        <v>0</v>
      </c>
      <c r="M434" s="125"/>
      <c r="N434" s="126"/>
      <c r="O434" t="s">
        <v>951</v>
      </c>
    </row>
    <row r="435" spans="1:15" ht="20.100000000000001" customHeight="1">
      <c r="A435" s="8">
        <v>35</v>
      </c>
      <c r="B435" s="22">
        <v>2121616535</v>
      </c>
      <c r="C435" s="9" t="s">
        <v>378</v>
      </c>
      <c r="D435" s="10" t="s">
        <v>623</v>
      </c>
      <c r="E435" s="24" t="s">
        <v>409</v>
      </c>
      <c r="F435" s="24">
        <v>0</v>
      </c>
      <c r="G435" s="11"/>
      <c r="H435" s="11"/>
      <c r="I435" s="12"/>
      <c r="J435" s="12"/>
      <c r="K435" s="12"/>
      <c r="L435" s="124">
        <v>0</v>
      </c>
      <c r="M435" s="125"/>
      <c r="N435" s="126"/>
      <c r="O435" t="s">
        <v>951</v>
      </c>
    </row>
    <row r="436" spans="1:15" s="1" customFormat="1">
      <c r="A436" s="1">
        <v>0</v>
      </c>
      <c r="B436" s="147" t="s">
        <v>8</v>
      </c>
      <c r="C436" s="147"/>
      <c r="D436" s="2" t="s">
        <v>930</v>
      </c>
      <c r="E436" s="141" t="s">
        <v>238</v>
      </c>
      <c r="F436" s="141"/>
      <c r="G436" s="141"/>
      <c r="H436" s="141"/>
      <c r="I436" s="141"/>
      <c r="J436" s="141"/>
      <c r="K436" s="141"/>
      <c r="L436" s="3"/>
      <c r="M436" s="4"/>
      <c r="N436" s="4"/>
    </row>
    <row r="437" spans="1:15" s="5" customFormat="1" ht="18.75" customHeight="1">
      <c r="A437" s="5">
        <v>0</v>
      </c>
      <c r="B437" s="6" t="s">
        <v>945</v>
      </c>
      <c r="C437" s="148"/>
      <c r="D437" s="148"/>
      <c r="E437" s="148"/>
      <c r="F437" s="148"/>
      <c r="G437" s="148"/>
      <c r="H437" s="148"/>
      <c r="I437" s="148"/>
      <c r="J437" s="148"/>
      <c r="K437" s="148"/>
      <c r="L437" s="3"/>
      <c r="M437" s="3"/>
      <c r="N437" s="3"/>
    </row>
    <row r="438" spans="1:15" s="5" customFormat="1" ht="18.75" customHeight="1">
      <c r="A438" s="149" t="s">
        <v>952</v>
      </c>
      <c r="B438" s="149"/>
      <c r="C438" s="149"/>
      <c r="D438" s="149"/>
      <c r="E438" s="149"/>
      <c r="F438" s="149"/>
      <c r="G438" s="149"/>
      <c r="H438" s="149"/>
      <c r="I438" s="149"/>
      <c r="J438" s="149"/>
      <c r="K438" s="149"/>
      <c r="L438" s="3"/>
      <c r="M438" s="3"/>
      <c r="N438" s="3"/>
    </row>
    <row r="439" spans="1:15" ht="9" customHeight="1">
      <c r="A439">
        <v>0</v>
      </c>
    </row>
    <row r="440" spans="1:15" ht="15" customHeight="1">
      <c r="A440" s="142" t="s">
        <v>0</v>
      </c>
      <c r="B440" s="143" t="s">
        <v>9</v>
      </c>
      <c r="C440" s="144" t="s">
        <v>3</v>
      </c>
      <c r="D440" s="145" t="s">
        <v>4</v>
      </c>
      <c r="E440" s="143" t="s">
        <v>15</v>
      </c>
      <c r="F440" s="143" t="s">
        <v>237</v>
      </c>
      <c r="G440" s="143" t="s">
        <v>189</v>
      </c>
      <c r="H440" s="133" t="s">
        <v>188</v>
      </c>
      <c r="I440" s="143" t="s">
        <v>10</v>
      </c>
      <c r="J440" s="150" t="s">
        <v>6</v>
      </c>
      <c r="K440" s="150"/>
      <c r="L440" s="135" t="s">
        <v>11</v>
      </c>
      <c r="M440" s="136"/>
      <c r="N440" s="137"/>
    </row>
    <row r="441" spans="1:15" ht="27" customHeight="1">
      <c r="A441" s="142"/>
      <c r="B441" s="142"/>
      <c r="C441" s="144"/>
      <c r="D441" s="145"/>
      <c r="E441" s="142"/>
      <c r="F441" s="142"/>
      <c r="G441" s="142"/>
      <c r="H441" s="134"/>
      <c r="I441" s="142"/>
      <c r="J441" s="7" t="s">
        <v>12</v>
      </c>
      <c r="K441" s="7" t="s">
        <v>13</v>
      </c>
      <c r="L441" s="138"/>
      <c r="M441" s="139"/>
      <c r="N441" s="140"/>
    </row>
    <row r="442" spans="1:15" ht="20.100000000000001" customHeight="1">
      <c r="A442" s="8">
        <v>1</v>
      </c>
      <c r="B442" s="22">
        <v>1921413582</v>
      </c>
      <c r="C442" s="9" t="s">
        <v>302</v>
      </c>
      <c r="D442" s="10" t="s">
        <v>303</v>
      </c>
      <c r="E442" s="24" t="s">
        <v>304</v>
      </c>
      <c r="F442" s="24">
        <v>0</v>
      </c>
      <c r="G442" s="11"/>
      <c r="H442" s="11"/>
      <c r="I442" s="12"/>
      <c r="J442" s="12"/>
      <c r="K442" s="12"/>
      <c r="L442" s="130">
        <v>0</v>
      </c>
      <c r="M442" s="131"/>
      <c r="N442" s="132"/>
      <c r="O442" t="s">
        <v>953</v>
      </c>
    </row>
    <row r="443" spans="1:15" ht="20.100000000000001" customHeight="1">
      <c r="A443" s="8">
        <v>2</v>
      </c>
      <c r="B443" s="22">
        <v>2021164132</v>
      </c>
      <c r="C443" s="9" t="s">
        <v>359</v>
      </c>
      <c r="D443" s="10" t="s">
        <v>303</v>
      </c>
      <c r="E443" s="24" t="s">
        <v>360</v>
      </c>
      <c r="F443" s="24">
        <v>0</v>
      </c>
      <c r="G443" s="11"/>
      <c r="H443" s="11"/>
      <c r="I443" s="12"/>
      <c r="J443" s="12"/>
      <c r="K443" s="12"/>
      <c r="L443" s="124">
        <v>0</v>
      </c>
      <c r="M443" s="125"/>
      <c r="N443" s="126"/>
      <c r="O443" t="s">
        <v>953</v>
      </c>
    </row>
    <row r="444" spans="1:15" ht="20.100000000000001" customHeight="1">
      <c r="A444" s="8">
        <v>3</v>
      </c>
      <c r="B444" s="22">
        <v>2121118424</v>
      </c>
      <c r="C444" s="9" t="s">
        <v>581</v>
      </c>
      <c r="D444" s="10" t="s">
        <v>303</v>
      </c>
      <c r="E444" s="24" t="s">
        <v>363</v>
      </c>
      <c r="F444" s="24">
        <v>0</v>
      </c>
      <c r="G444" s="11"/>
      <c r="H444" s="11"/>
      <c r="I444" s="12"/>
      <c r="J444" s="12"/>
      <c r="K444" s="12"/>
      <c r="L444" s="124">
        <v>0</v>
      </c>
      <c r="M444" s="125"/>
      <c r="N444" s="126"/>
      <c r="O444" t="s">
        <v>953</v>
      </c>
    </row>
    <row r="445" spans="1:15" ht="20.100000000000001" customHeight="1">
      <c r="A445" s="8">
        <v>4</v>
      </c>
      <c r="B445" s="22">
        <v>2121158773</v>
      </c>
      <c r="C445" s="9" t="s">
        <v>378</v>
      </c>
      <c r="D445" s="10" t="s">
        <v>303</v>
      </c>
      <c r="E445" s="24" t="s">
        <v>360</v>
      </c>
      <c r="F445" s="24">
        <v>0</v>
      </c>
      <c r="G445" s="11"/>
      <c r="H445" s="11"/>
      <c r="I445" s="12"/>
      <c r="J445" s="12"/>
      <c r="K445" s="12"/>
      <c r="L445" s="124">
        <v>0</v>
      </c>
      <c r="M445" s="125"/>
      <c r="N445" s="126"/>
      <c r="O445" t="s">
        <v>953</v>
      </c>
    </row>
    <row r="446" spans="1:15" ht="20.100000000000001" customHeight="1">
      <c r="A446" s="8">
        <v>5</v>
      </c>
      <c r="B446" s="22">
        <v>2121717441</v>
      </c>
      <c r="C446" s="9" t="s">
        <v>723</v>
      </c>
      <c r="D446" s="10" t="s">
        <v>303</v>
      </c>
      <c r="E446" s="24" t="s">
        <v>562</v>
      </c>
      <c r="F446" s="24">
        <v>0</v>
      </c>
      <c r="G446" s="11"/>
      <c r="H446" s="11"/>
      <c r="I446" s="12"/>
      <c r="J446" s="12"/>
      <c r="K446" s="12"/>
      <c r="L446" s="124">
        <v>0</v>
      </c>
      <c r="M446" s="125"/>
      <c r="N446" s="126"/>
      <c r="O446" t="s">
        <v>953</v>
      </c>
    </row>
    <row r="447" spans="1:15" ht="20.100000000000001" customHeight="1">
      <c r="A447" s="8">
        <v>6</v>
      </c>
      <c r="B447" s="22">
        <v>23271712641</v>
      </c>
      <c r="C447" s="9" t="s">
        <v>888</v>
      </c>
      <c r="D447" s="10" t="s">
        <v>303</v>
      </c>
      <c r="E447" s="24" t="s">
        <v>885</v>
      </c>
      <c r="F447" s="24">
        <v>0</v>
      </c>
      <c r="G447" s="11"/>
      <c r="H447" s="11"/>
      <c r="I447" s="12"/>
      <c r="J447" s="12"/>
      <c r="K447" s="12"/>
      <c r="L447" s="124">
        <v>0</v>
      </c>
      <c r="M447" s="125"/>
      <c r="N447" s="126"/>
      <c r="O447" t="s">
        <v>953</v>
      </c>
    </row>
    <row r="448" spans="1:15" ht="20.100000000000001" customHeight="1">
      <c r="A448" s="8">
        <v>7</v>
      </c>
      <c r="B448" s="22">
        <v>2121616536</v>
      </c>
      <c r="C448" s="9" t="s">
        <v>764</v>
      </c>
      <c r="D448" s="10" t="s">
        <v>303</v>
      </c>
      <c r="E448" s="24" t="s">
        <v>409</v>
      </c>
      <c r="F448" s="24">
        <v>0</v>
      </c>
      <c r="G448" s="11"/>
      <c r="H448" s="11"/>
      <c r="I448" s="12"/>
      <c r="J448" s="12"/>
      <c r="K448" s="12"/>
      <c r="L448" s="124">
        <v>0</v>
      </c>
      <c r="M448" s="125"/>
      <c r="N448" s="126"/>
      <c r="O448" t="s">
        <v>953</v>
      </c>
    </row>
    <row r="449" spans="1:15" ht="20.100000000000001" customHeight="1">
      <c r="A449" s="8">
        <v>8</v>
      </c>
      <c r="B449" s="22">
        <v>2226511887</v>
      </c>
      <c r="C449" s="9" t="s">
        <v>440</v>
      </c>
      <c r="D449" s="10" t="s">
        <v>827</v>
      </c>
      <c r="E449" s="24" t="s">
        <v>826</v>
      </c>
      <c r="F449" s="24">
        <v>0</v>
      </c>
      <c r="G449" s="11"/>
      <c r="H449" s="11"/>
      <c r="I449" s="12"/>
      <c r="J449" s="12"/>
      <c r="K449" s="12"/>
      <c r="L449" s="124">
        <v>0</v>
      </c>
      <c r="M449" s="125"/>
      <c r="N449" s="126"/>
      <c r="O449" t="s">
        <v>953</v>
      </c>
    </row>
    <row r="450" spans="1:15" ht="20.100000000000001" customHeight="1">
      <c r="A450" s="8">
        <v>9</v>
      </c>
      <c r="B450" s="22">
        <v>2226521552</v>
      </c>
      <c r="C450" s="9" t="s">
        <v>429</v>
      </c>
      <c r="D450" s="10" t="s">
        <v>827</v>
      </c>
      <c r="E450" s="24" t="s">
        <v>829</v>
      </c>
      <c r="F450" s="24">
        <v>0</v>
      </c>
      <c r="G450" s="11"/>
      <c r="H450" s="11"/>
      <c r="I450" s="12"/>
      <c r="J450" s="12"/>
      <c r="K450" s="12"/>
      <c r="L450" s="124">
        <v>0</v>
      </c>
      <c r="M450" s="125"/>
      <c r="N450" s="126"/>
      <c r="O450" t="s">
        <v>953</v>
      </c>
    </row>
    <row r="451" spans="1:15" ht="20.100000000000001" customHeight="1">
      <c r="A451" s="8">
        <v>10</v>
      </c>
      <c r="B451" s="22">
        <v>2227611743</v>
      </c>
      <c r="C451" s="9" t="s">
        <v>879</v>
      </c>
      <c r="D451" s="10" t="s">
        <v>827</v>
      </c>
      <c r="E451" s="24" t="s">
        <v>880</v>
      </c>
      <c r="F451" s="24">
        <v>0</v>
      </c>
      <c r="G451" s="11"/>
      <c r="H451" s="11"/>
      <c r="I451" s="12"/>
      <c r="J451" s="12"/>
      <c r="K451" s="12"/>
      <c r="L451" s="124">
        <v>0</v>
      </c>
      <c r="M451" s="125"/>
      <c r="N451" s="126"/>
      <c r="O451" t="s">
        <v>953</v>
      </c>
    </row>
    <row r="452" spans="1:15" ht="20.100000000000001" customHeight="1">
      <c r="A452" s="8">
        <v>11</v>
      </c>
      <c r="B452" s="22">
        <v>23271712642</v>
      </c>
      <c r="C452" s="9" t="s">
        <v>364</v>
      </c>
      <c r="D452" s="10" t="s">
        <v>827</v>
      </c>
      <c r="E452" s="24" t="s">
        <v>885</v>
      </c>
      <c r="F452" s="24">
        <v>0</v>
      </c>
      <c r="G452" s="11"/>
      <c r="H452" s="11"/>
      <c r="I452" s="12"/>
      <c r="J452" s="12"/>
      <c r="K452" s="12"/>
      <c r="L452" s="124">
        <v>0</v>
      </c>
      <c r="M452" s="125"/>
      <c r="N452" s="126"/>
      <c r="O452" t="s">
        <v>953</v>
      </c>
    </row>
    <row r="453" spans="1:15" ht="20.100000000000001" customHeight="1">
      <c r="A453" s="8">
        <v>12</v>
      </c>
      <c r="B453" s="22">
        <v>1921524674</v>
      </c>
      <c r="C453" s="9" t="s">
        <v>305</v>
      </c>
      <c r="D453" s="10" t="s">
        <v>308</v>
      </c>
      <c r="E453" s="24" t="s">
        <v>309</v>
      </c>
      <c r="F453" s="24">
        <v>0</v>
      </c>
      <c r="G453" s="11"/>
      <c r="H453" s="11"/>
      <c r="I453" s="12"/>
      <c r="J453" s="12"/>
      <c r="K453" s="12"/>
      <c r="L453" s="124">
        <v>0</v>
      </c>
      <c r="M453" s="125"/>
      <c r="N453" s="126"/>
      <c r="O453" t="s">
        <v>953</v>
      </c>
    </row>
    <row r="454" spans="1:15" ht="20.100000000000001" customHeight="1">
      <c r="A454" s="8">
        <v>13</v>
      </c>
      <c r="B454" s="22">
        <v>2121210408</v>
      </c>
      <c r="C454" s="9" t="s">
        <v>655</v>
      </c>
      <c r="D454" s="10" t="s">
        <v>308</v>
      </c>
      <c r="E454" s="24" t="s">
        <v>446</v>
      </c>
      <c r="F454" s="24">
        <v>0</v>
      </c>
      <c r="G454" s="11"/>
      <c r="H454" s="11"/>
      <c r="I454" s="12"/>
      <c r="J454" s="12"/>
      <c r="K454" s="12"/>
      <c r="L454" s="124">
        <v>0</v>
      </c>
      <c r="M454" s="125"/>
      <c r="N454" s="126"/>
      <c r="O454" t="s">
        <v>953</v>
      </c>
    </row>
    <row r="455" spans="1:15" ht="20.100000000000001" customHeight="1">
      <c r="A455" s="8">
        <v>14</v>
      </c>
      <c r="B455" s="22">
        <v>2121216886</v>
      </c>
      <c r="C455" s="9" t="s">
        <v>662</v>
      </c>
      <c r="D455" s="10" t="s">
        <v>308</v>
      </c>
      <c r="E455" s="24" t="s">
        <v>377</v>
      </c>
      <c r="F455" s="24">
        <v>0</v>
      </c>
      <c r="G455" s="11"/>
      <c r="H455" s="11"/>
      <c r="I455" s="12"/>
      <c r="J455" s="12"/>
      <c r="K455" s="12"/>
      <c r="L455" s="124">
        <v>0</v>
      </c>
      <c r="M455" s="125"/>
      <c r="N455" s="126"/>
      <c r="O455" t="s">
        <v>953</v>
      </c>
    </row>
    <row r="456" spans="1:15" ht="20.100000000000001" customHeight="1">
      <c r="A456" s="8">
        <v>15</v>
      </c>
      <c r="B456" s="22">
        <v>2127521919</v>
      </c>
      <c r="C456" s="9" t="s">
        <v>805</v>
      </c>
      <c r="D456" s="10" t="s">
        <v>308</v>
      </c>
      <c r="E456" s="24" t="s">
        <v>426</v>
      </c>
      <c r="F456" s="24">
        <v>0</v>
      </c>
      <c r="G456" s="11"/>
      <c r="H456" s="11"/>
      <c r="I456" s="12"/>
      <c r="J456" s="12"/>
      <c r="K456" s="12"/>
      <c r="L456" s="124">
        <v>0</v>
      </c>
      <c r="M456" s="125"/>
      <c r="N456" s="126"/>
      <c r="O456" t="s">
        <v>953</v>
      </c>
    </row>
    <row r="457" spans="1:15" ht="20.100000000000001" customHeight="1">
      <c r="A457" s="8">
        <v>16</v>
      </c>
      <c r="B457" s="22">
        <v>2121634325</v>
      </c>
      <c r="C457" s="9" t="s">
        <v>695</v>
      </c>
      <c r="D457" s="10" t="s">
        <v>706</v>
      </c>
      <c r="E457" s="24" t="s">
        <v>320</v>
      </c>
      <c r="F457" s="24">
        <v>0</v>
      </c>
      <c r="G457" s="11"/>
      <c r="H457" s="11"/>
      <c r="I457" s="12"/>
      <c r="J457" s="12"/>
      <c r="K457" s="12"/>
      <c r="L457" s="124">
        <v>0</v>
      </c>
      <c r="M457" s="125"/>
      <c r="N457" s="126"/>
      <c r="O457" t="s">
        <v>953</v>
      </c>
    </row>
    <row r="458" spans="1:15" ht="20.100000000000001" customHeight="1">
      <c r="A458" s="8">
        <v>17</v>
      </c>
      <c r="B458" s="22">
        <v>2121357847</v>
      </c>
      <c r="C458" s="9" t="s">
        <v>673</v>
      </c>
      <c r="D458" s="10" t="s">
        <v>674</v>
      </c>
      <c r="E458" s="24" t="s">
        <v>340</v>
      </c>
      <c r="F458" s="24">
        <v>0</v>
      </c>
      <c r="G458" s="11"/>
      <c r="H458" s="11"/>
      <c r="I458" s="12"/>
      <c r="J458" s="12"/>
      <c r="K458" s="12"/>
      <c r="L458" s="124">
        <v>0</v>
      </c>
      <c r="M458" s="125"/>
      <c r="N458" s="126"/>
      <c r="O458" t="s">
        <v>953</v>
      </c>
    </row>
    <row r="459" spans="1:15" ht="20.100000000000001" customHeight="1">
      <c r="A459" s="8">
        <v>18</v>
      </c>
      <c r="B459" s="22">
        <v>2127521921</v>
      </c>
      <c r="C459" s="9" t="s">
        <v>806</v>
      </c>
      <c r="D459" s="10" t="s">
        <v>674</v>
      </c>
      <c r="E459" s="24" t="s">
        <v>426</v>
      </c>
      <c r="F459" s="24">
        <v>0</v>
      </c>
      <c r="G459" s="11"/>
      <c r="H459" s="11"/>
      <c r="I459" s="12"/>
      <c r="J459" s="12"/>
      <c r="K459" s="12"/>
      <c r="L459" s="124">
        <v>0</v>
      </c>
      <c r="M459" s="125"/>
      <c r="N459" s="126"/>
      <c r="O459" t="s">
        <v>953</v>
      </c>
    </row>
    <row r="460" spans="1:15" ht="20.100000000000001" customHeight="1">
      <c r="A460" s="8">
        <v>19</v>
      </c>
      <c r="B460" s="22">
        <v>172217271</v>
      </c>
      <c r="C460" s="9" t="s">
        <v>251</v>
      </c>
      <c r="D460" s="10" t="s">
        <v>252</v>
      </c>
      <c r="E460" s="24" t="s">
        <v>253</v>
      </c>
      <c r="F460" s="24">
        <v>0</v>
      </c>
      <c r="G460" s="11"/>
      <c r="H460" s="11"/>
      <c r="I460" s="12"/>
      <c r="J460" s="12"/>
      <c r="K460" s="12"/>
      <c r="L460" s="124">
        <v>0</v>
      </c>
      <c r="M460" s="125"/>
      <c r="N460" s="126"/>
      <c r="O460" t="s">
        <v>953</v>
      </c>
    </row>
    <row r="461" spans="1:15" ht="20.100000000000001" customHeight="1">
      <c r="A461" s="8">
        <v>20</v>
      </c>
      <c r="B461" s="22">
        <v>2021213532</v>
      </c>
      <c r="C461" s="9" t="s">
        <v>369</v>
      </c>
      <c r="D461" s="10" t="s">
        <v>252</v>
      </c>
      <c r="E461" s="24" t="s">
        <v>370</v>
      </c>
      <c r="F461" s="24">
        <v>0</v>
      </c>
      <c r="G461" s="11"/>
      <c r="H461" s="11"/>
      <c r="I461" s="12"/>
      <c r="J461" s="12"/>
      <c r="K461" s="12"/>
      <c r="L461" s="124">
        <v>0</v>
      </c>
      <c r="M461" s="125"/>
      <c r="N461" s="126"/>
      <c r="O461" t="s">
        <v>953</v>
      </c>
    </row>
    <row r="462" spans="1:15" ht="20.100000000000001" customHeight="1">
      <c r="A462" s="8">
        <v>21</v>
      </c>
      <c r="B462" s="22">
        <v>23262612709</v>
      </c>
      <c r="C462" s="9" t="s">
        <v>883</v>
      </c>
      <c r="D462" s="10" t="s">
        <v>252</v>
      </c>
      <c r="E462" s="24" t="s">
        <v>250</v>
      </c>
      <c r="F462" s="24">
        <v>0</v>
      </c>
      <c r="G462" s="11"/>
      <c r="H462" s="11"/>
      <c r="I462" s="12"/>
      <c r="J462" s="12"/>
      <c r="K462" s="12"/>
      <c r="L462" s="124">
        <v>0</v>
      </c>
      <c r="M462" s="125"/>
      <c r="N462" s="126"/>
      <c r="O462" t="s">
        <v>953</v>
      </c>
    </row>
    <row r="463" spans="1:15" ht="20.100000000000001" customHeight="1">
      <c r="A463" s="8">
        <v>22</v>
      </c>
      <c r="B463" s="22">
        <v>1921617847</v>
      </c>
      <c r="C463" s="9" t="s">
        <v>316</v>
      </c>
      <c r="D463" s="10" t="s">
        <v>317</v>
      </c>
      <c r="E463" s="24" t="s">
        <v>315</v>
      </c>
      <c r="F463" s="24">
        <v>0</v>
      </c>
      <c r="G463" s="11"/>
      <c r="H463" s="11"/>
      <c r="I463" s="12"/>
      <c r="J463" s="12"/>
      <c r="K463" s="12"/>
      <c r="L463" s="124">
        <v>0</v>
      </c>
      <c r="M463" s="125"/>
      <c r="N463" s="126"/>
      <c r="O463" t="s">
        <v>953</v>
      </c>
    </row>
    <row r="464" spans="1:15" ht="20.100000000000001" customHeight="1">
      <c r="A464" s="8">
        <v>23</v>
      </c>
      <c r="B464" s="22">
        <v>2121158227</v>
      </c>
      <c r="C464" s="9" t="s">
        <v>621</v>
      </c>
      <c r="D464" s="10" t="s">
        <v>317</v>
      </c>
      <c r="E464" s="24" t="s">
        <v>363</v>
      </c>
      <c r="F464" s="24">
        <v>0</v>
      </c>
      <c r="G464" s="11"/>
      <c r="H464" s="11"/>
      <c r="I464" s="12"/>
      <c r="J464" s="12"/>
      <c r="K464" s="12"/>
      <c r="L464" s="124">
        <v>0</v>
      </c>
      <c r="M464" s="125"/>
      <c r="N464" s="126"/>
      <c r="O464" t="s">
        <v>953</v>
      </c>
    </row>
    <row r="465" spans="1:15" ht="20.100000000000001" customHeight="1">
      <c r="A465" s="8">
        <v>24</v>
      </c>
      <c r="B465" s="22">
        <v>2121717888</v>
      </c>
      <c r="C465" s="9" t="s">
        <v>725</v>
      </c>
      <c r="D465" s="10" t="s">
        <v>317</v>
      </c>
      <c r="E465" s="24" t="s">
        <v>562</v>
      </c>
      <c r="F465" s="24">
        <v>0</v>
      </c>
      <c r="G465" s="11"/>
      <c r="H465" s="11"/>
      <c r="I465" s="12"/>
      <c r="J465" s="12"/>
      <c r="K465" s="12"/>
      <c r="L465" s="124">
        <v>0</v>
      </c>
      <c r="M465" s="125"/>
      <c r="N465" s="126"/>
      <c r="O465" t="s">
        <v>953</v>
      </c>
    </row>
    <row r="466" spans="1:15" ht="20.100000000000001" customHeight="1">
      <c r="A466" s="8">
        <v>25</v>
      </c>
      <c r="B466" s="22">
        <v>2121628794</v>
      </c>
      <c r="C466" s="9" t="s">
        <v>903</v>
      </c>
      <c r="D466" s="10" t="s">
        <v>317</v>
      </c>
      <c r="E466" s="24" t="s">
        <v>409</v>
      </c>
      <c r="F466" s="24">
        <v>0</v>
      </c>
      <c r="G466" s="11"/>
      <c r="H466" s="11"/>
      <c r="I466" s="12"/>
      <c r="J466" s="12"/>
      <c r="K466" s="12"/>
      <c r="L466" s="124">
        <v>0</v>
      </c>
      <c r="M466" s="125"/>
      <c r="N466" s="126"/>
      <c r="O466" t="s">
        <v>953</v>
      </c>
    </row>
    <row r="467" spans="1:15" ht="20.100000000000001" customHeight="1">
      <c r="A467" s="8">
        <v>26</v>
      </c>
      <c r="B467" s="22">
        <v>2020355523</v>
      </c>
      <c r="C467" s="9" t="s">
        <v>335</v>
      </c>
      <c r="D467" s="10" t="s">
        <v>336</v>
      </c>
      <c r="E467" s="24" t="s">
        <v>337</v>
      </c>
      <c r="F467" s="24">
        <v>0</v>
      </c>
      <c r="G467" s="11"/>
      <c r="H467" s="11"/>
      <c r="I467" s="12"/>
      <c r="J467" s="12"/>
      <c r="K467" s="12"/>
      <c r="L467" s="124">
        <v>0</v>
      </c>
      <c r="M467" s="125"/>
      <c r="N467" s="126"/>
      <c r="O467" t="s">
        <v>953</v>
      </c>
    </row>
    <row r="468" spans="1:15" ht="20.100000000000001" customHeight="1">
      <c r="A468" s="8">
        <v>27</v>
      </c>
      <c r="B468" s="22">
        <v>2120218666</v>
      </c>
      <c r="C468" s="9" t="s">
        <v>457</v>
      </c>
      <c r="D468" s="10" t="s">
        <v>336</v>
      </c>
      <c r="E468" s="24" t="s">
        <v>377</v>
      </c>
      <c r="F468" s="24">
        <v>0</v>
      </c>
      <c r="G468" s="11"/>
      <c r="H468" s="11"/>
      <c r="I468" s="12"/>
      <c r="J468" s="12"/>
      <c r="K468" s="12"/>
      <c r="L468" s="124">
        <v>0</v>
      </c>
      <c r="M468" s="125"/>
      <c r="N468" s="126"/>
      <c r="O468" t="s">
        <v>953</v>
      </c>
    </row>
    <row r="469" spans="1:15" ht="20.100000000000001" customHeight="1">
      <c r="A469" s="8">
        <v>28</v>
      </c>
      <c r="B469" s="22">
        <v>2120259686</v>
      </c>
      <c r="C469" s="9" t="s">
        <v>475</v>
      </c>
      <c r="D469" s="10" t="s">
        <v>336</v>
      </c>
      <c r="E469" s="24" t="s">
        <v>291</v>
      </c>
      <c r="F469" s="24">
        <v>0</v>
      </c>
      <c r="G469" s="11"/>
      <c r="H469" s="11"/>
      <c r="I469" s="12"/>
      <c r="J469" s="12"/>
      <c r="K469" s="12"/>
      <c r="L469" s="124">
        <v>0</v>
      </c>
      <c r="M469" s="125"/>
      <c r="N469" s="126"/>
      <c r="O469" t="s">
        <v>953</v>
      </c>
    </row>
    <row r="470" spans="1:15" ht="20.100000000000001" customHeight="1">
      <c r="A470" s="8">
        <v>29</v>
      </c>
      <c r="B470" s="22">
        <v>2120866216</v>
      </c>
      <c r="C470" s="9" t="s">
        <v>284</v>
      </c>
      <c r="D470" s="10" t="s">
        <v>336</v>
      </c>
      <c r="E470" s="24" t="s">
        <v>515</v>
      </c>
      <c r="F470" s="24">
        <v>0</v>
      </c>
      <c r="G470" s="11"/>
      <c r="H470" s="11"/>
      <c r="I470" s="12"/>
      <c r="J470" s="12"/>
      <c r="K470" s="12"/>
      <c r="L470" s="124">
        <v>0</v>
      </c>
      <c r="M470" s="125"/>
      <c r="N470" s="126"/>
      <c r="O470" t="s">
        <v>953</v>
      </c>
    </row>
    <row r="471" spans="1:15" ht="20.100000000000001" customHeight="1">
      <c r="A471" s="13">
        <v>30</v>
      </c>
      <c r="B471" s="22">
        <v>2120866219</v>
      </c>
      <c r="C471" s="9" t="s">
        <v>574</v>
      </c>
      <c r="D471" s="10" t="s">
        <v>336</v>
      </c>
      <c r="E471" s="24" t="s">
        <v>515</v>
      </c>
      <c r="F471" s="24">
        <v>0</v>
      </c>
      <c r="G471" s="14"/>
      <c r="H471" s="14"/>
      <c r="I471" s="15"/>
      <c r="J471" s="15"/>
      <c r="K471" s="15"/>
      <c r="L471" s="127">
        <v>0</v>
      </c>
      <c r="M471" s="128"/>
      <c r="N471" s="129"/>
      <c r="O471" t="s">
        <v>953</v>
      </c>
    </row>
    <row r="472" spans="1:15" ht="20.100000000000001" customHeight="1">
      <c r="A472" s="16">
        <v>31</v>
      </c>
      <c r="B472" s="23">
        <v>2121154270</v>
      </c>
      <c r="C472" s="17" t="s">
        <v>581</v>
      </c>
      <c r="D472" s="18" t="s">
        <v>336</v>
      </c>
      <c r="E472" s="25" t="s">
        <v>360</v>
      </c>
      <c r="F472" s="25">
        <v>0</v>
      </c>
      <c r="G472" s="19"/>
      <c r="H472" s="19"/>
      <c r="I472" s="20"/>
      <c r="J472" s="20"/>
      <c r="K472" s="20"/>
      <c r="L472" s="130">
        <v>0</v>
      </c>
      <c r="M472" s="131"/>
      <c r="N472" s="132"/>
      <c r="O472" t="s">
        <v>953</v>
      </c>
    </row>
    <row r="473" spans="1:15" ht="20.100000000000001" customHeight="1">
      <c r="A473" s="8">
        <v>32</v>
      </c>
      <c r="B473" s="22">
        <v>2126521925</v>
      </c>
      <c r="C473" s="9" t="s">
        <v>767</v>
      </c>
      <c r="D473" s="10" t="s">
        <v>336</v>
      </c>
      <c r="E473" s="24" t="s">
        <v>426</v>
      </c>
      <c r="F473" s="24">
        <v>0</v>
      </c>
      <c r="G473" s="11"/>
      <c r="H473" s="11"/>
      <c r="I473" s="12"/>
      <c r="J473" s="12"/>
      <c r="K473" s="12"/>
      <c r="L473" s="124">
        <v>0</v>
      </c>
      <c r="M473" s="125"/>
      <c r="N473" s="126"/>
      <c r="O473" t="s">
        <v>953</v>
      </c>
    </row>
    <row r="474" spans="1:15" ht="20.100000000000001" customHeight="1">
      <c r="A474" s="8">
        <v>33</v>
      </c>
      <c r="B474" s="22">
        <v>2126521926</v>
      </c>
      <c r="C474" s="9" t="s">
        <v>768</v>
      </c>
      <c r="D474" s="10" t="s">
        <v>336</v>
      </c>
      <c r="E474" s="24" t="s">
        <v>426</v>
      </c>
      <c r="F474" s="24">
        <v>0</v>
      </c>
      <c r="G474" s="11"/>
      <c r="H474" s="11"/>
      <c r="I474" s="12"/>
      <c r="J474" s="12"/>
      <c r="K474" s="12"/>
      <c r="L474" s="124">
        <v>0</v>
      </c>
      <c r="M474" s="125"/>
      <c r="N474" s="126"/>
      <c r="O474" t="s">
        <v>953</v>
      </c>
    </row>
    <row r="475" spans="1:15" ht="20.100000000000001" customHeight="1">
      <c r="A475" s="8">
        <v>34</v>
      </c>
      <c r="B475" s="22">
        <v>2126521927</v>
      </c>
      <c r="C475" s="9" t="s">
        <v>769</v>
      </c>
      <c r="D475" s="10" t="s">
        <v>336</v>
      </c>
      <c r="E475" s="24" t="s">
        <v>426</v>
      </c>
      <c r="F475" s="24">
        <v>0</v>
      </c>
      <c r="G475" s="11"/>
      <c r="H475" s="11"/>
      <c r="I475" s="12"/>
      <c r="J475" s="12"/>
      <c r="K475" s="12"/>
      <c r="L475" s="124">
        <v>0</v>
      </c>
      <c r="M475" s="125"/>
      <c r="N475" s="126"/>
      <c r="O475" t="s">
        <v>953</v>
      </c>
    </row>
    <row r="476" spans="1:15" ht="20.100000000000001" customHeight="1">
      <c r="A476" s="8">
        <v>35</v>
      </c>
      <c r="B476" s="22">
        <v>2126521928</v>
      </c>
      <c r="C476" s="9" t="s">
        <v>248</v>
      </c>
      <c r="D476" s="10" t="s">
        <v>336</v>
      </c>
      <c r="E476" s="24" t="s">
        <v>426</v>
      </c>
      <c r="F476" s="24">
        <v>0</v>
      </c>
      <c r="G476" s="11"/>
      <c r="H476" s="11"/>
      <c r="I476" s="12"/>
      <c r="J476" s="12"/>
      <c r="K476" s="12"/>
      <c r="L476" s="124">
        <v>0</v>
      </c>
      <c r="M476" s="125"/>
      <c r="N476" s="126"/>
      <c r="O476" t="s">
        <v>953</v>
      </c>
    </row>
    <row r="477" spans="1:15" s="1" customFormat="1">
      <c r="A477" s="1">
        <v>0</v>
      </c>
      <c r="B477" s="147" t="s">
        <v>8</v>
      </c>
      <c r="C477" s="147"/>
      <c r="D477" s="2" t="s">
        <v>933</v>
      </c>
      <c r="E477" s="141" t="s">
        <v>238</v>
      </c>
      <c r="F477" s="141"/>
      <c r="G477" s="141"/>
      <c r="H477" s="141"/>
      <c r="I477" s="141"/>
      <c r="J477" s="141"/>
      <c r="K477" s="141"/>
      <c r="L477" s="3"/>
      <c r="M477" s="4"/>
      <c r="N477" s="4"/>
    </row>
    <row r="478" spans="1:15" s="5" customFormat="1" ht="18.75" customHeight="1">
      <c r="A478" s="5">
        <v>0</v>
      </c>
      <c r="B478" s="6" t="s">
        <v>945</v>
      </c>
      <c r="C478" s="148"/>
      <c r="D478" s="148"/>
      <c r="E478" s="148"/>
      <c r="F478" s="148"/>
      <c r="G478" s="148"/>
      <c r="H478" s="148"/>
      <c r="I478" s="148"/>
      <c r="J478" s="148"/>
      <c r="K478" s="148"/>
      <c r="L478" s="3"/>
      <c r="M478" s="3"/>
      <c r="N478" s="3"/>
    </row>
    <row r="479" spans="1:15" s="5" customFormat="1" ht="18.75" customHeight="1">
      <c r="A479" s="149" t="s">
        <v>954</v>
      </c>
      <c r="B479" s="149"/>
      <c r="C479" s="149"/>
      <c r="D479" s="149"/>
      <c r="E479" s="149"/>
      <c r="F479" s="149"/>
      <c r="G479" s="149"/>
      <c r="H479" s="149"/>
      <c r="I479" s="149"/>
      <c r="J479" s="149"/>
      <c r="K479" s="149"/>
      <c r="L479" s="3"/>
      <c r="M479" s="3"/>
      <c r="N479" s="3"/>
    </row>
    <row r="480" spans="1:15" ht="9" customHeight="1">
      <c r="A480">
        <v>0</v>
      </c>
    </row>
    <row r="481" spans="1:15" ht="15" customHeight="1">
      <c r="A481" s="142" t="s">
        <v>0</v>
      </c>
      <c r="B481" s="143" t="s">
        <v>9</v>
      </c>
      <c r="C481" s="144" t="s">
        <v>3</v>
      </c>
      <c r="D481" s="145" t="s">
        <v>4</v>
      </c>
      <c r="E481" s="143" t="s">
        <v>15</v>
      </c>
      <c r="F481" s="143" t="s">
        <v>237</v>
      </c>
      <c r="G481" s="143" t="s">
        <v>189</v>
      </c>
      <c r="H481" s="133" t="s">
        <v>188</v>
      </c>
      <c r="I481" s="143" t="s">
        <v>10</v>
      </c>
      <c r="J481" s="150" t="s">
        <v>6</v>
      </c>
      <c r="K481" s="150"/>
      <c r="L481" s="135" t="s">
        <v>11</v>
      </c>
      <c r="M481" s="136"/>
      <c r="N481" s="137"/>
    </row>
    <row r="482" spans="1:15" ht="27" customHeight="1">
      <c r="A482" s="142"/>
      <c r="B482" s="142"/>
      <c r="C482" s="144"/>
      <c r="D482" s="145"/>
      <c r="E482" s="142"/>
      <c r="F482" s="142"/>
      <c r="G482" s="142"/>
      <c r="H482" s="134"/>
      <c r="I482" s="142"/>
      <c r="J482" s="7" t="s">
        <v>12</v>
      </c>
      <c r="K482" s="7" t="s">
        <v>13</v>
      </c>
      <c r="L482" s="138"/>
      <c r="M482" s="139"/>
      <c r="N482" s="140"/>
    </row>
    <row r="483" spans="1:15" ht="20.100000000000001" customHeight="1">
      <c r="A483" s="8">
        <v>1</v>
      </c>
      <c r="B483" s="22">
        <v>2127521924</v>
      </c>
      <c r="C483" s="9" t="s">
        <v>807</v>
      </c>
      <c r="D483" s="10" t="s">
        <v>336</v>
      </c>
      <c r="E483" s="24" t="s">
        <v>426</v>
      </c>
      <c r="F483" s="24">
        <v>0</v>
      </c>
      <c r="G483" s="11"/>
      <c r="H483" s="11"/>
      <c r="I483" s="12"/>
      <c r="J483" s="12"/>
      <c r="K483" s="12"/>
      <c r="L483" s="130">
        <v>0</v>
      </c>
      <c r="M483" s="131"/>
      <c r="N483" s="132"/>
      <c r="O483" t="s">
        <v>955</v>
      </c>
    </row>
    <row r="484" spans="1:15" ht="20.100000000000001" customHeight="1">
      <c r="A484" s="8">
        <v>2</v>
      </c>
      <c r="B484" s="22">
        <v>2226521553</v>
      </c>
      <c r="C484" s="9" t="s">
        <v>850</v>
      </c>
      <c r="D484" s="10" t="s">
        <v>336</v>
      </c>
      <c r="E484" s="24" t="s">
        <v>829</v>
      </c>
      <c r="F484" s="24">
        <v>0</v>
      </c>
      <c r="G484" s="11"/>
      <c r="H484" s="11"/>
      <c r="I484" s="12"/>
      <c r="J484" s="12"/>
      <c r="K484" s="12"/>
      <c r="L484" s="124">
        <v>0</v>
      </c>
      <c r="M484" s="125"/>
      <c r="N484" s="126"/>
      <c r="O484" t="s">
        <v>955</v>
      </c>
    </row>
    <row r="485" spans="1:15" ht="20.100000000000001" customHeight="1">
      <c r="A485" s="8">
        <v>3</v>
      </c>
      <c r="B485" s="22">
        <v>1921528771</v>
      </c>
      <c r="C485" s="9" t="s">
        <v>310</v>
      </c>
      <c r="D485" s="10" t="s">
        <v>311</v>
      </c>
      <c r="E485" s="24" t="s">
        <v>312</v>
      </c>
      <c r="F485" s="24">
        <v>0</v>
      </c>
      <c r="G485" s="11"/>
      <c r="H485" s="11"/>
      <c r="I485" s="12"/>
      <c r="J485" s="12"/>
      <c r="K485" s="12"/>
      <c r="L485" s="124">
        <v>0</v>
      </c>
      <c r="M485" s="125"/>
      <c r="N485" s="126"/>
      <c r="O485" t="s">
        <v>955</v>
      </c>
    </row>
    <row r="486" spans="1:15" ht="20.100000000000001" customHeight="1">
      <c r="A486" s="8">
        <v>4</v>
      </c>
      <c r="B486" s="22">
        <v>2126521929</v>
      </c>
      <c r="C486" s="9" t="s">
        <v>770</v>
      </c>
      <c r="D486" s="10" t="s">
        <v>311</v>
      </c>
      <c r="E486" s="24" t="s">
        <v>426</v>
      </c>
      <c r="F486" s="24">
        <v>0</v>
      </c>
      <c r="G486" s="11"/>
      <c r="H486" s="11"/>
      <c r="I486" s="12"/>
      <c r="J486" s="12"/>
      <c r="K486" s="12"/>
      <c r="L486" s="124">
        <v>0</v>
      </c>
      <c r="M486" s="125"/>
      <c r="N486" s="126"/>
      <c r="O486" t="s">
        <v>955</v>
      </c>
    </row>
    <row r="487" spans="1:15" ht="20.100000000000001" customHeight="1">
      <c r="A487" s="8">
        <v>5</v>
      </c>
      <c r="B487" s="22">
        <v>152232847</v>
      </c>
      <c r="C487" s="9" t="s">
        <v>239</v>
      </c>
      <c r="D487" s="10" t="s">
        <v>240</v>
      </c>
      <c r="E487" s="24" t="s">
        <v>241</v>
      </c>
      <c r="F487" s="24">
        <v>0</v>
      </c>
      <c r="G487" s="11"/>
      <c r="H487" s="11"/>
      <c r="I487" s="12"/>
      <c r="J487" s="12"/>
      <c r="K487" s="12"/>
      <c r="L487" s="124">
        <v>0</v>
      </c>
      <c r="M487" s="125"/>
      <c r="N487" s="126"/>
      <c r="O487" t="s">
        <v>955</v>
      </c>
    </row>
    <row r="488" spans="1:15" ht="20.100000000000001" customHeight="1">
      <c r="A488" s="8">
        <v>6</v>
      </c>
      <c r="B488" s="22">
        <v>2121713663</v>
      </c>
      <c r="C488" s="9" t="s">
        <v>715</v>
      </c>
      <c r="D488" s="10" t="s">
        <v>240</v>
      </c>
      <c r="E488" s="24" t="s">
        <v>387</v>
      </c>
      <c r="F488" s="24">
        <v>0</v>
      </c>
      <c r="G488" s="11"/>
      <c r="H488" s="11"/>
      <c r="I488" s="12"/>
      <c r="J488" s="12"/>
      <c r="K488" s="12"/>
      <c r="L488" s="124">
        <v>0</v>
      </c>
      <c r="M488" s="125"/>
      <c r="N488" s="126"/>
      <c r="O488" t="s">
        <v>955</v>
      </c>
    </row>
    <row r="489" spans="1:15" ht="20.100000000000001" customHeight="1">
      <c r="A489" s="8">
        <v>7</v>
      </c>
      <c r="B489" s="22">
        <v>2127521931</v>
      </c>
      <c r="C489" s="9" t="s">
        <v>650</v>
      </c>
      <c r="D489" s="10" t="s">
        <v>240</v>
      </c>
      <c r="E489" s="24" t="s">
        <v>426</v>
      </c>
      <c r="F489" s="24">
        <v>0</v>
      </c>
      <c r="G489" s="11"/>
      <c r="H489" s="11"/>
      <c r="I489" s="12"/>
      <c r="J489" s="12"/>
      <c r="K489" s="12"/>
      <c r="L489" s="124">
        <v>0</v>
      </c>
      <c r="M489" s="125"/>
      <c r="N489" s="126"/>
      <c r="O489" t="s">
        <v>955</v>
      </c>
    </row>
    <row r="490" spans="1:15" ht="20.100000000000001" customHeight="1">
      <c r="A490" s="8">
        <v>8</v>
      </c>
      <c r="B490" s="22">
        <v>2127521932</v>
      </c>
      <c r="C490" s="9" t="s">
        <v>808</v>
      </c>
      <c r="D490" s="10" t="s">
        <v>809</v>
      </c>
      <c r="E490" s="24" t="s">
        <v>426</v>
      </c>
      <c r="F490" s="24">
        <v>0</v>
      </c>
      <c r="G490" s="11"/>
      <c r="H490" s="11"/>
      <c r="I490" s="12"/>
      <c r="J490" s="12"/>
      <c r="K490" s="12"/>
      <c r="L490" s="124">
        <v>0</v>
      </c>
      <c r="M490" s="125"/>
      <c r="N490" s="126"/>
      <c r="O490" t="s">
        <v>955</v>
      </c>
    </row>
    <row r="491" spans="1:15" ht="20.100000000000001" customHeight="1">
      <c r="A491" s="8">
        <v>9</v>
      </c>
      <c r="B491" s="22">
        <v>2126521933</v>
      </c>
      <c r="C491" s="9" t="s">
        <v>771</v>
      </c>
      <c r="D491" s="10" t="s">
        <v>772</v>
      </c>
      <c r="E491" s="24" t="s">
        <v>426</v>
      </c>
      <c r="F491" s="24">
        <v>0</v>
      </c>
      <c r="G491" s="11"/>
      <c r="H491" s="11"/>
      <c r="I491" s="12"/>
      <c r="J491" s="12"/>
      <c r="K491" s="12"/>
      <c r="L491" s="124">
        <v>0</v>
      </c>
      <c r="M491" s="125"/>
      <c r="N491" s="126"/>
      <c r="O491" t="s">
        <v>955</v>
      </c>
    </row>
    <row r="492" spans="1:15" ht="20.100000000000001" customHeight="1">
      <c r="A492" s="8">
        <v>10</v>
      </c>
      <c r="B492" s="22">
        <v>2120713695</v>
      </c>
      <c r="C492" s="9" t="s">
        <v>533</v>
      </c>
      <c r="D492" s="10" t="s">
        <v>534</v>
      </c>
      <c r="E492" s="24" t="s">
        <v>387</v>
      </c>
      <c r="F492" s="24">
        <v>0</v>
      </c>
      <c r="G492" s="11"/>
      <c r="H492" s="11"/>
      <c r="I492" s="12"/>
      <c r="J492" s="12"/>
      <c r="K492" s="12"/>
      <c r="L492" s="124">
        <v>0</v>
      </c>
      <c r="M492" s="125"/>
      <c r="N492" s="126"/>
      <c r="O492" t="s">
        <v>955</v>
      </c>
    </row>
    <row r="493" spans="1:15" ht="20.100000000000001" customHeight="1">
      <c r="A493" s="8">
        <v>11</v>
      </c>
      <c r="B493" s="22">
        <v>2120715855</v>
      </c>
      <c r="C493" s="9" t="s">
        <v>545</v>
      </c>
      <c r="D493" s="10" t="s">
        <v>534</v>
      </c>
      <c r="E493" s="24" t="s">
        <v>350</v>
      </c>
      <c r="F493" s="24">
        <v>0</v>
      </c>
      <c r="G493" s="11"/>
      <c r="H493" s="11"/>
      <c r="I493" s="12"/>
      <c r="J493" s="12"/>
      <c r="K493" s="12"/>
      <c r="L493" s="124">
        <v>0</v>
      </c>
      <c r="M493" s="125"/>
      <c r="N493" s="126"/>
      <c r="O493" t="s">
        <v>955</v>
      </c>
    </row>
    <row r="494" spans="1:15" ht="20.100000000000001" customHeight="1">
      <c r="A494" s="8">
        <v>12</v>
      </c>
      <c r="B494" s="22">
        <v>2126521935</v>
      </c>
      <c r="C494" s="9" t="s">
        <v>773</v>
      </c>
      <c r="D494" s="10" t="s">
        <v>534</v>
      </c>
      <c r="E494" s="24" t="s">
        <v>426</v>
      </c>
      <c r="F494" s="24">
        <v>0</v>
      </c>
      <c r="G494" s="11"/>
      <c r="H494" s="11"/>
      <c r="I494" s="12"/>
      <c r="J494" s="12"/>
      <c r="K494" s="12"/>
      <c r="L494" s="124">
        <v>0</v>
      </c>
      <c r="M494" s="125"/>
      <c r="N494" s="126"/>
      <c r="O494" t="s">
        <v>955</v>
      </c>
    </row>
    <row r="495" spans="1:15" ht="20.100000000000001" customHeight="1">
      <c r="A495" s="8">
        <v>13</v>
      </c>
      <c r="B495" s="22">
        <v>23276112623</v>
      </c>
      <c r="C495" s="9" t="s">
        <v>892</v>
      </c>
      <c r="D495" s="10" t="s">
        <v>893</v>
      </c>
      <c r="E495" s="24" t="s">
        <v>890</v>
      </c>
      <c r="F495" s="24">
        <v>0</v>
      </c>
      <c r="G495" s="11"/>
      <c r="H495" s="11"/>
      <c r="I495" s="12"/>
      <c r="J495" s="12"/>
      <c r="K495" s="12"/>
      <c r="L495" s="124">
        <v>0</v>
      </c>
      <c r="M495" s="125"/>
      <c r="N495" s="126"/>
      <c r="O495" t="s">
        <v>955</v>
      </c>
    </row>
    <row r="496" spans="1:15" ht="20.100000000000001" customHeight="1">
      <c r="A496" s="8">
        <v>14</v>
      </c>
      <c r="B496" s="22">
        <v>2227521557</v>
      </c>
      <c r="C496" s="9" t="s">
        <v>870</v>
      </c>
      <c r="D496" s="10" t="s">
        <v>871</v>
      </c>
      <c r="E496" s="24" t="s">
        <v>829</v>
      </c>
      <c r="F496" s="24">
        <v>0</v>
      </c>
      <c r="G496" s="11"/>
      <c r="H496" s="11"/>
      <c r="I496" s="12"/>
      <c r="J496" s="12"/>
      <c r="K496" s="12"/>
      <c r="L496" s="124">
        <v>0</v>
      </c>
      <c r="M496" s="125"/>
      <c r="N496" s="126"/>
      <c r="O496" t="s">
        <v>955</v>
      </c>
    </row>
    <row r="497" spans="1:15" ht="20.100000000000001" customHeight="1">
      <c r="A497" s="8">
        <v>15</v>
      </c>
      <c r="B497" s="22">
        <v>2120517203</v>
      </c>
      <c r="C497" s="9" t="s">
        <v>248</v>
      </c>
      <c r="D497" s="10" t="s">
        <v>520</v>
      </c>
      <c r="E497" s="24" t="s">
        <v>283</v>
      </c>
      <c r="F497" s="24">
        <v>0</v>
      </c>
      <c r="G497" s="11"/>
      <c r="H497" s="11"/>
      <c r="I497" s="12"/>
      <c r="J497" s="12"/>
      <c r="K497" s="12"/>
      <c r="L497" s="124">
        <v>0</v>
      </c>
      <c r="M497" s="125"/>
      <c r="N497" s="126"/>
      <c r="O497" t="s">
        <v>955</v>
      </c>
    </row>
    <row r="498" spans="1:15" ht="20.100000000000001" customHeight="1">
      <c r="A498" s="8">
        <v>16</v>
      </c>
      <c r="B498" s="22">
        <v>2126521936</v>
      </c>
      <c r="C498" s="9" t="s">
        <v>774</v>
      </c>
      <c r="D498" s="10" t="s">
        <v>775</v>
      </c>
      <c r="E498" s="24" t="s">
        <v>426</v>
      </c>
      <c r="F498" s="24">
        <v>0</v>
      </c>
      <c r="G498" s="11"/>
      <c r="H498" s="11"/>
      <c r="I498" s="12"/>
      <c r="J498" s="12"/>
      <c r="K498" s="12"/>
      <c r="L498" s="124">
        <v>0</v>
      </c>
      <c r="M498" s="125"/>
      <c r="N498" s="126"/>
      <c r="O498" t="s">
        <v>955</v>
      </c>
    </row>
    <row r="499" spans="1:15" ht="20.100000000000001" customHeight="1">
      <c r="A499" s="8">
        <v>17</v>
      </c>
      <c r="B499" s="22">
        <v>1920246665</v>
      </c>
      <c r="C499" s="9" t="s">
        <v>287</v>
      </c>
      <c r="D499" s="10" t="s">
        <v>288</v>
      </c>
      <c r="E499" s="24" t="s">
        <v>289</v>
      </c>
      <c r="F499" s="24">
        <v>0</v>
      </c>
      <c r="G499" s="11"/>
      <c r="H499" s="11"/>
      <c r="I499" s="12"/>
      <c r="J499" s="12"/>
      <c r="K499" s="12"/>
      <c r="L499" s="124">
        <v>0</v>
      </c>
      <c r="M499" s="125"/>
      <c r="N499" s="126"/>
      <c r="O499" t="s">
        <v>955</v>
      </c>
    </row>
    <row r="500" spans="1:15" ht="20.100000000000001" customHeight="1">
      <c r="A500" s="8">
        <v>18</v>
      </c>
      <c r="B500" s="22">
        <v>2226521558</v>
      </c>
      <c r="C500" s="9" t="s">
        <v>851</v>
      </c>
      <c r="D500" s="10" t="s">
        <v>288</v>
      </c>
      <c r="E500" s="24" t="s">
        <v>829</v>
      </c>
      <c r="F500" s="24">
        <v>0</v>
      </c>
      <c r="G500" s="11"/>
      <c r="H500" s="11"/>
      <c r="I500" s="12"/>
      <c r="J500" s="12"/>
      <c r="K500" s="12"/>
      <c r="L500" s="124">
        <v>0</v>
      </c>
      <c r="M500" s="125"/>
      <c r="N500" s="126"/>
      <c r="O500" t="s">
        <v>955</v>
      </c>
    </row>
    <row r="501" spans="1:15" ht="20.100000000000001" customHeight="1">
      <c r="A501" s="8">
        <v>19</v>
      </c>
      <c r="B501" s="22">
        <v>2120317605</v>
      </c>
      <c r="C501" s="9" t="s">
        <v>284</v>
      </c>
      <c r="D501" s="10" t="s">
        <v>487</v>
      </c>
      <c r="E501" s="24" t="s">
        <v>382</v>
      </c>
      <c r="F501" s="24">
        <v>0</v>
      </c>
      <c r="G501" s="11"/>
      <c r="H501" s="11"/>
      <c r="I501" s="12"/>
      <c r="J501" s="12"/>
      <c r="K501" s="12"/>
      <c r="L501" s="124">
        <v>0</v>
      </c>
      <c r="M501" s="125"/>
      <c r="N501" s="126"/>
      <c r="O501" t="s">
        <v>955</v>
      </c>
    </row>
    <row r="502" spans="1:15" ht="20.100000000000001" customHeight="1">
      <c r="A502" s="8">
        <v>20</v>
      </c>
      <c r="B502" s="22">
        <v>2126521938</v>
      </c>
      <c r="C502" s="9" t="s">
        <v>776</v>
      </c>
      <c r="D502" s="10" t="s">
        <v>487</v>
      </c>
      <c r="E502" s="24" t="s">
        <v>426</v>
      </c>
      <c r="F502" s="24">
        <v>0</v>
      </c>
      <c r="G502" s="11"/>
      <c r="H502" s="11"/>
      <c r="I502" s="12"/>
      <c r="J502" s="12"/>
      <c r="K502" s="12"/>
      <c r="L502" s="124">
        <v>0</v>
      </c>
      <c r="M502" s="125"/>
      <c r="N502" s="126"/>
      <c r="O502" t="s">
        <v>955</v>
      </c>
    </row>
    <row r="503" spans="1:15" s="1" customFormat="1">
      <c r="A503" s="1">
        <v>0</v>
      </c>
      <c r="B503" s="147" t="s">
        <v>8</v>
      </c>
      <c r="C503" s="147"/>
      <c r="D503" s="2" t="s">
        <v>936</v>
      </c>
      <c r="E503" s="141" t="s">
        <v>238</v>
      </c>
      <c r="F503" s="141"/>
      <c r="G503" s="141"/>
      <c r="H503" s="141"/>
      <c r="I503" s="141"/>
      <c r="J503" s="141"/>
      <c r="K503" s="141"/>
      <c r="L503" s="3"/>
      <c r="M503" s="4"/>
      <c r="N503" s="4"/>
    </row>
    <row r="504" spans="1:15" s="5" customFormat="1" ht="18.75" customHeight="1">
      <c r="A504" s="5">
        <v>0</v>
      </c>
      <c r="B504" s="6" t="s">
        <v>945</v>
      </c>
      <c r="C504" s="148"/>
      <c r="D504" s="148"/>
      <c r="E504" s="148"/>
      <c r="F504" s="148"/>
      <c r="G504" s="148"/>
      <c r="H504" s="148"/>
      <c r="I504" s="148"/>
      <c r="J504" s="148"/>
      <c r="K504" s="148"/>
      <c r="L504" s="3"/>
      <c r="M504" s="3"/>
      <c r="N504" s="3"/>
    </row>
    <row r="505" spans="1:15" s="5" customFormat="1" ht="18.75" customHeight="1">
      <c r="A505" s="149" t="s">
        <v>956</v>
      </c>
      <c r="B505" s="149"/>
      <c r="C505" s="149"/>
      <c r="D505" s="149"/>
      <c r="E505" s="149"/>
      <c r="F505" s="149"/>
      <c r="G505" s="149"/>
      <c r="H505" s="149"/>
      <c r="I505" s="149"/>
      <c r="J505" s="149"/>
      <c r="K505" s="149"/>
      <c r="L505" s="3"/>
      <c r="M505" s="3"/>
      <c r="N505" s="3"/>
    </row>
    <row r="506" spans="1:15" ht="9" customHeight="1">
      <c r="A506">
        <v>0</v>
      </c>
    </row>
    <row r="507" spans="1:15" ht="15" customHeight="1">
      <c r="A507" s="142" t="s">
        <v>0</v>
      </c>
      <c r="B507" s="143" t="s">
        <v>9</v>
      </c>
      <c r="C507" s="144" t="s">
        <v>3</v>
      </c>
      <c r="D507" s="145" t="s">
        <v>4</v>
      </c>
      <c r="E507" s="143" t="s">
        <v>15</v>
      </c>
      <c r="F507" s="143" t="s">
        <v>237</v>
      </c>
      <c r="G507" s="143" t="s">
        <v>189</v>
      </c>
      <c r="H507" s="133" t="s">
        <v>188</v>
      </c>
      <c r="I507" s="143" t="s">
        <v>10</v>
      </c>
      <c r="J507" s="150" t="s">
        <v>6</v>
      </c>
      <c r="K507" s="150"/>
      <c r="L507" s="135" t="s">
        <v>11</v>
      </c>
      <c r="M507" s="136"/>
      <c r="N507" s="137"/>
    </row>
    <row r="508" spans="1:15" ht="27" customHeight="1">
      <c r="A508" s="142"/>
      <c r="B508" s="142"/>
      <c r="C508" s="144"/>
      <c r="D508" s="145"/>
      <c r="E508" s="142"/>
      <c r="F508" s="142"/>
      <c r="G508" s="142"/>
      <c r="H508" s="134"/>
      <c r="I508" s="142"/>
      <c r="J508" s="7" t="s">
        <v>12</v>
      </c>
      <c r="K508" s="7" t="s">
        <v>13</v>
      </c>
      <c r="L508" s="138"/>
      <c r="M508" s="139"/>
      <c r="N508" s="140"/>
    </row>
    <row r="509" spans="1:15" ht="20.100000000000001" customHeight="1">
      <c r="A509" s="8">
        <v>1</v>
      </c>
      <c r="B509" s="22">
        <v>2120353299</v>
      </c>
      <c r="C509" s="9" t="s">
        <v>499</v>
      </c>
      <c r="D509" s="10" t="s">
        <v>500</v>
      </c>
      <c r="E509" s="24" t="s">
        <v>340</v>
      </c>
      <c r="F509" s="24">
        <v>0</v>
      </c>
      <c r="G509" s="11"/>
      <c r="H509" s="11"/>
      <c r="I509" s="12"/>
      <c r="J509" s="12"/>
      <c r="K509" s="12"/>
      <c r="L509" s="130">
        <v>0</v>
      </c>
      <c r="M509" s="131"/>
      <c r="N509" s="132"/>
      <c r="O509" t="s">
        <v>957</v>
      </c>
    </row>
    <row r="510" spans="1:15" ht="20.100000000000001" customHeight="1">
      <c r="A510" s="8">
        <v>2</v>
      </c>
      <c r="B510" s="22">
        <v>2126521939</v>
      </c>
      <c r="C510" s="9" t="s">
        <v>714</v>
      </c>
      <c r="D510" s="10" t="s">
        <v>500</v>
      </c>
      <c r="E510" s="24" t="s">
        <v>426</v>
      </c>
      <c r="F510" s="24">
        <v>0</v>
      </c>
      <c r="G510" s="11"/>
      <c r="H510" s="11"/>
      <c r="I510" s="12"/>
      <c r="J510" s="12"/>
      <c r="K510" s="12"/>
      <c r="L510" s="124">
        <v>0</v>
      </c>
      <c r="M510" s="125"/>
      <c r="N510" s="126"/>
      <c r="O510" t="s">
        <v>957</v>
      </c>
    </row>
    <row r="511" spans="1:15" ht="20.100000000000001" customHeight="1">
      <c r="A511" s="8">
        <v>3</v>
      </c>
      <c r="B511" s="22">
        <v>2226521559</v>
      </c>
      <c r="C511" s="9" t="s">
        <v>852</v>
      </c>
      <c r="D511" s="10" t="s">
        <v>853</v>
      </c>
      <c r="E511" s="24" t="s">
        <v>829</v>
      </c>
      <c r="F511" s="24">
        <v>0</v>
      </c>
      <c r="G511" s="11"/>
      <c r="H511" s="11"/>
      <c r="I511" s="12"/>
      <c r="J511" s="12"/>
      <c r="K511" s="12"/>
      <c r="L511" s="124">
        <v>0</v>
      </c>
      <c r="M511" s="125"/>
      <c r="N511" s="126"/>
      <c r="O511" t="s">
        <v>957</v>
      </c>
    </row>
    <row r="512" spans="1:15" ht="20.100000000000001" customHeight="1">
      <c r="A512" s="8">
        <v>4</v>
      </c>
      <c r="B512" s="22">
        <v>2121154273</v>
      </c>
      <c r="C512" s="9" t="s">
        <v>595</v>
      </c>
      <c r="D512" s="10" t="s">
        <v>596</v>
      </c>
      <c r="E512" s="24" t="s">
        <v>377</v>
      </c>
      <c r="F512" s="24">
        <v>0</v>
      </c>
      <c r="G512" s="11"/>
      <c r="H512" s="11"/>
      <c r="I512" s="12"/>
      <c r="J512" s="12"/>
      <c r="K512" s="12"/>
      <c r="L512" s="124">
        <v>0</v>
      </c>
      <c r="M512" s="125"/>
      <c r="N512" s="126"/>
      <c r="O512" t="s">
        <v>957</v>
      </c>
    </row>
    <row r="513" spans="1:15" ht="20.100000000000001" customHeight="1">
      <c r="A513" s="8">
        <v>5</v>
      </c>
      <c r="B513" s="22">
        <v>2227171796</v>
      </c>
      <c r="C513" s="9" t="s">
        <v>861</v>
      </c>
      <c r="D513" s="10" t="s">
        <v>596</v>
      </c>
      <c r="E513" s="24" t="s">
        <v>360</v>
      </c>
      <c r="F513" s="24">
        <v>0</v>
      </c>
      <c r="G513" s="11"/>
      <c r="H513" s="11"/>
      <c r="I513" s="12"/>
      <c r="J513" s="12"/>
      <c r="K513" s="12"/>
      <c r="L513" s="124">
        <v>0</v>
      </c>
      <c r="M513" s="125"/>
      <c r="N513" s="126"/>
      <c r="O513" t="s">
        <v>957</v>
      </c>
    </row>
    <row r="514" spans="1:15" ht="20.100000000000001" customHeight="1">
      <c r="A514" s="8">
        <v>6</v>
      </c>
      <c r="B514" s="22">
        <v>2121158143</v>
      </c>
      <c r="C514" s="9" t="s">
        <v>378</v>
      </c>
      <c r="D514" s="10" t="s">
        <v>626</v>
      </c>
      <c r="E514" s="24" t="s">
        <v>363</v>
      </c>
      <c r="F514" s="24">
        <v>0</v>
      </c>
      <c r="G514" s="11"/>
      <c r="H514" s="11"/>
      <c r="I514" s="12"/>
      <c r="J514" s="12"/>
      <c r="K514" s="12"/>
      <c r="L514" s="124">
        <v>0</v>
      </c>
      <c r="M514" s="125"/>
      <c r="N514" s="126"/>
      <c r="O514" t="s">
        <v>957</v>
      </c>
    </row>
    <row r="515" spans="1:15" ht="20.100000000000001" customHeight="1">
      <c r="A515" s="8">
        <v>7</v>
      </c>
      <c r="B515" s="22">
        <v>2121126385</v>
      </c>
      <c r="C515" s="9" t="s">
        <v>582</v>
      </c>
      <c r="D515" s="10" t="s">
        <v>583</v>
      </c>
      <c r="E515" s="24" t="s">
        <v>584</v>
      </c>
      <c r="F515" s="24">
        <v>0</v>
      </c>
      <c r="G515" s="11"/>
      <c r="H515" s="11"/>
      <c r="I515" s="12"/>
      <c r="J515" s="12"/>
      <c r="K515" s="12"/>
      <c r="L515" s="124">
        <v>0</v>
      </c>
      <c r="M515" s="125"/>
      <c r="N515" s="126"/>
      <c r="O515" t="s">
        <v>957</v>
      </c>
    </row>
    <row r="516" spans="1:15" ht="20.100000000000001" customHeight="1">
      <c r="A516" s="8">
        <v>8</v>
      </c>
      <c r="B516" s="22">
        <v>2127521940</v>
      </c>
      <c r="C516" s="9" t="s">
        <v>810</v>
      </c>
      <c r="D516" s="10" t="s">
        <v>583</v>
      </c>
      <c r="E516" s="24" t="s">
        <v>426</v>
      </c>
      <c r="F516" s="24">
        <v>0</v>
      </c>
      <c r="G516" s="11"/>
      <c r="H516" s="11"/>
      <c r="I516" s="12"/>
      <c r="J516" s="12"/>
      <c r="K516" s="12"/>
      <c r="L516" s="124">
        <v>0</v>
      </c>
      <c r="M516" s="125"/>
      <c r="N516" s="126"/>
      <c r="O516" t="s">
        <v>957</v>
      </c>
    </row>
    <row r="517" spans="1:15" ht="20.100000000000001" customHeight="1">
      <c r="A517" s="8">
        <v>9</v>
      </c>
      <c r="B517" s="22">
        <v>152232965</v>
      </c>
      <c r="C517" s="9" t="s">
        <v>242</v>
      </c>
      <c r="D517" s="10" t="s">
        <v>243</v>
      </c>
      <c r="E517" s="24" t="s">
        <v>244</v>
      </c>
      <c r="F517" s="24">
        <v>0</v>
      </c>
      <c r="G517" s="11"/>
      <c r="H517" s="11"/>
      <c r="I517" s="12"/>
      <c r="J517" s="12"/>
      <c r="K517" s="12"/>
      <c r="L517" s="124">
        <v>0</v>
      </c>
      <c r="M517" s="125"/>
      <c r="N517" s="126"/>
      <c r="O517" t="s">
        <v>957</v>
      </c>
    </row>
    <row r="518" spans="1:15" ht="20.100000000000001" customHeight="1">
      <c r="A518" s="8">
        <v>10</v>
      </c>
      <c r="B518" s="22">
        <v>2121154287</v>
      </c>
      <c r="C518" s="9" t="s">
        <v>599</v>
      </c>
      <c r="D518" s="10" t="s">
        <v>243</v>
      </c>
      <c r="E518" s="24" t="s">
        <v>441</v>
      </c>
      <c r="F518" s="24">
        <v>0</v>
      </c>
      <c r="G518" s="11"/>
      <c r="H518" s="11"/>
      <c r="I518" s="12"/>
      <c r="J518" s="12"/>
      <c r="K518" s="12"/>
      <c r="L518" s="124">
        <v>0</v>
      </c>
      <c r="M518" s="125"/>
      <c r="N518" s="126"/>
      <c r="O518" t="s">
        <v>957</v>
      </c>
    </row>
    <row r="519" spans="1:15" ht="20.100000000000001" customHeight="1">
      <c r="A519" s="8">
        <v>11</v>
      </c>
      <c r="B519" s="22">
        <v>2121313210</v>
      </c>
      <c r="C519" s="9" t="s">
        <v>667</v>
      </c>
      <c r="D519" s="10" t="s">
        <v>243</v>
      </c>
      <c r="E519" s="24" t="s">
        <v>478</v>
      </c>
      <c r="F519" s="24">
        <v>0</v>
      </c>
      <c r="G519" s="11"/>
      <c r="H519" s="11"/>
      <c r="I519" s="12"/>
      <c r="J519" s="12"/>
      <c r="K519" s="12"/>
      <c r="L519" s="124">
        <v>0</v>
      </c>
      <c r="M519" s="125"/>
      <c r="N519" s="126"/>
      <c r="O519" t="s">
        <v>957</v>
      </c>
    </row>
    <row r="520" spans="1:15" ht="20.100000000000001" customHeight="1">
      <c r="A520" s="8">
        <v>12</v>
      </c>
      <c r="B520" s="22">
        <v>2121619199</v>
      </c>
      <c r="C520" s="9" t="s">
        <v>692</v>
      </c>
      <c r="D520" s="10" t="s">
        <v>243</v>
      </c>
      <c r="E520" s="24" t="s">
        <v>409</v>
      </c>
      <c r="F520" s="24">
        <v>0</v>
      </c>
      <c r="G520" s="11"/>
      <c r="H520" s="11"/>
      <c r="I520" s="12"/>
      <c r="J520" s="12"/>
      <c r="K520" s="12"/>
      <c r="L520" s="124">
        <v>0</v>
      </c>
      <c r="M520" s="125"/>
      <c r="N520" s="126"/>
      <c r="O520" t="s">
        <v>957</v>
      </c>
    </row>
    <row r="521" spans="1:15" ht="20.100000000000001" customHeight="1">
      <c r="A521" s="8">
        <v>13</v>
      </c>
      <c r="B521" s="22">
        <v>171326786</v>
      </c>
      <c r="C521" s="9" t="s">
        <v>248</v>
      </c>
      <c r="D521" s="10" t="s">
        <v>249</v>
      </c>
      <c r="E521" s="24" t="s">
        <v>250</v>
      </c>
      <c r="F521" s="24">
        <v>0</v>
      </c>
      <c r="G521" s="11"/>
      <c r="H521" s="11"/>
      <c r="I521" s="12"/>
      <c r="J521" s="12"/>
      <c r="K521" s="12"/>
      <c r="L521" s="124">
        <v>0</v>
      </c>
      <c r="M521" s="125"/>
      <c r="N521" s="126"/>
      <c r="O521" t="s">
        <v>957</v>
      </c>
    </row>
    <row r="522" spans="1:15" ht="20.100000000000001" customHeight="1">
      <c r="A522" s="8">
        <v>14</v>
      </c>
      <c r="B522" s="22">
        <v>2020335254</v>
      </c>
      <c r="C522" s="9" t="s">
        <v>333</v>
      </c>
      <c r="D522" s="10" t="s">
        <v>249</v>
      </c>
      <c r="E522" s="24" t="s">
        <v>334</v>
      </c>
      <c r="F522" s="24">
        <v>0</v>
      </c>
      <c r="G522" s="11"/>
      <c r="H522" s="11"/>
      <c r="I522" s="12"/>
      <c r="J522" s="12"/>
      <c r="K522" s="12"/>
      <c r="L522" s="124">
        <v>0</v>
      </c>
      <c r="M522" s="125"/>
      <c r="N522" s="126"/>
      <c r="O522" t="s">
        <v>957</v>
      </c>
    </row>
    <row r="523" spans="1:15" ht="20.100000000000001" customHeight="1">
      <c r="A523" s="8">
        <v>15</v>
      </c>
      <c r="B523" s="22">
        <v>2126521941</v>
      </c>
      <c r="C523" s="9" t="s">
        <v>777</v>
      </c>
      <c r="D523" s="10" t="s">
        <v>249</v>
      </c>
      <c r="E523" s="24" t="s">
        <v>426</v>
      </c>
      <c r="F523" s="24">
        <v>0</v>
      </c>
      <c r="G523" s="11"/>
      <c r="H523" s="11"/>
      <c r="I523" s="12"/>
      <c r="J523" s="12"/>
      <c r="K523" s="12"/>
      <c r="L523" s="124">
        <v>0</v>
      </c>
      <c r="M523" s="125"/>
      <c r="N523" s="126"/>
      <c r="O523" t="s">
        <v>957</v>
      </c>
    </row>
    <row r="524" spans="1:15" ht="20.100000000000001" customHeight="1">
      <c r="A524" s="8">
        <v>16</v>
      </c>
      <c r="B524" s="22">
        <v>2126521942</v>
      </c>
      <c r="C524" s="9" t="s">
        <v>778</v>
      </c>
      <c r="D524" s="10" t="s">
        <v>249</v>
      </c>
      <c r="E524" s="24" t="s">
        <v>426</v>
      </c>
      <c r="F524" s="24">
        <v>0</v>
      </c>
      <c r="G524" s="11"/>
      <c r="H524" s="11"/>
      <c r="I524" s="12"/>
      <c r="J524" s="12"/>
      <c r="K524" s="12"/>
      <c r="L524" s="124">
        <v>0</v>
      </c>
      <c r="M524" s="125"/>
      <c r="N524" s="126"/>
      <c r="O524" t="s">
        <v>957</v>
      </c>
    </row>
    <row r="525" spans="1:15" ht="20.100000000000001" customHeight="1">
      <c r="A525" s="8">
        <v>17</v>
      </c>
      <c r="B525" s="22">
        <v>2126521943</v>
      </c>
      <c r="C525" s="9" t="s">
        <v>779</v>
      </c>
      <c r="D525" s="10" t="s">
        <v>249</v>
      </c>
      <c r="E525" s="24" t="s">
        <v>426</v>
      </c>
      <c r="F525" s="24">
        <v>0</v>
      </c>
      <c r="G525" s="11"/>
      <c r="H525" s="11"/>
      <c r="I525" s="12"/>
      <c r="J525" s="12"/>
      <c r="K525" s="12"/>
      <c r="L525" s="124">
        <v>0</v>
      </c>
      <c r="M525" s="125"/>
      <c r="N525" s="126"/>
      <c r="O525" t="s">
        <v>957</v>
      </c>
    </row>
    <row r="526" spans="1:15" ht="20.100000000000001" customHeight="1">
      <c r="A526" s="8">
        <v>18</v>
      </c>
      <c r="B526" s="22">
        <v>2120713732</v>
      </c>
      <c r="C526" s="9" t="s">
        <v>535</v>
      </c>
      <c r="D526" s="10" t="s">
        <v>536</v>
      </c>
      <c r="E526" s="24" t="s">
        <v>387</v>
      </c>
      <c r="F526" s="24">
        <v>0</v>
      </c>
      <c r="G526" s="11"/>
      <c r="H526" s="11"/>
      <c r="I526" s="12"/>
      <c r="J526" s="12"/>
      <c r="K526" s="12"/>
      <c r="L526" s="124">
        <v>0</v>
      </c>
      <c r="M526" s="125"/>
      <c r="N526" s="126"/>
      <c r="O526" t="s">
        <v>957</v>
      </c>
    </row>
    <row r="527" spans="1:15" ht="20.100000000000001" customHeight="1">
      <c r="A527" s="8">
        <v>19</v>
      </c>
      <c r="B527" s="22">
        <v>2126521944</v>
      </c>
      <c r="C527" s="9" t="s">
        <v>780</v>
      </c>
      <c r="D527" s="10" t="s">
        <v>536</v>
      </c>
      <c r="E527" s="24" t="s">
        <v>426</v>
      </c>
      <c r="F527" s="24">
        <v>0</v>
      </c>
      <c r="G527" s="11"/>
      <c r="H527" s="11"/>
      <c r="I527" s="12"/>
      <c r="J527" s="12"/>
      <c r="K527" s="12"/>
      <c r="L527" s="124">
        <v>0</v>
      </c>
      <c r="M527" s="125"/>
      <c r="N527" s="126"/>
      <c r="O527" t="s">
        <v>957</v>
      </c>
    </row>
    <row r="528" spans="1:15" ht="20.100000000000001" customHeight="1">
      <c r="A528" s="8">
        <v>20</v>
      </c>
      <c r="B528" s="22">
        <v>2020713456</v>
      </c>
      <c r="C528" s="9" t="s">
        <v>351</v>
      </c>
      <c r="D528" s="10" t="s">
        <v>352</v>
      </c>
      <c r="E528" s="24" t="s">
        <v>353</v>
      </c>
      <c r="F528" s="24">
        <v>0</v>
      </c>
      <c r="G528" s="11"/>
      <c r="H528" s="11"/>
      <c r="I528" s="12"/>
      <c r="J528" s="12"/>
      <c r="K528" s="12"/>
      <c r="L528" s="124">
        <v>0</v>
      </c>
      <c r="M528" s="125"/>
      <c r="N528" s="126"/>
      <c r="O528" t="s">
        <v>957</v>
      </c>
    </row>
    <row r="529" spans="1:15" ht="20.100000000000001" customHeight="1">
      <c r="A529" s="8">
        <v>21</v>
      </c>
      <c r="B529" s="22">
        <v>2026522239</v>
      </c>
      <c r="C529" s="9" t="s">
        <v>425</v>
      </c>
      <c r="D529" s="10" t="s">
        <v>352</v>
      </c>
      <c r="E529" s="24" t="s">
        <v>426</v>
      </c>
      <c r="F529" s="24">
        <v>0</v>
      </c>
      <c r="G529" s="11"/>
      <c r="H529" s="11"/>
      <c r="I529" s="12"/>
      <c r="J529" s="12"/>
      <c r="K529" s="12"/>
      <c r="L529" s="124">
        <v>0</v>
      </c>
      <c r="M529" s="125"/>
      <c r="N529" s="126"/>
      <c r="O529" t="s">
        <v>957</v>
      </c>
    </row>
    <row r="530" spans="1:15" ht="20.100000000000001" customHeight="1">
      <c r="A530" s="8">
        <v>22</v>
      </c>
      <c r="B530" s="22">
        <v>2120715892</v>
      </c>
      <c r="C530" s="9" t="s">
        <v>546</v>
      </c>
      <c r="D530" s="10" t="s">
        <v>352</v>
      </c>
      <c r="E530" s="24" t="s">
        <v>387</v>
      </c>
      <c r="F530" s="24">
        <v>0</v>
      </c>
      <c r="G530" s="11"/>
      <c r="H530" s="11"/>
      <c r="I530" s="12"/>
      <c r="J530" s="12"/>
      <c r="K530" s="12"/>
      <c r="L530" s="124">
        <v>0</v>
      </c>
      <c r="M530" s="125"/>
      <c r="N530" s="126"/>
      <c r="O530" t="s">
        <v>957</v>
      </c>
    </row>
    <row r="531" spans="1:15" ht="20.100000000000001" customHeight="1">
      <c r="A531" s="8">
        <v>23</v>
      </c>
      <c r="B531" s="22">
        <v>2126521945</v>
      </c>
      <c r="C531" s="9" t="s">
        <v>781</v>
      </c>
      <c r="D531" s="10" t="s">
        <v>352</v>
      </c>
      <c r="E531" s="24" t="s">
        <v>426</v>
      </c>
      <c r="F531" s="24">
        <v>0</v>
      </c>
      <c r="G531" s="11"/>
      <c r="H531" s="11"/>
      <c r="I531" s="12"/>
      <c r="J531" s="12"/>
      <c r="K531" s="12"/>
      <c r="L531" s="124">
        <v>0</v>
      </c>
      <c r="M531" s="125"/>
      <c r="N531" s="126"/>
      <c r="O531" t="s">
        <v>957</v>
      </c>
    </row>
    <row r="532" spans="1:15" ht="20.100000000000001" customHeight="1">
      <c r="A532" s="8">
        <v>24</v>
      </c>
      <c r="B532" s="22">
        <v>2126521946</v>
      </c>
      <c r="C532" s="9" t="s">
        <v>501</v>
      </c>
      <c r="D532" s="10" t="s">
        <v>352</v>
      </c>
      <c r="E532" s="24" t="s">
        <v>426</v>
      </c>
      <c r="F532" s="24">
        <v>0</v>
      </c>
      <c r="G532" s="11"/>
      <c r="H532" s="11"/>
      <c r="I532" s="12"/>
      <c r="J532" s="12"/>
      <c r="K532" s="12"/>
      <c r="L532" s="124">
        <v>0</v>
      </c>
      <c r="M532" s="125"/>
      <c r="N532" s="126"/>
      <c r="O532" t="s">
        <v>957</v>
      </c>
    </row>
    <row r="533" spans="1:15" ht="20.100000000000001" customHeight="1">
      <c r="A533" s="8">
        <v>25</v>
      </c>
      <c r="B533" s="22">
        <v>2126521947</v>
      </c>
      <c r="C533" s="9" t="s">
        <v>429</v>
      </c>
      <c r="D533" s="10" t="s">
        <v>352</v>
      </c>
      <c r="E533" s="24" t="s">
        <v>426</v>
      </c>
      <c r="F533" s="24">
        <v>0</v>
      </c>
      <c r="G533" s="11"/>
      <c r="H533" s="11"/>
      <c r="I533" s="12"/>
      <c r="J533" s="12"/>
      <c r="K533" s="12"/>
      <c r="L533" s="124">
        <v>0</v>
      </c>
      <c r="M533" s="125"/>
      <c r="N533" s="126"/>
      <c r="O533" t="s">
        <v>957</v>
      </c>
    </row>
    <row r="534" spans="1:15" ht="20.100000000000001" customHeight="1">
      <c r="A534" s="8">
        <v>26</v>
      </c>
      <c r="B534" s="22">
        <v>2126521948</v>
      </c>
      <c r="C534" s="9" t="s">
        <v>425</v>
      </c>
      <c r="D534" s="10" t="s">
        <v>352</v>
      </c>
      <c r="E534" s="24" t="s">
        <v>426</v>
      </c>
      <c r="F534" s="24">
        <v>0</v>
      </c>
      <c r="G534" s="11"/>
      <c r="H534" s="11"/>
      <c r="I534" s="12"/>
      <c r="J534" s="12"/>
      <c r="K534" s="12"/>
      <c r="L534" s="124">
        <v>0</v>
      </c>
      <c r="M534" s="125"/>
      <c r="N534" s="126"/>
      <c r="O534" t="s">
        <v>957</v>
      </c>
    </row>
    <row r="535" spans="1:15" ht="20.100000000000001" customHeight="1">
      <c r="A535" s="8">
        <v>27</v>
      </c>
      <c r="B535" s="22">
        <v>2126521951</v>
      </c>
      <c r="C535" s="9" t="s">
        <v>782</v>
      </c>
      <c r="D535" s="10" t="s">
        <v>352</v>
      </c>
      <c r="E535" s="24" t="s">
        <v>426</v>
      </c>
      <c r="F535" s="24">
        <v>0</v>
      </c>
      <c r="G535" s="11"/>
      <c r="H535" s="11"/>
      <c r="I535" s="12"/>
      <c r="J535" s="12"/>
      <c r="K535" s="12"/>
      <c r="L535" s="124">
        <v>0</v>
      </c>
      <c r="M535" s="125"/>
      <c r="N535" s="126"/>
      <c r="O535" t="s">
        <v>957</v>
      </c>
    </row>
    <row r="536" spans="1:15" ht="20.100000000000001" customHeight="1">
      <c r="A536" s="8">
        <v>28</v>
      </c>
      <c r="B536" s="22">
        <v>2126521952</v>
      </c>
      <c r="C536" s="9" t="s">
        <v>783</v>
      </c>
      <c r="D536" s="10" t="s">
        <v>352</v>
      </c>
      <c r="E536" s="24" t="s">
        <v>426</v>
      </c>
      <c r="F536" s="24">
        <v>0</v>
      </c>
      <c r="G536" s="11"/>
      <c r="H536" s="11"/>
      <c r="I536" s="12"/>
      <c r="J536" s="12"/>
      <c r="K536" s="12"/>
      <c r="L536" s="124">
        <v>0</v>
      </c>
      <c r="M536" s="125"/>
      <c r="N536" s="126"/>
      <c r="O536" t="s">
        <v>957</v>
      </c>
    </row>
    <row r="537" spans="1:15" ht="20.100000000000001" customHeight="1">
      <c r="A537" s="8">
        <v>29</v>
      </c>
      <c r="B537" s="22">
        <v>2126521953</v>
      </c>
      <c r="C537" s="9" t="s">
        <v>784</v>
      </c>
      <c r="D537" s="10" t="s">
        <v>352</v>
      </c>
      <c r="E537" s="24" t="s">
        <v>426</v>
      </c>
      <c r="F537" s="24">
        <v>0</v>
      </c>
      <c r="G537" s="11"/>
      <c r="H537" s="11"/>
      <c r="I537" s="12"/>
      <c r="J537" s="12"/>
      <c r="K537" s="12"/>
      <c r="L537" s="124">
        <v>0</v>
      </c>
      <c r="M537" s="125"/>
      <c r="N537" s="126"/>
      <c r="O537" t="s">
        <v>957</v>
      </c>
    </row>
    <row r="538" spans="1:15" ht="20.100000000000001" customHeight="1">
      <c r="A538" s="13">
        <v>30</v>
      </c>
      <c r="B538" s="22">
        <v>2226521562</v>
      </c>
      <c r="C538" s="9" t="s">
        <v>854</v>
      </c>
      <c r="D538" s="10" t="s">
        <v>352</v>
      </c>
      <c r="E538" s="24" t="s">
        <v>829</v>
      </c>
      <c r="F538" s="24">
        <v>0</v>
      </c>
      <c r="G538" s="14"/>
      <c r="H538" s="14"/>
      <c r="I538" s="15"/>
      <c r="J538" s="15"/>
      <c r="K538" s="15"/>
      <c r="L538" s="127">
        <v>0</v>
      </c>
      <c r="M538" s="128"/>
      <c r="N538" s="129"/>
      <c r="O538" t="s">
        <v>957</v>
      </c>
    </row>
    <row r="539" spans="1:15" ht="20.100000000000001" customHeight="1">
      <c r="A539" s="16">
        <v>31</v>
      </c>
      <c r="B539" s="23">
        <v>2226521779</v>
      </c>
      <c r="C539" s="17" t="s">
        <v>858</v>
      </c>
      <c r="D539" s="18" t="s">
        <v>352</v>
      </c>
      <c r="E539" s="25" t="s">
        <v>829</v>
      </c>
      <c r="F539" s="25">
        <v>0</v>
      </c>
      <c r="G539" s="19"/>
      <c r="H539" s="19"/>
      <c r="I539" s="20"/>
      <c r="J539" s="20"/>
      <c r="K539" s="20"/>
      <c r="L539" s="130">
        <v>0</v>
      </c>
      <c r="M539" s="131"/>
      <c r="N539" s="132"/>
      <c r="O539" t="s">
        <v>957</v>
      </c>
    </row>
    <row r="540" spans="1:15" ht="20.100000000000001" customHeight="1">
      <c r="A540" s="8">
        <v>32</v>
      </c>
      <c r="B540" s="22">
        <v>2121154306</v>
      </c>
      <c r="C540" s="9" t="s">
        <v>604</v>
      </c>
      <c r="D540" s="10" t="s">
        <v>605</v>
      </c>
      <c r="E540" s="24" t="s">
        <v>363</v>
      </c>
      <c r="F540" s="24">
        <v>0</v>
      </c>
      <c r="G540" s="11"/>
      <c r="H540" s="11"/>
      <c r="I540" s="12"/>
      <c r="J540" s="12"/>
      <c r="K540" s="12"/>
      <c r="L540" s="124">
        <v>0</v>
      </c>
      <c r="M540" s="125"/>
      <c r="N540" s="126"/>
      <c r="O540" t="s">
        <v>957</v>
      </c>
    </row>
    <row r="541" spans="1:15" ht="20.100000000000001" customHeight="1">
      <c r="A541" s="8">
        <v>33</v>
      </c>
      <c r="B541" s="22">
        <v>2121159384</v>
      </c>
      <c r="C541" s="9" t="s">
        <v>638</v>
      </c>
      <c r="D541" s="10" t="s">
        <v>605</v>
      </c>
      <c r="E541" s="24" t="s">
        <v>363</v>
      </c>
      <c r="F541" s="24">
        <v>0</v>
      </c>
      <c r="G541" s="11"/>
      <c r="H541" s="11"/>
      <c r="I541" s="12"/>
      <c r="J541" s="12"/>
      <c r="K541" s="12"/>
      <c r="L541" s="124">
        <v>0</v>
      </c>
      <c r="M541" s="125"/>
      <c r="N541" s="126"/>
      <c r="O541" t="s">
        <v>957</v>
      </c>
    </row>
    <row r="542" spans="1:15" ht="20.100000000000001" customHeight="1">
      <c r="A542" s="8">
        <v>34</v>
      </c>
      <c r="B542" s="22">
        <v>2127521954</v>
      </c>
      <c r="C542" s="9" t="s">
        <v>669</v>
      </c>
      <c r="D542" s="10" t="s">
        <v>605</v>
      </c>
      <c r="E542" s="24" t="s">
        <v>426</v>
      </c>
      <c r="F542" s="24">
        <v>0</v>
      </c>
      <c r="G542" s="11"/>
      <c r="H542" s="11"/>
      <c r="I542" s="12"/>
      <c r="J542" s="12"/>
      <c r="K542" s="12"/>
      <c r="L542" s="124">
        <v>0</v>
      </c>
      <c r="M542" s="125"/>
      <c r="N542" s="126"/>
      <c r="O542" t="s">
        <v>957</v>
      </c>
    </row>
    <row r="543" spans="1:15" ht="20.100000000000001" customHeight="1">
      <c r="A543" s="8">
        <v>35</v>
      </c>
      <c r="B543" s="22">
        <v>2227521564</v>
      </c>
      <c r="C543" s="9" t="s">
        <v>872</v>
      </c>
      <c r="D543" s="10" t="s">
        <v>605</v>
      </c>
      <c r="E543" s="24" t="s">
        <v>829</v>
      </c>
      <c r="F543" s="24">
        <v>0</v>
      </c>
      <c r="G543" s="11"/>
      <c r="H543" s="11"/>
      <c r="I543" s="12"/>
      <c r="J543" s="12"/>
      <c r="K543" s="12"/>
      <c r="L543" s="124">
        <v>0</v>
      </c>
      <c r="M543" s="125"/>
      <c r="N543" s="126"/>
      <c r="O543" t="s">
        <v>957</v>
      </c>
    </row>
    <row r="544" spans="1:15" s="1" customFormat="1">
      <c r="A544" s="1">
        <v>0</v>
      </c>
      <c r="B544" s="147" t="s">
        <v>8</v>
      </c>
      <c r="C544" s="147"/>
      <c r="D544" s="2" t="s">
        <v>939</v>
      </c>
      <c r="E544" s="141" t="s">
        <v>238</v>
      </c>
      <c r="F544" s="141"/>
      <c r="G544" s="141"/>
      <c r="H544" s="141"/>
      <c r="I544" s="141"/>
      <c r="J544" s="141"/>
      <c r="K544" s="141"/>
      <c r="L544" s="3"/>
      <c r="M544" s="4"/>
      <c r="N544" s="4"/>
    </row>
    <row r="545" spans="1:15" s="5" customFormat="1" ht="18.75" customHeight="1">
      <c r="A545" s="5">
        <v>0</v>
      </c>
      <c r="B545" s="6" t="s">
        <v>945</v>
      </c>
      <c r="C545" s="148"/>
      <c r="D545" s="148"/>
      <c r="E545" s="148"/>
      <c r="F545" s="148"/>
      <c r="G545" s="148"/>
      <c r="H545" s="148"/>
      <c r="I545" s="148"/>
      <c r="J545" s="148"/>
      <c r="K545" s="148"/>
      <c r="L545" s="3"/>
      <c r="M545" s="3"/>
      <c r="N545" s="3"/>
    </row>
    <row r="546" spans="1:15" s="5" customFormat="1" ht="18.75" customHeight="1">
      <c r="A546" s="149" t="s">
        <v>958</v>
      </c>
      <c r="B546" s="149"/>
      <c r="C546" s="149"/>
      <c r="D546" s="149"/>
      <c r="E546" s="149"/>
      <c r="F546" s="149"/>
      <c r="G546" s="149"/>
      <c r="H546" s="149"/>
      <c r="I546" s="149"/>
      <c r="J546" s="149"/>
      <c r="K546" s="149"/>
      <c r="L546" s="3"/>
      <c r="M546" s="3"/>
      <c r="N546" s="3"/>
    </row>
    <row r="547" spans="1:15" ht="9" customHeight="1">
      <c r="A547">
        <v>0</v>
      </c>
    </row>
    <row r="548" spans="1:15" ht="15" customHeight="1">
      <c r="A548" s="142" t="s">
        <v>0</v>
      </c>
      <c r="B548" s="143" t="s">
        <v>9</v>
      </c>
      <c r="C548" s="144" t="s">
        <v>3</v>
      </c>
      <c r="D548" s="145" t="s">
        <v>4</v>
      </c>
      <c r="E548" s="143" t="s">
        <v>15</v>
      </c>
      <c r="F548" s="143" t="s">
        <v>237</v>
      </c>
      <c r="G548" s="143" t="s">
        <v>189</v>
      </c>
      <c r="H548" s="133" t="s">
        <v>188</v>
      </c>
      <c r="I548" s="143" t="s">
        <v>10</v>
      </c>
      <c r="J548" s="150" t="s">
        <v>6</v>
      </c>
      <c r="K548" s="150"/>
      <c r="L548" s="135" t="s">
        <v>11</v>
      </c>
      <c r="M548" s="136"/>
      <c r="N548" s="137"/>
    </row>
    <row r="549" spans="1:15" ht="27" customHeight="1">
      <c r="A549" s="142"/>
      <c r="B549" s="142"/>
      <c r="C549" s="144"/>
      <c r="D549" s="145"/>
      <c r="E549" s="142"/>
      <c r="F549" s="142"/>
      <c r="G549" s="142"/>
      <c r="H549" s="134"/>
      <c r="I549" s="142"/>
      <c r="J549" s="7" t="s">
        <v>12</v>
      </c>
      <c r="K549" s="7" t="s">
        <v>13</v>
      </c>
      <c r="L549" s="138"/>
      <c r="M549" s="139"/>
      <c r="N549" s="140"/>
    </row>
    <row r="550" spans="1:15" ht="20.100000000000001" customHeight="1">
      <c r="A550" s="8">
        <v>1</v>
      </c>
      <c r="B550" s="22">
        <v>1821414102</v>
      </c>
      <c r="C550" s="9" t="s">
        <v>271</v>
      </c>
      <c r="D550" s="10" t="s">
        <v>272</v>
      </c>
      <c r="E550" s="24" t="s">
        <v>244</v>
      </c>
      <c r="F550" s="24">
        <v>0</v>
      </c>
      <c r="G550" s="11"/>
      <c r="H550" s="11"/>
      <c r="I550" s="12"/>
      <c r="J550" s="12"/>
      <c r="K550" s="12"/>
      <c r="L550" s="130">
        <v>0</v>
      </c>
      <c r="M550" s="131"/>
      <c r="N550" s="132"/>
      <c r="O550" t="s">
        <v>959</v>
      </c>
    </row>
    <row r="551" spans="1:15" ht="20.100000000000001" customHeight="1">
      <c r="A551" s="8">
        <v>2</v>
      </c>
      <c r="B551" s="22">
        <v>2120355389</v>
      </c>
      <c r="C551" s="9" t="s">
        <v>505</v>
      </c>
      <c r="D551" s="10" t="s">
        <v>506</v>
      </c>
      <c r="E551" s="24" t="s">
        <v>387</v>
      </c>
      <c r="F551" s="24">
        <v>0</v>
      </c>
      <c r="G551" s="11"/>
      <c r="H551" s="11"/>
      <c r="I551" s="12"/>
      <c r="J551" s="12"/>
      <c r="K551" s="12"/>
      <c r="L551" s="124">
        <v>0</v>
      </c>
      <c r="M551" s="125"/>
      <c r="N551" s="126"/>
      <c r="O551" t="s">
        <v>959</v>
      </c>
    </row>
    <row r="552" spans="1:15" ht="20.100000000000001" customHeight="1">
      <c r="A552" s="8">
        <v>3</v>
      </c>
      <c r="B552" s="22">
        <v>2121639612</v>
      </c>
      <c r="C552" s="9" t="s">
        <v>711</v>
      </c>
      <c r="D552" s="10" t="s">
        <v>712</v>
      </c>
      <c r="E552" s="24" t="s">
        <v>409</v>
      </c>
      <c r="F552" s="24">
        <v>0</v>
      </c>
      <c r="G552" s="11"/>
      <c r="H552" s="11"/>
      <c r="I552" s="12"/>
      <c r="J552" s="12"/>
      <c r="K552" s="12"/>
      <c r="L552" s="124">
        <v>0</v>
      </c>
      <c r="M552" s="125"/>
      <c r="N552" s="126"/>
      <c r="O552" t="s">
        <v>959</v>
      </c>
    </row>
    <row r="553" spans="1:15" ht="20.100000000000001" customHeight="1">
      <c r="A553" s="8">
        <v>4</v>
      </c>
      <c r="B553" s="22">
        <v>2121717874</v>
      </c>
      <c r="C553" s="9" t="s">
        <v>484</v>
      </c>
      <c r="D553" s="10" t="s">
        <v>712</v>
      </c>
      <c r="E553" s="24" t="s">
        <v>562</v>
      </c>
      <c r="F553" s="24">
        <v>0</v>
      </c>
      <c r="G553" s="11"/>
      <c r="H553" s="11"/>
      <c r="I553" s="12"/>
      <c r="J553" s="12"/>
      <c r="K553" s="12"/>
      <c r="L553" s="124">
        <v>0</v>
      </c>
      <c r="M553" s="125"/>
      <c r="N553" s="126"/>
      <c r="O553" t="s">
        <v>959</v>
      </c>
    </row>
    <row r="554" spans="1:15" ht="20.100000000000001" customHeight="1">
      <c r="A554" s="8">
        <v>5</v>
      </c>
      <c r="B554" s="22">
        <v>2127521955</v>
      </c>
      <c r="C554" s="9" t="s">
        <v>811</v>
      </c>
      <c r="D554" s="10" t="s">
        <v>712</v>
      </c>
      <c r="E554" s="24" t="s">
        <v>426</v>
      </c>
      <c r="F554" s="24">
        <v>0</v>
      </c>
      <c r="G554" s="11"/>
      <c r="H554" s="11"/>
      <c r="I554" s="12"/>
      <c r="J554" s="12"/>
      <c r="K554" s="12"/>
      <c r="L554" s="124">
        <v>0</v>
      </c>
      <c r="M554" s="125"/>
      <c r="N554" s="126"/>
      <c r="O554" t="s">
        <v>959</v>
      </c>
    </row>
    <row r="555" spans="1:15" ht="20.100000000000001" customHeight="1">
      <c r="A555" s="8">
        <v>6</v>
      </c>
      <c r="B555" s="22">
        <v>2121114023</v>
      </c>
      <c r="C555" s="9" t="s">
        <v>576</v>
      </c>
      <c r="D555" s="10" t="s">
        <v>577</v>
      </c>
      <c r="E555" s="24" t="s">
        <v>387</v>
      </c>
      <c r="F555" s="24">
        <v>0</v>
      </c>
      <c r="G555" s="11"/>
      <c r="H555" s="11"/>
      <c r="I555" s="12"/>
      <c r="J555" s="12"/>
      <c r="K555" s="12"/>
      <c r="L555" s="124">
        <v>0</v>
      </c>
      <c r="M555" s="125"/>
      <c r="N555" s="126"/>
      <c r="O555" t="s">
        <v>959</v>
      </c>
    </row>
    <row r="556" spans="1:15" ht="20.100000000000001" customHeight="1">
      <c r="A556" s="8">
        <v>7</v>
      </c>
      <c r="B556" s="22">
        <v>2121627679</v>
      </c>
      <c r="C556" s="9" t="s">
        <v>702</v>
      </c>
      <c r="D556" s="10" t="s">
        <v>577</v>
      </c>
      <c r="E556" s="24" t="s">
        <v>584</v>
      </c>
      <c r="F556" s="24">
        <v>0</v>
      </c>
      <c r="G556" s="11"/>
      <c r="H556" s="11"/>
      <c r="I556" s="12"/>
      <c r="J556" s="12"/>
      <c r="K556" s="12"/>
      <c r="L556" s="124">
        <v>0</v>
      </c>
      <c r="M556" s="125"/>
      <c r="N556" s="126"/>
      <c r="O556" t="s">
        <v>959</v>
      </c>
    </row>
    <row r="557" spans="1:15" ht="20.100000000000001" customHeight="1">
      <c r="A557" s="8">
        <v>8</v>
      </c>
      <c r="B557" s="22">
        <v>2021425158</v>
      </c>
      <c r="C557" s="9" t="s">
        <v>396</v>
      </c>
      <c r="D557" s="10" t="s">
        <v>397</v>
      </c>
      <c r="E557" s="24" t="s">
        <v>343</v>
      </c>
      <c r="F557" s="24">
        <v>0</v>
      </c>
      <c r="G557" s="11"/>
      <c r="H557" s="11"/>
      <c r="I557" s="12"/>
      <c r="J557" s="12"/>
      <c r="K557" s="12"/>
      <c r="L557" s="124">
        <v>0</v>
      </c>
      <c r="M557" s="125"/>
      <c r="N557" s="126"/>
      <c r="O557" t="s">
        <v>959</v>
      </c>
    </row>
    <row r="558" spans="1:15" ht="20.100000000000001" customHeight="1">
      <c r="A558" s="8">
        <v>9</v>
      </c>
      <c r="B558" s="22">
        <v>2121116390</v>
      </c>
      <c r="C558" s="9" t="s">
        <v>580</v>
      </c>
      <c r="D558" s="10" t="s">
        <v>397</v>
      </c>
      <c r="E558" s="24" t="s">
        <v>446</v>
      </c>
      <c r="F558" s="24">
        <v>0</v>
      </c>
      <c r="G558" s="11"/>
      <c r="H558" s="11"/>
      <c r="I558" s="12"/>
      <c r="J558" s="12"/>
      <c r="K558" s="12"/>
      <c r="L558" s="124">
        <v>0</v>
      </c>
      <c r="M558" s="125"/>
      <c r="N558" s="126"/>
      <c r="O558" t="s">
        <v>959</v>
      </c>
    </row>
    <row r="559" spans="1:15" ht="20.100000000000001" customHeight="1">
      <c r="A559" s="8">
        <v>10</v>
      </c>
      <c r="B559" s="22">
        <v>2121126389</v>
      </c>
      <c r="C559" s="9" t="s">
        <v>585</v>
      </c>
      <c r="D559" s="10" t="s">
        <v>397</v>
      </c>
      <c r="E559" s="24" t="s">
        <v>446</v>
      </c>
      <c r="F559" s="24">
        <v>0</v>
      </c>
      <c r="G559" s="11"/>
      <c r="H559" s="11"/>
      <c r="I559" s="12"/>
      <c r="J559" s="12"/>
      <c r="K559" s="12"/>
      <c r="L559" s="124">
        <v>0</v>
      </c>
      <c r="M559" s="125"/>
      <c r="N559" s="126"/>
      <c r="O559" t="s">
        <v>959</v>
      </c>
    </row>
    <row r="560" spans="1:15" ht="20.100000000000001" customHeight="1">
      <c r="A560" s="8">
        <v>11</v>
      </c>
      <c r="B560" s="22">
        <v>1821625192</v>
      </c>
      <c r="C560" s="9" t="s">
        <v>278</v>
      </c>
      <c r="D560" s="10" t="s">
        <v>279</v>
      </c>
      <c r="E560" s="24" t="s">
        <v>280</v>
      </c>
      <c r="F560" s="24">
        <v>0</v>
      </c>
      <c r="G560" s="11"/>
      <c r="H560" s="11"/>
      <c r="I560" s="12"/>
      <c r="J560" s="12"/>
      <c r="K560" s="12"/>
      <c r="L560" s="124">
        <v>0</v>
      </c>
      <c r="M560" s="125"/>
      <c r="N560" s="126"/>
      <c r="O560" t="s">
        <v>959</v>
      </c>
    </row>
    <row r="561" spans="1:15" ht="20.100000000000001" customHeight="1">
      <c r="A561" s="8">
        <v>12</v>
      </c>
      <c r="B561" s="22">
        <v>2121154251</v>
      </c>
      <c r="C561" s="9" t="s">
        <v>589</v>
      </c>
      <c r="D561" s="10" t="s">
        <v>279</v>
      </c>
      <c r="E561" s="24" t="s">
        <v>360</v>
      </c>
      <c r="F561" s="24">
        <v>0</v>
      </c>
      <c r="G561" s="11"/>
      <c r="H561" s="11"/>
      <c r="I561" s="12"/>
      <c r="J561" s="12"/>
      <c r="K561" s="12"/>
      <c r="L561" s="124">
        <v>0</v>
      </c>
      <c r="M561" s="125"/>
      <c r="N561" s="126"/>
      <c r="O561" t="s">
        <v>959</v>
      </c>
    </row>
    <row r="562" spans="1:15" ht="20.100000000000001" customHeight="1">
      <c r="A562" s="8">
        <v>13</v>
      </c>
      <c r="B562" s="22">
        <v>2121154256</v>
      </c>
      <c r="C562" s="9" t="s">
        <v>590</v>
      </c>
      <c r="D562" s="10" t="s">
        <v>279</v>
      </c>
      <c r="E562" s="24" t="s">
        <v>441</v>
      </c>
      <c r="F562" s="24">
        <v>0</v>
      </c>
      <c r="G562" s="11"/>
      <c r="H562" s="11"/>
      <c r="I562" s="12"/>
      <c r="J562" s="12"/>
      <c r="K562" s="12"/>
      <c r="L562" s="124">
        <v>0</v>
      </c>
      <c r="M562" s="125"/>
      <c r="N562" s="126"/>
      <c r="O562" t="s">
        <v>959</v>
      </c>
    </row>
    <row r="563" spans="1:15" ht="20.100000000000001" customHeight="1">
      <c r="A563" s="8">
        <v>14</v>
      </c>
      <c r="B563" s="22">
        <v>2021327083</v>
      </c>
      <c r="C563" s="9" t="s">
        <v>385</v>
      </c>
      <c r="D563" s="10" t="s">
        <v>386</v>
      </c>
      <c r="E563" s="24" t="s">
        <v>387</v>
      </c>
      <c r="F563" s="24">
        <v>0</v>
      </c>
      <c r="G563" s="11"/>
      <c r="H563" s="11"/>
      <c r="I563" s="12"/>
      <c r="J563" s="12"/>
      <c r="K563" s="12"/>
      <c r="L563" s="124">
        <v>0</v>
      </c>
      <c r="M563" s="125"/>
      <c r="N563" s="126"/>
      <c r="O563" t="s">
        <v>959</v>
      </c>
    </row>
    <row r="564" spans="1:15" ht="20.100000000000001" customHeight="1">
      <c r="A564" s="8">
        <v>15</v>
      </c>
      <c r="B564" s="22">
        <v>2121158577</v>
      </c>
      <c r="C564" s="9" t="s">
        <v>630</v>
      </c>
      <c r="D564" s="10" t="s">
        <v>631</v>
      </c>
      <c r="E564" s="24" t="s">
        <v>441</v>
      </c>
      <c r="F564" s="24">
        <v>0</v>
      </c>
      <c r="G564" s="11"/>
      <c r="H564" s="11"/>
      <c r="I564" s="12"/>
      <c r="J564" s="12"/>
      <c r="K564" s="12"/>
      <c r="L564" s="124">
        <v>0</v>
      </c>
      <c r="M564" s="125"/>
      <c r="N564" s="126"/>
      <c r="O564" t="s">
        <v>959</v>
      </c>
    </row>
    <row r="565" spans="1:15" ht="20.100000000000001" customHeight="1">
      <c r="A565" s="8">
        <v>16</v>
      </c>
      <c r="B565" s="22">
        <v>2121178067</v>
      </c>
      <c r="C565" s="9" t="s">
        <v>650</v>
      </c>
      <c r="D565" s="10" t="s">
        <v>651</v>
      </c>
      <c r="E565" s="24" t="s">
        <v>360</v>
      </c>
      <c r="F565" s="24">
        <v>0</v>
      </c>
      <c r="G565" s="11"/>
      <c r="H565" s="11"/>
      <c r="I565" s="12"/>
      <c r="J565" s="12"/>
      <c r="K565" s="12"/>
      <c r="L565" s="124">
        <v>0</v>
      </c>
      <c r="M565" s="125"/>
      <c r="N565" s="126"/>
      <c r="O565" t="s">
        <v>959</v>
      </c>
    </row>
    <row r="566" spans="1:15" ht="20.100000000000001" customHeight="1">
      <c r="A566" s="8">
        <v>17</v>
      </c>
      <c r="B566" s="22">
        <v>2121213316</v>
      </c>
      <c r="C566" s="9" t="s">
        <v>656</v>
      </c>
      <c r="D566" s="10" t="s">
        <v>651</v>
      </c>
      <c r="E566" s="24" t="s">
        <v>387</v>
      </c>
      <c r="F566" s="24">
        <v>0</v>
      </c>
      <c r="G566" s="11"/>
      <c r="H566" s="11"/>
      <c r="I566" s="12"/>
      <c r="J566" s="12"/>
      <c r="K566" s="12"/>
      <c r="L566" s="124">
        <v>0</v>
      </c>
      <c r="M566" s="125"/>
      <c r="N566" s="126"/>
      <c r="O566" t="s">
        <v>959</v>
      </c>
    </row>
    <row r="567" spans="1:15" ht="20.100000000000001" customHeight="1">
      <c r="A567" s="8">
        <v>18</v>
      </c>
      <c r="B567" s="22">
        <v>2121218145</v>
      </c>
      <c r="C567" s="9" t="s">
        <v>663</v>
      </c>
      <c r="D567" s="10" t="s">
        <v>651</v>
      </c>
      <c r="E567" s="24" t="s">
        <v>377</v>
      </c>
      <c r="F567" s="24">
        <v>0</v>
      </c>
      <c r="G567" s="11"/>
      <c r="H567" s="11"/>
      <c r="I567" s="12"/>
      <c r="J567" s="12"/>
      <c r="K567" s="12"/>
      <c r="L567" s="124">
        <v>0</v>
      </c>
      <c r="M567" s="125"/>
      <c r="N567" s="126"/>
      <c r="O567" t="s">
        <v>959</v>
      </c>
    </row>
    <row r="568" spans="1:15" ht="20.100000000000001" customHeight="1">
      <c r="A568" s="8">
        <v>19</v>
      </c>
      <c r="B568" s="22">
        <v>2121618144</v>
      </c>
      <c r="C568" s="9" t="s">
        <v>689</v>
      </c>
      <c r="D568" s="10" t="s">
        <v>651</v>
      </c>
      <c r="E568" s="24" t="s">
        <v>584</v>
      </c>
      <c r="F568" s="24">
        <v>0</v>
      </c>
      <c r="G568" s="11"/>
      <c r="H568" s="11"/>
      <c r="I568" s="12"/>
      <c r="J568" s="12"/>
      <c r="K568" s="12"/>
      <c r="L568" s="124">
        <v>0</v>
      </c>
      <c r="M568" s="125"/>
      <c r="N568" s="126"/>
      <c r="O568" t="s">
        <v>959</v>
      </c>
    </row>
    <row r="569" spans="1:15" ht="20.100000000000001" customHeight="1">
      <c r="A569" s="8">
        <v>20</v>
      </c>
      <c r="B569" s="22">
        <v>2121627665</v>
      </c>
      <c r="C569" s="9" t="s">
        <v>701</v>
      </c>
      <c r="D569" s="10" t="s">
        <v>651</v>
      </c>
      <c r="E569" s="24" t="s">
        <v>409</v>
      </c>
      <c r="F569" s="24">
        <v>0</v>
      </c>
      <c r="G569" s="11"/>
      <c r="H569" s="11"/>
      <c r="I569" s="12"/>
      <c r="J569" s="12"/>
      <c r="K569" s="12"/>
      <c r="L569" s="124">
        <v>0</v>
      </c>
      <c r="M569" s="125"/>
      <c r="N569" s="126"/>
      <c r="O569" t="s">
        <v>959</v>
      </c>
    </row>
    <row r="570" spans="1:15" ht="20.100000000000001" customHeight="1">
      <c r="A570" s="8">
        <v>21</v>
      </c>
      <c r="B570" s="22">
        <v>2121869100</v>
      </c>
      <c r="C570" s="9" t="s">
        <v>393</v>
      </c>
      <c r="D570" s="10" t="s">
        <v>651</v>
      </c>
      <c r="E570" s="24" t="s">
        <v>515</v>
      </c>
      <c r="F570" s="24">
        <v>0</v>
      </c>
      <c r="G570" s="11"/>
      <c r="H570" s="11"/>
      <c r="I570" s="12"/>
      <c r="J570" s="12"/>
      <c r="K570" s="12"/>
      <c r="L570" s="124">
        <v>0</v>
      </c>
      <c r="M570" s="125"/>
      <c r="N570" s="126"/>
      <c r="O570" t="s">
        <v>959</v>
      </c>
    </row>
    <row r="571" spans="1:15" ht="20.100000000000001" customHeight="1">
      <c r="A571" s="8">
        <v>22</v>
      </c>
      <c r="B571" s="22">
        <v>2127521957</v>
      </c>
      <c r="C571" s="9" t="s">
        <v>812</v>
      </c>
      <c r="D571" s="10" t="s">
        <v>651</v>
      </c>
      <c r="E571" s="24" t="s">
        <v>426</v>
      </c>
      <c r="F571" s="24">
        <v>0</v>
      </c>
      <c r="G571" s="11"/>
      <c r="H571" s="11"/>
      <c r="I571" s="12"/>
      <c r="J571" s="12"/>
      <c r="K571" s="12"/>
      <c r="L571" s="124">
        <v>0</v>
      </c>
      <c r="M571" s="125"/>
      <c r="N571" s="126"/>
      <c r="O571" t="s">
        <v>959</v>
      </c>
    </row>
    <row r="572" spans="1:15" ht="20.100000000000001" customHeight="1">
      <c r="A572" s="8">
        <v>23</v>
      </c>
      <c r="B572" s="22">
        <v>1821416203</v>
      </c>
      <c r="C572" s="9" t="s">
        <v>275</v>
      </c>
      <c r="D572" s="10" t="s">
        <v>276</v>
      </c>
      <c r="E572" s="24" t="s">
        <v>277</v>
      </c>
      <c r="F572" s="24">
        <v>0</v>
      </c>
      <c r="G572" s="11"/>
      <c r="H572" s="11"/>
      <c r="I572" s="12"/>
      <c r="J572" s="12"/>
      <c r="K572" s="12"/>
      <c r="L572" s="124">
        <v>0</v>
      </c>
      <c r="M572" s="125"/>
      <c r="N572" s="126"/>
      <c r="O572" t="s">
        <v>959</v>
      </c>
    </row>
    <row r="573" spans="1:15" ht="20.100000000000001" customHeight="1">
      <c r="A573" s="8">
        <v>24</v>
      </c>
      <c r="B573" s="22">
        <v>2121176455</v>
      </c>
      <c r="C573" s="9" t="s">
        <v>581</v>
      </c>
      <c r="D573" s="10" t="s">
        <v>276</v>
      </c>
      <c r="E573" s="24" t="s">
        <v>360</v>
      </c>
      <c r="F573" s="24">
        <v>0</v>
      </c>
      <c r="G573" s="11"/>
      <c r="H573" s="11"/>
      <c r="I573" s="12"/>
      <c r="J573" s="12"/>
      <c r="K573" s="12"/>
      <c r="L573" s="124">
        <v>0</v>
      </c>
      <c r="M573" s="125"/>
      <c r="N573" s="126"/>
      <c r="O573" t="s">
        <v>959</v>
      </c>
    </row>
    <row r="574" spans="1:15" ht="20.100000000000001" customHeight="1">
      <c r="A574" s="8">
        <v>25</v>
      </c>
      <c r="B574" s="22">
        <v>2121713641</v>
      </c>
      <c r="C574" s="9" t="s">
        <v>581</v>
      </c>
      <c r="D574" s="10" t="s">
        <v>276</v>
      </c>
      <c r="E574" s="24" t="s">
        <v>387</v>
      </c>
      <c r="F574" s="24">
        <v>0</v>
      </c>
      <c r="G574" s="11"/>
      <c r="H574" s="11"/>
      <c r="I574" s="12"/>
      <c r="J574" s="12"/>
      <c r="K574" s="12"/>
      <c r="L574" s="124">
        <v>0</v>
      </c>
      <c r="M574" s="125"/>
      <c r="N574" s="126"/>
      <c r="O574" t="s">
        <v>959</v>
      </c>
    </row>
    <row r="575" spans="1:15" ht="20.100000000000001" customHeight="1">
      <c r="A575" s="8">
        <v>26</v>
      </c>
      <c r="B575" s="22">
        <v>2020257895</v>
      </c>
      <c r="C575" s="9" t="s">
        <v>331</v>
      </c>
      <c r="D575" s="10" t="s">
        <v>332</v>
      </c>
      <c r="E575" s="24" t="s">
        <v>291</v>
      </c>
      <c r="F575" s="24">
        <v>0</v>
      </c>
      <c r="G575" s="11"/>
      <c r="H575" s="11"/>
      <c r="I575" s="12"/>
      <c r="J575" s="12"/>
      <c r="K575" s="12"/>
      <c r="L575" s="124">
        <v>0</v>
      </c>
      <c r="M575" s="125"/>
      <c r="N575" s="126"/>
      <c r="O575" t="s">
        <v>959</v>
      </c>
    </row>
    <row r="576" spans="1:15" ht="20.100000000000001" customHeight="1">
      <c r="A576" s="8">
        <v>27</v>
      </c>
      <c r="B576" s="22">
        <v>1920524537</v>
      </c>
      <c r="C576" s="9" t="s">
        <v>297</v>
      </c>
      <c r="D576" s="10" t="s">
        <v>298</v>
      </c>
      <c r="E576" s="24" t="s">
        <v>296</v>
      </c>
      <c r="F576" s="24">
        <v>0</v>
      </c>
      <c r="G576" s="11"/>
      <c r="H576" s="11"/>
      <c r="I576" s="12"/>
      <c r="J576" s="12"/>
      <c r="K576" s="12"/>
      <c r="L576" s="124">
        <v>0</v>
      </c>
      <c r="M576" s="125"/>
      <c r="N576" s="126"/>
      <c r="O576" t="s">
        <v>959</v>
      </c>
    </row>
    <row r="577" spans="1:15" ht="20.100000000000001" customHeight="1">
      <c r="A577" s="8">
        <v>28</v>
      </c>
      <c r="B577" s="22">
        <v>2120715915</v>
      </c>
      <c r="C577" s="9" t="s">
        <v>547</v>
      </c>
      <c r="D577" s="10" t="s">
        <v>298</v>
      </c>
      <c r="E577" s="24" t="s">
        <v>387</v>
      </c>
      <c r="F577" s="24">
        <v>0</v>
      </c>
      <c r="G577" s="11"/>
      <c r="H577" s="11"/>
      <c r="I577" s="12"/>
      <c r="J577" s="12"/>
      <c r="K577" s="12"/>
      <c r="L577" s="124">
        <v>0</v>
      </c>
      <c r="M577" s="125"/>
      <c r="N577" s="126"/>
      <c r="O577" t="s">
        <v>959</v>
      </c>
    </row>
    <row r="578" spans="1:15" ht="20.100000000000001" customHeight="1">
      <c r="A578" s="8">
        <v>29</v>
      </c>
      <c r="B578" s="22">
        <v>1920268840</v>
      </c>
      <c r="C578" s="9" t="s">
        <v>292</v>
      </c>
      <c r="D578" s="10" t="s">
        <v>293</v>
      </c>
      <c r="E578" s="24" t="s">
        <v>283</v>
      </c>
      <c r="F578" s="24">
        <v>0</v>
      </c>
      <c r="G578" s="11"/>
      <c r="H578" s="11"/>
      <c r="I578" s="12"/>
      <c r="J578" s="12"/>
      <c r="K578" s="12"/>
      <c r="L578" s="124">
        <v>0</v>
      </c>
      <c r="M578" s="125"/>
      <c r="N578" s="126"/>
      <c r="O578" t="s">
        <v>959</v>
      </c>
    </row>
    <row r="579" spans="1:15" ht="20.100000000000001" customHeight="1">
      <c r="A579" s="13">
        <v>30</v>
      </c>
      <c r="B579" s="22">
        <v>2020526478</v>
      </c>
      <c r="C579" s="9" t="s">
        <v>344</v>
      </c>
      <c r="D579" s="10" t="s">
        <v>293</v>
      </c>
      <c r="E579" s="24" t="s">
        <v>345</v>
      </c>
      <c r="F579" s="24">
        <v>0</v>
      </c>
      <c r="G579" s="14"/>
      <c r="H579" s="14"/>
      <c r="I579" s="15"/>
      <c r="J579" s="15"/>
      <c r="K579" s="15"/>
      <c r="L579" s="127">
        <v>0</v>
      </c>
      <c r="M579" s="128"/>
      <c r="N579" s="129"/>
      <c r="O579" t="s">
        <v>959</v>
      </c>
    </row>
    <row r="580" spans="1:15" ht="20.100000000000001" customHeight="1">
      <c r="A580" s="16">
        <v>31</v>
      </c>
      <c r="B580" s="23">
        <v>2120863958</v>
      </c>
      <c r="C580" s="17" t="s">
        <v>569</v>
      </c>
      <c r="D580" s="18" t="s">
        <v>293</v>
      </c>
      <c r="E580" s="25" t="s">
        <v>515</v>
      </c>
      <c r="F580" s="25">
        <v>0</v>
      </c>
      <c r="G580" s="19"/>
      <c r="H580" s="19"/>
      <c r="I580" s="20"/>
      <c r="J580" s="20"/>
      <c r="K580" s="20"/>
      <c r="L580" s="130">
        <v>0</v>
      </c>
      <c r="M580" s="131"/>
      <c r="N580" s="132"/>
      <c r="O580" t="s">
        <v>959</v>
      </c>
    </row>
    <row r="581" spans="1:15" ht="20.100000000000001" customHeight="1">
      <c r="A581" s="8">
        <v>32</v>
      </c>
      <c r="B581" s="22">
        <v>2126521958</v>
      </c>
      <c r="C581" s="9" t="s">
        <v>785</v>
      </c>
      <c r="D581" s="10" t="s">
        <v>293</v>
      </c>
      <c r="E581" s="24" t="s">
        <v>426</v>
      </c>
      <c r="F581" s="24">
        <v>0</v>
      </c>
      <c r="G581" s="11"/>
      <c r="H581" s="11"/>
      <c r="I581" s="12"/>
      <c r="J581" s="12"/>
      <c r="K581" s="12"/>
      <c r="L581" s="124">
        <v>0</v>
      </c>
      <c r="M581" s="125"/>
      <c r="N581" s="126"/>
      <c r="O581" t="s">
        <v>959</v>
      </c>
    </row>
    <row r="582" spans="1:15" ht="20.100000000000001" customHeight="1">
      <c r="A582" s="8">
        <v>33</v>
      </c>
      <c r="B582" s="22">
        <v>2226521187</v>
      </c>
      <c r="C582" s="9" t="s">
        <v>476</v>
      </c>
      <c r="D582" s="10" t="s">
        <v>293</v>
      </c>
      <c r="E582" s="24" t="s">
        <v>829</v>
      </c>
      <c r="F582" s="24">
        <v>0</v>
      </c>
      <c r="G582" s="11"/>
      <c r="H582" s="11"/>
      <c r="I582" s="12"/>
      <c r="J582" s="12"/>
      <c r="K582" s="12"/>
      <c r="L582" s="124">
        <v>0</v>
      </c>
      <c r="M582" s="125"/>
      <c r="N582" s="126"/>
      <c r="O582" t="s">
        <v>959</v>
      </c>
    </row>
    <row r="583" spans="1:15" ht="20.100000000000001" customHeight="1">
      <c r="A583" s="8">
        <v>34</v>
      </c>
      <c r="B583" s="22">
        <v>2226521782</v>
      </c>
      <c r="C583" s="9" t="s">
        <v>438</v>
      </c>
      <c r="D583" s="10" t="s">
        <v>293</v>
      </c>
      <c r="E583" s="24" t="s">
        <v>829</v>
      </c>
      <c r="F583" s="24">
        <v>0</v>
      </c>
      <c r="G583" s="11"/>
      <c r="H583" s="11"/>
      <c r="I583" s="12"/>
      <c r="J583" s="12"/>
      <c r="K583" s="12"/>
      <c r="L583" s="124">
        <v>0</v>
      </c>
      <c r="M583" s="125"/>
      <c r="N583" s="126"/>
      <c r="O583" t="s">
        <v>959</v>
      </c>
    </row>
    <row r="584" spans="1:15" ht="20.100000000000001" customHeight="1">
      <c r="A584" s="8">
        <v>35</v>
      </c>
      <c r="B584" s="22">
        <v>2121114117</v>
      </c>
      <c r="C584" s="9" t="s">
        <v>578</v>
      </c>
      <c r="D584" s="10" t="s">
        <v>579</v>
      </c>
      <c r="E584" s="24" t="s">
        <v>360</v>
      </c>
      <c r="F584" s="24">
        <v>0</v>
      </c>
      <c r="G584" s="11"/>
      <c r="H584" s="11"/>
      <c r="I584" s="12"/>
      <c r="J584" s="12"/>
      <c r="K584" s="12"/>
      <c r="L584" s="124">
        <v>0</v>
      </c>
      <c r="M584" s="125"/>
      <c r="N584" s="126"/>
      <c r="O584" t="s">
        <v>959</v>
      </c>
    </row>
    <row r="585" spans="1:15" s="1" customFormat="1">
      <c r="A585" s="1">
        <v>0</v>
      </c>
      <c r="B585" s="147" t="s">
        <v>8</v>
      </c>
      <c r="C585" s="147"/>
      <c r="D585" s="2" t="s">
        <v>942</v>
      </c>
      <c r="E585" s="141" t="s">
        <v>238</v>
      </c>
      <c r="F585" s="141"/>
      <c r="G585" s="141"/>
      <c r="H585" s="141"/>
      <c r="I585" s="141"/>
      <c r="J585" s="141"/>
      <c r="K585" s="141"/>
      <c r="L585" s="3"/>
      <c r="M585" s="4"/>
      <c r="N585" s="4"/>
    </row>
    <row r="586" spans="1:15" s="5" customFormat="1" ht="18.75" customHeight="1">
      <c r="A586" s="5">
        <v>0</v>
      </c>
      <c r="B586" s="6" t="s">
        <v>945</v>
      </c>
      <c r="C586" s="148"/>
      <c r="D586" s="148"/>
      <c r="E586" s="148"/>
      <c r="F586" s="148"/>
      <c r="G586" s="148"/>
      <c r="H586" s="148"/>
      <c r="I586" s="148"/>
      <c r="J586" s="148"/>
      <c r="K586" s="148"/>
      <c r="L586" s="3"/>
      <c r="M586" s="3"/>
      <c r="N586" s="3"/>
    </row>
    <row r="587" spans="1:15" s="5" customFormat="1" ht="18.75" customHeight="1">
      <c r="A587" s="149" t="s">
        <v>960</v>
      </c>
      <c r="B587" s="149"/>
      <c r="C587" s="149"/>
      <c r="D587" s="149"/>
      <c r="E587" s="149"/>
      <c r="F587" s="149"/>
      <c r="G587" s="149"/>
      <c r="H587" s="149"/>
      <c r="I587" s="149"/>
      <c r="J587" s="149"/>
      <c r="K587" s="149"/>
      <c r="L587" s="3"/>
      <c r="M587" s="3"/>
      <c r="N587" s="3"/>
    </row>
    <row r="588" spans="1:15" ht="9" customHeight="1">
      <c r="A588">
        <v>0</v>
      </c>
    </row>
    <row r="589" spans="1:15" ht="15" customHeight="1">
      <c r="A589" s="142" t="s">
        <v>0</v>
      </c>
      <c r="B589" s="143" t="s">
        <v>9</v>
      </c>
      <c r="C589" s="144" t="s">
        <v>3</v>
      </c>
      <c r="D589" s="145" t="s">
        <v>4</v>
      </c>
      <c r="E589" s="143" t="s">
        <v>15</v>
      </c>
      <c r="F589" s="143" t="s">
        <v>237</v>
      </c>
      <c r="G589" s="143" t="s">
        <v>189</v>
      </c>
      <c r="H589" s="133" t="s">
        <v>188</v>
      </c>
      <c r="I589" s="143" t="s">
        <v>10</v>
      </c>
      <c r="J589" s="150" t="s">
        <v>6</v>
      </c>
      <c r="K589" s="150"/>
      <c r="L589" s="135" t="s">
        <v>11</v>
      </c>
      <c r="M589" s="136"/>
      <c r="N589" s="137"/>
    </row>
    <row r="590" spans="1:15" ht="27" customHeight="1">
      <c r="A590" s="142"/>
      <c r="B590" s="142"/>
      <c r="C590" s="144"/>
      <c r="D590" s="145"/>
      <c r="E590" s="142"/>
      <c r="F590" s="142"/>
      <c r="G590" s="142"/>
      <c r="H590" s="134"/>
      <c r="I590" s="142"/>
      <c r="J590" s="7" t="s">
        <v>12</v>
      </c>
      <c r="K590" s="7" t="s">
        <v>13</v>
      </c>
      <c r="L590" s="138"/>
      <c r="M590" s="139"/>
      <c r="N590" s="140"/>
    </row>
    <row r="591" spans="1:15" ht="20.100000000000001" customHeight="1">
      <c r="A591" s="8">
        <v>1</v>
      </c>
      <c r="B591" s="22">
        <v>2120719514</v>
      </c>
      <c r="C591" s="9" t="s">
        <v>548</v>
      </c>
      <c r="D591" s="10" t="s">
        <v>563</v>
      </c>
      <c r="E591" s="24" t="s">
        <v>387</v>
      </c>
      <c r="F591" s="24">
        <v>0</v>
      </c>
      <c r="G591" s="11"/>
      <c r="H591" s="11"/>
      <c r="I591" s="12"/>
      <c r="J591" s="12"/>
      <c r="K591" s="12"/>
      <c r="L591" s="130">
        <v>0</v>
      </c>
      <c r="M591" s="131"/>
      <c r="N591" s="132"/>
      <c r="O591" t="s">
        <v>961</v>
      </c>
    </row>
    <row r="592" spans="1:15" ht="20.100000000000001" customHeight="1">
      <c r="A592" s="8">
        <v>2</v>
      </c>
      <c r="B592" s="22">
        <v>2120218330</v>
      </c>
      <c r="C592" s="9" t="s">
        <v>450</v>
      </c>
      <c r="D592" s="10" t="s">
        <v>451</v>
      </c>
      <c r="E592" s="24" t="s">
        <v>377</v>
      </c>
      <c r="F592" s="24">
        <v>0</v>
      </c>
      <c r="G592" s="11"/>
      <c r="H592" s="11"/>
      <c r="I592" s="12"/>
      <c r="J592" s="12"/>
      <c r="K592" s="12"/>
      <c r="L592" s="124">
        <v>0</v>
      </c>
      <c r="M592" s="125"/>
      <c r="N592" s="126"/>
      <c r="O592" t="s">
        <v>961</v>
      </c>
    </row>
    <row r="593" spans="1:15" ht="20.100000000000001" customHeight="1">
      <c r="A593" s="8">
        <v>3</v>
      </c>
      <c r="B593" s="22">
        <v>2226261263</v>
      </c>
      <c r="C593" s="9" t="s">
        <v>821</v>
      </c>
      <c r="D593" s="10" t="s">
        <v>451</v>
      </c>
      <c r="E593" s="24" t="s">
        <v>247</v>
      </c>
      <c r="F593" s="24">
        <v>0</v>
      </c>
      <c r="G593" s="11"/>
      <c r="H593" s="11"/>
      <c r="I593" s="12"/>
      <c r="J593" s="12"/>
      <c r="K593" s="12"/>
      <c r="L593" s="124">
        <v>0</v>
      </c>
      <c r="M593" s="125"/>
      <c r="N593" s="126"/>
      <c r="O593" t="s">
        <v>961</v>
      </c>
    </row>
    <row r="594" spans="1:15" ht="20.100000000000001" customHeight="1">
      <c r="A594" s="8">
        <v>4</v>
      </c>
      <c r="B594" s="22">
        <v>2226511069</v>
      </c>
      <c r="C594" s="9" t="s">
        <v>824</v>
      </c>
      <c r="D594" s="10" t="s">
        <v>451</v>
      </c>
      <c r="E594" s="24" t="s">
        <v>296</v>
      </c>
      <c r="F594" s="24">
        <v>0</v>
      </c>
      <c r="G594" s="11"/>
      <c r="H594" s="11"/>
      <c r="I594" s="12"/>
      <c r="J594" s="12"/>
      <c r="K594" s="12"/>
      <c r="L594" s="124">
        <v>0</v>
      </c>
      <c r="M594" s="125"/>
      <c r="N594" s="126"/>
      <c r="O594" t="s">
        <v>961</v>
      </c>
    </row>
    <row r="595" spans="1:15" ht="20.100000000000001" customHeight="1">
      <c r="A595" s="8">
        <v>5</v>
      </c>
      <c r="B595" s="22">
        <v>2226521572</v>
      </c>
      <c r="C595" s="9" t="s">
        <v>855</v>
      </c>
      <c r="D595" s="10" t="s">
        <v>451</v>
      </c>
      <c r="E595" s="24" t="s">
        <v>829</v>
      </c>
      <c r="F595" s="24">
        <v>0</v>
      </c>
      <c r="G595" s="11"/>
      <c r="H595" s="11"/>
      <c r="I595" s="12"/>
      <c r="J595" s="12"/>
      <c r="K595" s="12"/>
      <c r="L595" s="124">
        <v>0</v>
      </c>
      <c r="M595" s="125"/>
      <c r="N595" s="126"/>
      <c r="O595" t="s">
        <v>961</v>
      </c>
    </row>
    <row r="596" spans="1:15" ht="20.100000000000001" customHeight="1">
      <c r="A596" s="8">
        <v>6</v>
      </c>
      <c r="B596" s="22">
        <v>2121156812</v>
      </c>
      <c r="C596" s="9" t="s">
        <v>613</v>
      </c>
      <c r="D596" s="10" t="s">
        <v>614</v>
      </c>
      <c r="E596" s="24" t="s">
        <v>363</v>
      </c>
      <c r="F596" s="24">
        <v>0</v>
      </c>
      <c r="G596" s="11"/>
      <c r="H596" s="11"/>
      <c r="I596" s="12"/>
      <c r="J596" s="12"/>
      <c r="K596" s="12"/>
      <c r="L596" s="124">
        <v>0</v>
      </c>
      <c r="M596" s="125"/>
      <c r="N596" s="126"/>
      <c r="O596" t="s">
        <v>961</v>
      </c>
    </row>
    <row r="597" spans="1:15" ht="20.100000000000001" customHeight="1">
      <c r="A597" s="8">
        <v>7</v>
      </c>
      <c r="B597" s="22">
        <v>1821415206</v>
      </c>
      <c r="C597" s="9" t="s">
        <v>273</v>
      </c>
      <c r="D597" s="10" t="s">
        <v>274</v>
      </c>
      <c r="E597" s="24" t="s">
        <v>244</v>
      </c>
      <c r="F597" s="24">
        <v>0</v>
      </c>
      <c r="G597" s="11"/>
      <c r="H597" s="11"/>
      <c r="I597" s="12"/>
      <c r="J597" s="12"/>
      <c r="K597" s="12"/>
      <c r="L597" s="124">
        <v>0</v>
      </c>
      <c r="M597" s="125"/>
      <c r="N597" s="126"/>
      <c r="O597" t="s">
        <v>961</v>
      </c>
    </row>
    <row r="598" spans="1:15" ht="20.100000000000001" customHeight="1">
      <c r="A598" s="8">
        <v>8</v>
      </c>
      <c r="B598" s="22">
        <v>2021215108</v>
      </c>
      <c r="C598" s="9" t="s">
        <v>374</v>
      </c>
      <c r="D598" s="10" t="s">
        <v>274</v>
      </c>
      <c r="E598" s="24" t="s">
        <v>370</v>
      </c>
      <c r="F598" s="24">
        <v>0</v>
      </c>
      <c r="G598" s="11"/>
      <c r="H598" s="11"/>
      <c r="I598" s="12"/>
      <c r="J598" s="12"/>
      <c r="K598" s="12"/>
      <c r="L598" s="124">
        <v>0</v>
      </c>
      <c r="M598" s="125"/>
      <c r="N598" s="126"/>
      <c r="O598" t="s">
        <v>961</v>
      </c>
    </row>
    <row r="599" spans="1:15" ht="20.100000000000001" customHeight="1">
      <c r="A599" s="8">
        <v>9</v>
      </c>
      <c r="B599" s="22">
        <v>2021415135</v>
      </c>
      <c r="C599" s="9" t="s">
        <v>392</v>
      </c>
      <c r="D599" s="10" t="s">
        <v>274</v>
      </c>
      <c r="E599" s="24" t="s">
        <v>391</v>
      </c>
      <c r="F599" s="24">
        <v>0</v>
      </c>
      <c r="G599" s="11"/>
      <c r="H599" s="11"/>
      <c r="I599" s="12"/>
      <c r="J599" s="12"/>
      <c r="K599" s="12"/>
      <c r="L599" s="124">
        <v>0</v>
      </c>
      <c r="M599" s="125"/>
      <c r="N599" s="126"/>
      <c r="O599" t="s">
        <v>961</v>
      </c>
    </row>
    <row r="600" spans="1:15" ht="20.100000000000001" customHeight="1">
      <c r="A600" s="8">
        <v>10</v>
      </c>
      <c r="B600" s="22">
        <v>2121618778</v>
      </c>
      <c r="C600" s="9" t="s">
        <v>691</v>
      </c>
      <c r="D600" s="10" t="s">
        <v>274</v>
      </c>
      <c r="E600" s="24" t="s">
        <v>409</v>
      </c>
      <c r="F600" s="24">
        <v>0</v>
      </c>
      <c r="G600" s="11"/>
      <c r="H600" s="11"/>
      <c r="I600" s="12"/>
      <c r="J600" s="12"/>
      <c r="K600" s="12"/>
      <c r="L600" s="124">
        <v>0</v>
      </c>
      <c r="M600" s="125"/>
      <c r="N600" s="126"/>
      <c r="O600" t="s">
        <v>961</v>
      </c>
    </row>
    <row r="601" spans="1:15" ht="20.100000000000001" customHeight="1">
      <c r="A601" s="8">
        <v>11</v>
      </c>
      <c r="B601" s="22">
        <v>2121713525</v>
      </c>
      <c r="C601" s="9" t="s">
        <v>680</v>
      </c>
      <c r="D601" s="10" t="s">
        <v>274</v>
      </c>
      <c r="E601" s="24" t="s">
        <v>387</v>
      </c>
      <c r="F601" s="24">
        <v>0</v>
      </c>
      <c r="G601" s="11"/>
      <c r="H601" s="11"/>
      <c r="I601" s="12"/>
      <c r="J601" s="12"/>
      <c r="K601" s="12"/>
      <c r="L601" s="124">
        <v>0</v>
      </c>
      <c r="M601" s="125"/>
      <c r="N601" s="126"/>
      <c r="O601" t="s">
        <v>961</v>
      </c>
    </row>
    <row r="602" spans="1:15" ht="20.100000000000001" customHeight="1">
      <c r="A602" s="8">
        <v>12</v>
      </c>
      <c r="B602" s="22">
        <v>23276112626</v>
      </c>
      <c r="C602" s="9" t="s">
        <v>659</v>
      </c>
      <c r="D602" s="10" t="s">
        <v>274</v>
      </c>
      <c r="E602" s="24" t="s">
        <v>890</v>
      </c>
      <c r="F602" s="24">
        <v>0</v>
      </c>
      <c r="G602" s="11"/>
      <c r="H602" s="11"/>
      <c r="I602" s="12"/>
      <c r="J602" s="12"/>
      <c r="K602" s="12"/>
      <c r="L602" s="124">
        <v>0</v>
      </c>
      <c r="M602" s="125"/>
      <c r="N602" s="126"/>
      <c r="O602" t="s">
        <v>961</v>
      </c>
    </row>
    <row r="603" spans="1:15" ht="20.100000000000001" customHeight="1">
      <c r="A603" s="8">
        <v>13</v>
      </c>
      <c r="B603" s="22">
        <v>2127521959</v>
      </c>
      <c r="C603" s="9" t="s">
        <v>378</v>
      </c>
      <c r="D603" s="10" t="s">
        <v>813</v>
      </c>
      <c r="E603" s="24" t="s">
        <v>426</v>
      </c>
      <c r="F603" s="24">
        <v>0</v>
      </c>
      <c r="G603" s="11"/>
      <c r="H603" s="11"/>
      <c r="I603" s="12"/>
      <c r="J603" s="12"/>
      <c r="K603" s="12"/>
      <c r="L603" s="124">
        <v>0</v>
      </c>
      <c r="M603" s="125"/>
      <c r="N603" s="126"/>
      <c r="O603" t="s">
        <v>961</v>
      </c>
    </row>
    <row r="604" spans="1:15" ht="20.100000000000001" customHeight="1">
      <c r="A604" s="8">
        <v>14</v>
      </c>
      <c r="B604" s="22">
        <v>2121717887</v>
      </c>
      <c r="C604" s="9" t="s">
        <v>321</v>
      </c>
      <c r="D604" s="10" t="s">
        <v>724</v>
      </c>
      <c r="E604" s="24" t="s">
        <v>562</v>
      </c>
      <c r="F604" s="24">
        <v>0</v>
      </c>
      <c r="G604" s="11"/>
      <c r="H604" s="11"/>
      <c r="I604" s="12"/>
      <c r="J604" s="12"/>
      <c r="K604" s="12"/>
      <c r="L604" s="124">
        <v>0</v>
      </c>
      <c r="M604" s="125"/>
      <c r="N604" s="126"/>
      <c r="O604" t="s">
        <v>961</v>
      </c>
    </row>
    <row r="605" spans="1:15" ht="20.100000000000001" customHeight="1">
      <c r="A605" s="8">
        <v>15</v>
      </c>
      <c r="B605" s="22">
        <v>2127521960</v>
      </c>
      <c r="C605" s="9" t="s">
        <v>814</v>
      </c>
      <c r="D605" s="10" t="s">
        <v>724</v>
      </c>
      <c r="E605" s="24" t="s">
        <v>426</v>
      </c>
      <c r="F605" s="24">
        <v>0</v>
      </c>
      <c r="G605" s="11"/>
      <c r="H605" s="11"/>
      <c r="I605" s="12"/>
      <c r="J605" s="12"/>
      <c r="K605" s="12"/>
      <c r="L605" s="124">
        <v>0</v>
      </c>
      <c r="M605" s="125"/>
      <c r="N605" s="126"/>
      <c r="O605" t="s">
        <v>961</v>
      </c>
    </row>
    <row r="606" spans="1:15" ht="20.100000000000001" customHeight="1">
      <c r="A606" s="8">
        <v>16</v>
      </c>
      <c r="B606" s="22">
        <v>2227521573</v>
      </c>
      <c r="C606" s="9" t="s">
        <v>873</v>
      </c>
      <c r="D606" s="10" t="s">
        <v>724</v>
      </c>
      <c r="E606" s="24" t="s">
        <v>829</v>
      </c>
      <c r="F606" s="24">
        <v>0</v>
      </c>
      <c r="G606" s="11"/>
      <c r="H606" s="11"/>
      <c r="I606" s="12"/>
      <c r="J606" s="12"/>
      <c r="K606" s="12"/>
      <c r="L606" s="124">
        <v>0</v>
      </c>
      <c r="M606" s="125"/>
      <c r="N606" s="126"/>
      <c r="O606" t="s">
        <v>961</v>
      </c>
    </row>
    <row r="607" spans="1:15" ht="20.100000000000001" customHeight="1">
      <c r="A607" s="8">
        <v>17</v>
      </c>
      <c r="B607" s="22">
        <v>2227621745</v>
      </c>
      <c r="C607" s="9" t="s">
        <v>715</v>
      </c>
      <c r="D607" s="10" t="s">
        <v>724</v>
      </c>
      <c r="E607" s="24" t="s">
        <v>881</v>
      </c>
      <c r="F607" s="24">
        <v>0</v>
      </c>
      <c r="G607" s="11"/>
      <c r="H607" s="11"/>
      <c r="I607" s="12"/>
      <c r="J607" s="12"/>
      <c r="K607" s="12"/>
      <c r="L607" s="124">
        <v>0</v>
      </c>
      <c r="M607" s="125"/>
      <c r="N607" s="126"/>
      <c r="O607" t="s">
        <v>961</v>
      </c>
    </row>
    <row r="608" spans="1:15" ht="20.100000000000001" customHeight="1">
      <c r="A608" s="8">
        <v>18</v>
      </c>
      <c r="B608" s="22">
        <v>2021418446</v>
      </c>
      <c r="C608" s="9" t="s">
        <v>894</v>
      </c>
      <c r="D608" s="10" t="s">
        <v>724</v>
      </c>
      <c r="E608" s="24" t="s">
        <v>391</v>
      </c>
      <c r="F608" s="24">
        <v>0</v>
      </c>
      <c r="G608" s="11"/>
      <c r="H608" s="11"/>
      <c r="I608" s="12"/>
      <c r="J608" s="12"/>
      <c r="K608" s="12"/>
      <c r="L608" s="124">
        <v>0</v>
      </c>
      <c r="M608" s="125"/>
      <c r="N608" s="126"/>
      <c r="O608" t="s">
        <v>961</v>
      </c>
    </row>
    <row r="609" spans="1:15" ht="20.100000000000001" customHeight="1">
      <c r="A609" s="8">
        <v>19</v>
      </c>
      <c r="B609" s="22">
        <v>2120313257</v>
      </c>
      <c r="C609" s="9" t="s">
        <v>480</v>
      </c>
      <c r="D609" s="10" t="s">
        <v>481</v>
      </c>
      <c r="E609" s="24" t="s">
        <v>478</v>
      </c>
      <c r="F609" s="24">
        <v>0</v>
      </c>
      <c r="G609" s="11"/>
      <c r="H609" s="11"/>
      <c r="I609" s="12"/>
      <c r="J609" s="12"/>
      <c r="K609" s="12"/>
      <c r="L609" s="124">
        <v>0</v>
      </c>
      <c r="M609" s="125"/>
      <c r="N609" s="126"/>
      <c r="O609" t="s">
        <v>961</v>
      </c>
    </row>
    <row r="610" spans="1:15" ht="20.100000000000001" customHeight="1">
      <c r="A610" s="8">
        <v>20</v>
      </c>
      <c r="B610" s="22">
        <v>2120719591</v>
      </c>
      <c r="C610" s="9" t="s">
        <v>564</v>
      </c>
      <c r="D610" s="10" t="s">
        <v>481</v>
      </c>
      <c r="E610" s="24" t="s">
        <v>350</v>
      </c>
      <c r="F610" s="24">
        <v>0</v>
      </c>
      <c r="G610" s="11"/>
      <c r="H610" s="11"/>
      <c r="I610" s="12"/>
      <c r="J610" s="12"/>
      <c r="K610" s="12"/>
      <c r="L610" s="124">
        <v>0</v>
      </c>
      <c r="M610" s="125"/>
      <c r="N610" s="126"/>
      <c r="O610" t="s">
        <v>961</v>
      </c>
    </row>
    <row r="611" spans="1:15" ht="20.100000000000001" customHeight="1">
      <c r="A611" s="8">
        <v>21</v>
      </c>
      <c r="B611" s="22">
        <v>2120866269</v>
      </c>
      <c r="C611" s="9" t="s">
        <v>575</v>
      </c>
      <c r="D611" s="10" t="s">
        <v>481</v>
      </c>
      <c r="E611" s="24" t="s">
        <v>515</v>
      </c>
      <c r="F611" s="24">
        <v>0</v>
      </c>
      <c r="G611" s="11"/>
      <c r="H611" s="11"/>
      <c r="I611" s="12"/>
      <c r="J611" s="12"/>
      <c r="K611" s="12"/>
      <c r="L611" s="124">
        <v>0</v>
      </c>
      <c r="M611" s="125"/>
      <c r="N611" s="126"/>
      <c r="O611" t="s">
        <v>961</v>
      </c>
    </row>
    <row r="612" spans="1:15" ht="20.100000000000001" customHeight="1">
      <c r="A612" s="8">
        <v>22</v>
      </c>
      <c r="B612" s="22">
        <v>2126521962</v>
      </c>
      <c r="C612" s="9" t="s">
        <v>499</v>
      </c>
      <c r="D612" s="10" t="s">
        <v>481</v>
      </c>
      <c r="E612" s="24" t="s">
        <v>426</v>
      </c>
      <c r="F612" s="24">
        <v>0</v>
      </c>
      <c r="G612" s="11"/>
      <c r="H612" s="11"/>
      <c r="I612" s="12"/>
      <c r="J612" s="12"/>
      <c r="K612" s="12"/>
      <c r="L612" s="124">
        <v>0</v>
      </c>
      <c r="M612" s="125"/>
      <c r="N612" s="126"/>
      <c r="O612" t="s">
        <v>961</v>
      </c>
    </row>
    <row r="613" spans="1:15" ht="20.100000000000001" customHeight="1">
      <c r="A613" s="8">
        <v>23</v>
      </c>
      <c r="B613" s="22">
        <v>2220237917</v>
      </c>
      <c r="C613" s="9" t="s">
        <v>480</v>
      </c>
      <c r="D613" s="10" t="s">
        <v>481</v>
      </c>
      <c r="E613" s="24" t="s">
        <v>817</v>
      </c>
      <c r="F613" s="24">
        <v>0</v>
      </c>
      <c r="G613" s="11"/>
      <c r="H613" s="11"/>
      <c r="I613" s="12"/>
      <c r="J613" s="12"/>
      <c r="K613" s="12"/>
      <c r="L613" s="124">
        <v>0</v>
      </c>
      <c r="M613" s="125"/>
      <c r="N613" s="126"/>
      <c r="O613" t="s">
        <v>961</v>
      </c>
    </row>
    <row r="614" spans="1:15" ht="20.100000000000001" customHeight="1">
      <c r="A614" s="8">
        <v>24</v>
      </c>
      <c r="B614" s="22">
        <v>2011625541</v>
      </c>
      <c r="C614" s="9" t="s">
        <v>327</v>
      </c>
      <c r="D614" s="10" t="s">
        <v>328</v>
      </c>
      <c r="E614" s="24" t="s">
        <v>329</v>
      </c>
      <c r="F614" s="24">
        <v>0</v>
      </c>
      <c r="G614" s="11"/>
      <c r="H614" s="11"/>
      <c r="I614" s="12"/>
      <c r="J614" s="12"/>
      <c r="K614" s="12"/>
      <c r="L614" s="124">
        <v>0</v>
      </c>
      <c r="M614" s="125"/>
      <c r="N614" s="126"/>
      <c r="O614" t="s">
        <v>961</v>
      </c>
    </row>
    <row r="615" spans="1:15" ht="20.100000000000001" customHeight="1">
      <c r="A615" s="8">
        <v>25</v>
      </c>
      <c r="B615" s="22">
        <v>2120355392</v>
      </c>
      <c r="C615" s="9" t="s">
        <v>507</v>
      </c>
      <c r="D615" s="10" t="s">
        <v>508</v>
      </c>
      <c r="E615" s="24" t="s">
        <v>509</v>
      </c>
      <c r="F615" s="24">
        <v>0</v>
      </c>
      <c r="G615" s="11"/>
      <c r="H615" s="11"/>
      <c r="I615" s="12"/>
      <c r="J615" s="12"/>
      <c r="K615" s="12"/>
      <c r="L615" s="124">
        <v>0</v>
      </c>
      <c r="M615" s="125"/>
      <c r="N615" s="126"/>
      <c r="O615" t="s">
        <v>961</v>
      </c>
    </row>
    <row r="616" spans="1:15" ht="20.100000000000001" customHeight="1">
      <c r="A616" s="8">
        <v>26</v>
      </c>
      <c r="B616" s="22">
        <v>2126521963</v>
      </c>
      <c r="C616" s="9" t="s">
        <v>786</v>
      </c>
      <c r="D616" s="10" t="s">
        <v>508</v>
      </c>
      <c r="E616" s="24" t="s">
        <v>426</v>
      </c>
      <c r="F616" s="24">
        <v>0</v>
      </c>
      <c r="G616" s="11"/>
      <c r="H616" s="11"/>
      <c r="I616" s="12"/>
      <c r="J616" s="12"/>
      <c r="K616" s="12"/>
      <c r="L616" s="124">
        <v>0</v>
      </c>
      <c r="M616" s="125"/>
      <c r="N616" s="126"/>
      <c r="O616" t="s">
        <v>961</v>
      </c>
    </row>
    <row r="617" spans="1:15" ht="20.100000000000001" customHeight="1">
      <c r="A617" s="8">
        <v>27</v>
      </c>
      <c r="B617" s="22">
        <v>2126521964</v>
      </c>
      <c r="C617" s="9" t="s">
        <v>455</v>
      </c>
      <c r="D617" s="10" t="s">
        <v>508</v>
      </c>
      <c r="E617" s="24" t="s">
        <v>426</v>
      </c>
      <c r="F617" s="24">
        <v>0</v>
      </c>
      <c r="G617" s="11"/>
      <c r="H617" s="11"/>
      <c r="I617" s="12"/>
      <c r="J617" s="12"/>
      <c r="K617" s="12"/>
      <c r="L617" s="124">
        <v>0</v>
      </c>
      <c r="M617" s="125"/>
      <c r="N617" s="126"/>
      <c r="O617" t="s">
        <v>961</v>
      </c>
    </row>
    <row r="618" spans="1:15" ht="20.100000000000001" customHeight="1">
      <c r="A618" s="8">
        <v>28</v>
      </c>
      <c r="B618" s="22">
        <v>2127521965</v>
      </c>
      <c r="C618" s="9" t="s">
        <v>815</v>
      </c>
      <c r="D618" s="10" t="s">
        <v>816</v>
      </c>
      <c r="E618" s="24" t="s">
        <v>426</v>
      </c>
      <c r="F618" s="24">
        <v>0</v>
      </c>
      <c r="G618" s="11"/>
      <c r="H618" s="11"/>
      <c r="I618" s="12"/>
      <c r="J618" s="12"/>
      <c r="K618" s="12"/>
      <c r="L618" s="124">
        <v>0</v>
      </c>
      <c r="M618" s="125"/>
      <c r="N618" s="126"/>
      <c r="O618" t="s">
        <v>961</v>
      </c>
    </row>
    <row r="619" spans="1:15" ht="20.100000000000001" customHeight="1">
      <c r="A619" s="8">
        <v>29</v>
      </c>
      <c r="B619" s="22">
        <v>2120715949</v>
      </c>
      <c r="C619" s="9" t="s">
        <v>548</v>
      </c>
      <c r="D619" s="10" t="s">
        <v>549</v>
      </c>
      <c r="E619" s="24" t="s">
        <v>350</v>
      </c>
      <c r="F619" s="24">
        <v>0</v>
      </c>
      <c r="G619" s="11"/>
      <c r="H619" s="11"/>
      <c r="I619" s="12"/>
      <c r="J619" s="12"/>
      <c r="K619" s="12"/>
      <c r="L619" s="124">
        <v>0</v>
      </c>
      <c r="M619" s="125"/>
      <c r="N619" s="126"/>
      <c r="O619" t="s">
        <v>961</v>
      </c>
    </row>
    <row r="620" spans="1:15" ht="20.100000000000001" customHeight="1">
      <c r="A620" s="13">
        <v>30</v>
      </c>
      <c r="B620" s="22">
        <v>2120866272</v>
      </c>
      <c r="C620" s="9" t="s">
        <v>551</v>
      </c>
      <c r="D620" s="10" t="s">
        <v>549</v>
      </c>
      <c r="E620" s="24" t="s">
        <v>387</v>
      </c>
      <c r="F620" s="24">
        <v>0</v>
      </c>
      <c r="G620" s="14"/>
      <c r="H620" s="14"/>
      <c r="I620" s="15"/>
      <c r="J620" s="15"/>
      <c r="K620" s="15"/>
      <c r="L620" s="127">
        <v>0</v>
      </c>
      <c r="M620" s="128"/>
      <c r="N620" s="129"/>
      <c r="O620" t="s">
        <v>961</v>
      </c>
    </row>
    <row r="621" spans="1:15" ht="20.100000000000001" customHeight="1">
      <c r="A621" s="16">
        <v>31</v>
      </c>
      <c r="B621" s="23">
        <v>2126521966</v>
      </c>
      <c r="C621" s="17" t="s">
        <v>787</v>
      </c>
      <c r="D621" s="18" t="s">
        <v>549</v>
      </c>
      <c r="E621" s="25" t="s">
        <v>426</v>
      </c>
      <c r="F621" s="25">
        <v>0</v>
      </c>
      <c r="G621" s="19"/>
      <c r="H621" s="19"/>
      <c r="I621" s="20"/>
      <c r="J621" s="20"/>
      <c r="K621" s="20"/>
      <c r="L621" s="130">
        <v>0</v>
      </c>
      <c r="M621" s="131"/>
      <c r="N621" s="132"/>
      <c r="O621" t="s">
        <v>961</v>
      </c>
    </row>
  </sheetData>
  <mergeCells count="764">
    <mergeCell ref="L618:N618"/>
    <mergeCell ref="L619:N619"/>
    <mergeCell ref="L620:N620"/>
    <mergeCell ref="L621:N621"/>
    <mergeCell ref="L612:N612"/>
    <mergeCell ref="L613:N613"/>
    <mergeCell ref="L614:N614"/>
    <mergeCell ref="L615:N615"/>
    <mergeCell ref="L616:N616"/>
    <mergeCell ref="L617:N617"/>
    <mergeCell ref="L606:N606"/>
    <mergeCell ref="L607:N607"/>
    <mergeCell ref="L608:N608"/>
    <mergeCell ref="L609:N609"/>
    <mergeCell ref="L610:N610"/>
    <mergeCell ref="L611:N611"/>
    <mergeCell ref="L600:N600"/>
    <mergeCell ref="L601:N601"/>
    <mergeCell ref="L602:N602"/>
    <mergeCell ref="L603:N603"/>
    <mergeCell ref="L604:N604"/>
    <mergeCell ref="L605:N605"/>
    <mergeCell ref="L594:N594"/>
    <mergeCell ref="L595:N595"/>
    <mergeCell ref="L596:N596"/>
    <mergeCell ref="L597:N597"/>
    <mergeCell ref="L598:N598"/>
    <mergeCell ref="L599:N599"/>
    <mergeCell ref="I589:I590"/>
    <mergeCell ref="J589:K589"/>
    <mergeCell ref="L589:N590"/>
    <mergeCell ref="L591:N591"/>
    <mergeCell ref="L592:N592"/>
    <mergeCell ref="L593:N593"/>
    <mergeCell ref="C586:K586"/>
    <mergeCell ref="A587:K587"/>
    <mergeCell ref="A589:A590"/>
    <mergeCell ref="B589:B590"/>
    <mergeCell ref="C589:C590"/>
    <mergeCell ref="D589:D590"/>
    <mergeCell ref="E589:E590"/>
    <mergeCell ref="F589:F590"/>
    <mergeCell ref="G589:G590"/>
    <mergeCell ref="H589:H590"/>
    <mergeCell ref="L581:N581"/>
    <mergeCell ref="L582:N582"/>
    <mergeCell ref="L583:N583"/>
    <mergeCell ref="L584:N584"/>
    <mergeCell ref="B585:C585"/>
    <mergeCell ref="E585:K585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G548:G549"/>
    <mergeCell ref="H548:H549"/>
    <mergeCell ref="I548:I549"/>
    <mergeCell ref="J548:K548"/>
    <mergeCell ref="L548:N549"/>
    <mergeCell ref="L550:N550"/>
    <mergeCell ref="A548:A549"/>
    <mergeCell ref="B548:B549"/>
    <mergeCell ref="C548:C549"/>
    <mergeCell ref="D548:D549"/>
    <mergeCell ref="E548:E549"/>
    <mergeCell ref="F548:F549"/>
    <mergeCell ref="L542:N542"/>
    <mergeCell ref="L543:N543"/>
    <mergeCell ref="B544:C544"/>
    <mergeCell ref="E544:K544"/>
    <mergeCell ref="C545:K545"/>
    <mergeCell ref="A546:K546"/>
    <mergeCell ref="L536:N536"/>
    <mergeCell ref="L537:N537"/>
    <mergeCell ref="L538:N538"/>
    <mergeCell ref="L539:N539"/>
    <mergeCell ref="L540:N540"/>
    <mergeCell ref="L541:N541"/>
    <mergeCell ref="L530:N530"/>
    <mergeCell ref="L531:N531"/>
    <mergeCell ref="L532:N532"/>
    <mergeCell ref="L533:N533"/>
    <mergeCell ref="L534:N534"/>
    <mergeCell ref="L535:N535"/>
    <mergeCell ref="L524:N524"/>
    <mergeCell ref="L525:N525"/>
    <mergeCell ref="L526:N526"/>
    <mergeCell ref="L527:N527"/>
    <mergeCell ref="L528:N528"/>
    <mergeCell ref="L529:N529"/>
    <mergeCell ref="L518:N518"/>
    <mergeCell ref="L519:N519"/>
    <mergeCell ref="L520:N520"/>
    <mergeCell ref="L521:N521"/>
    <mergeCell ref="L522:N522"/>
    <mergeCell ref="L523:N523"/>
    <mergeCell ref="L512:N512"/>
    <mergeCell ref="L513:N513"/>
    <mergeCell ref="L514:N514"/>
    <mergeCell ref="L515:N515"/>
    <mergeCell ref="L516:N516"/>
    <mergeCell ref="L517:N517"/>
    <mergeCell ref="I507:I508"/>
    <mergeCell ref="J507:K507"/>
    <mergeCell ref="L507:N508"/>
    <mergeCell ref="L509:N509"/>
    <mergeCell ref="L510:N510"/>
    <mergeCell ref="L511:N511"/>
    <mergeCell ref="C504:K504"/>
    <mergeCell ref="A505:K505"/>
    <mergeCell ref="A507:A508"/>
    <mergeCell ref="B507:B508"/>
    <mergeCell ref="C507:C508"/>
    <mergeCell ref="D507:D508"/>
    <mergeCell ref="E507:E508"/>
    <mergeCell ref="F507:F508"/>
    <mergeCell ref="G507:G508"/>
    <mergeCell ref="H507:H508"/>
    <mergeCell ref="L498:N498"/>
    <mergeCell ref="L499:N499"/>
    <mergeCell ref="L500:N500"/>
    <mergeCell ref="L501:N501"/>
    <mergeCell ref="L502:N502"/>
    <mergeCell ref="B503:C503"/>
    <mergeCell ref="E503:K503"/>
    <mergeCell ref="L492:N492"/>
    <mergeCell ref="L493:N493"/>
    <mergeCell ref="L494:N494"/>
    <mergeCell ref="L495:N495"/>
    <mergeCell ref="L496:N496"/>
    <mergeCell ref="L497:N497"/>
    <mergeCell ref="L486:N486"/>
    <mergeCell ref="L487:N487"/>
    <mergeCell ref="L488:N488"/>
    <mergeCell ref="L489:N489"/>
    <mergeCell ref="L490:N490"/>
    <mergeCell ref="L491:N491"/>
    <mergeCell ref="I481:I482"/>
    <mergeCell ref="J481:K481"/>
    <mergeCell ref="L481:N482"/>
    <mergeCell ref="L483:N483"/>
    <mergeCell ref="L484:N484"/>
    <mergeCell ref="L485:N485"/>
    <mergeCell ref="C478:K478"/>
    <mergeCell ref="A479:K479"/>
    <mergeCell ref="A481:A482"/>
    <mergeCell ref="B481:B482"/>
    <mergeCell ref="C481:C482"/>
    <mergeCell ref="D481:D482"/>
    <mergeCell ref="E481:E482"/>
    <mergeCell ref="F481:F482"/>
    <mergeCell ref="G481:G482"/>
    <mergeCell ref="H481:H482"/>
    <mergeCell ref="L473:N473"/>
    <mergeCell ref="L474:N474"/>
    <mergeCell ref="L475:N475"/>
    <mergeCell ref="L476:N476"/>
    <mergeCell ref="B477:C477"/>
    <mergeCell ref="E477:K477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G440:G441"/>
    <mergeCell ref="H440:H441"/>
    <mergeCell ref="I440:I441"/>
    <mergeCell ref="J440:K440"/>
    <mergeCell ref="L440:N441"/>
    <mergeCell ref="L442:N442"/>
    <mergeCell ref="A440:A441"/>
    <mergeCell ref="B440:B441"/>
    <mergeCell ref="C440:C441"/>
    <mergeCell ref="D440:D441"/>
    <mergeCell ref="E440:E441"/>
    <mergeCell ref="F440:F441"/>
    <mergeCell ref="L434:N434"/>
    <mergeCell ref="L435:N435"/>
    <mergeCell ref="B436:C436"/>
    <mergeCell ref="E436:K436"/>
    <mergeCell ref="C437:K437"/>
    <mergeCell ref="A438:K438"/>
    <mergeCell ref="L428:N428"/>
    <mergeCell ref="L429:N429"/>
    <mergeCell ref="L430:N430"/>
    <mergeCell ref="L431:N431"/>
    <mergeCell ref="L432:N432"/>
    <mergeCell ref="L433:N433"/>
    <mergeCell ref="L422:N422"/>
    <mergeCell ref="L423:N423"/>
    <mergeCell ref="L424:N424"/>
    <mergeCell ref="L425:N425"/>
    <mergeCell ref="L426:N426"/>
    <mergeCell ref="L427:N427"/>
    <mergeCell ref="L416:N416"/>
    <mergeCell ref="L417:N417"/>
    <mergeCell ref="L418:N418"/>
    <mergeCell ref="L419:N419"/>
    <mergeCell ref="L420:N420"/>
    <mergeCell ref="L421:N421"/>
    <mergeCell ref="L410:N410"/>
    <mergeCell ref="L411:N411"/>
    <mergeCell ref="L412:N412"/>
    <mergeCell ref="L413:N413"/>
    <mergeCell ref="L414:N414"/>
    <mergeCell ref="L415:N415"/>
    <mergeCell ref="L404:N404"/>
    <mergeCell ref="L405:N405"/>
    <mergeCell ref="L406:N406"/>
    <mergeCell ref="L407:N407"/>
    <mergeCell ref="L408:N408"/>
    <mergeCell ref="L409:N409"/>
    <mergeCell ref="I399:I400"/>
    <mergeCell ref="J399:K399"/>
    <mergeCell ref="L399:N400"/>
    <mergeCell ref="L401:N401"/>
    <mergeCell ref="L402:N402"/>
    <mergeCell ref="L403:N403"/>
    <mergeCell ref="C396:K396"/>
    <mergeCell ref="A397:K397"/>
    <mergeCell ref="A399:A400"/>
    <mergeCell ref="B399:B400"/>
    <mergeCell ref="C399:C400"/>
    <mergeCell ref="D399:D400"/>
    <mergeCell ref="E399:E400"/>
    <mergeCell ref="F399:F400"/>
    <mergeCell ref="G399:G400"/>
    <mergeCell ref="H399:H400"/>
    <mergeCell ref="L391:N391"/>
    <mergeCell ref="L392:N392"/>
    <mergeCell ref="L393:N393"/>
    <mergeCell ref="L394:N394"/>
    <mergeCell ref="B395:C395"/>
    <mergeCell ref="E395:K395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L373:N373"/>
    <mergeCell ref="L374:N374"/>
    <mergeCell ref="L375:N375"/>
    <mergeCell ref="L376:N376"/>
    <mergeCell ref="L377:N377"/>
    <mergeCell ref="L378:N378"/>
    <mergeCell ref="L367:N367"/>
    <mergeCell ref="L368:N368"/>
    <mergeCell ref="L369:N369"/>
    <mergeCell ref="L370:N370"/>
    <mergeCell ref="L371:N371"/>
    <mergeCell ref="L372:N372"/>
    <mergeCell ref="L361:N361"/>
    <mergeCell ref="L362:N362"/>
    <mergeCell ref="L363:N363"/>
    <mergeCell ref="L364:N364"/>
    <mergeCell ref="L365:N365"/>
    <mergeCell ref="L366:N366"/>
    <mergeCell ref="G358:G359"/>
    <mergeCell ref="H358:H359"/>
    <mergeCell ref="I358:I359"/>
    <mergeCell ref="J358:K358"/>
    <mergeCell ref="L358:N359"/>
    <mergeCell ref="L360:N360"/>
    <mergeCell ref="A358:A359"/>
    <mergeCell ref="B358:B359"/>
    <mergeCell ref="C358:C359"/>
    <mergeCell ref="D358:D359"/>
    <mergeCell ref="E358:E359"/>
    <mergeCell ref="F358:F359"/>
    <mergeCell ref="L352:N352"/>
    <mergeCell ref="L353:N353"/>
    <mergeCell ref="B354:C354"/>
    <mergeCell ref="E354:K354"/>
    <mergeCell ref="C355:K355"/>
    <mergeCell ref="A356:K356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L334:N334"/>
    <mergeCell ref="L335:N335"/>
    <mergeCell ref="L336:N336"/>
    <mergeCell ref="L337:N337"/>
    <mergeCell ref="L338:N338"/>
    <mergeCell ref="L339:N339"/>
    <mergeCell ref="L328:N328"/>
    <mergeCell ref="L329:N329"/>
    <mergeCell ref="L330:N330"/>
    <mergeCell ref="L331:N331"/>
    <mergeCell ref="L332:N332"/>
    <mergeCell ref="L333:N333"/>
    <mergeCell ref="L322:N322"/>
    <mergeCell ref="L323:N323"/>
    <mergeCell ref="L324:N324"/>
    <mergeCell ref="L325:N325"/>
    <mergeCell ref="L326:N326"/>
    <mergeCell ref="L327:N327"/>
    <mergeCell ref="I317:I318"/>
    <mergeCell ref="J317:K317"/>
    <mergeCell ref="L317:N318"/>
    <mergeCell ref="L319:N319"/>
    <mergeCell ref="L320:N320"/>
    <mergeCell ref="L321:N321"/>
    <mergeCell ref="C314:K314"/>
    <mergeCell ref="A315:K315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L309:N309"/>
    <mergeCell ref="L310:N310"/>
    <mergeCell ref="L311:N311"/>
    <mergeCell ref="L312:N312"/>
    <mergeCell ref="B313:C313"/>
    <mergeCell ref="E313:K313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5:N285"/>
    <mergeCell ref="L286:N286"/>
    <mergeCell ref="L287:N287"/>
    <mergeCell ref="L288:N288"/>
    <mergeCell ref="L289:N289"/>
    <mergeCell ref="L290:N290"/>
    <mergeCell ref="L279:N279"/>
    <mergeCell ref="L280:N280"/>
    <mergeCell ref="L281:N281"/>
    <mergeCell ref="L282:N282"/>
    <mergeCell ref="L283:N283"/>
    <mergeCell ref="L284:N284"/>
    <mergeCell ref="G276:G277"/>
    <mergeCell ref="H276:H277"/>
    <mergeCell ref="I276:I277"/>
    <mergeCell ref="J276:K276"/>
    <mergeCell ref="L276:N277"/>
    <mergeCell ref="L278:N278"/>
    <mergeCell ref="A276:A277"/>
    <mergeCell ref="B276:B277"/>
    <mergeCell ref="C276:C277"/>
    <mergeCell ref="D276:D277"/>
    <mergeCell ref="E276:E277"/>
    <mergeCell ref="F276:F277"/>
    <mergeCell ref="L270:N270"/>
    <mergeCell ref="L271:N271"/>
    <mergeCell ref="B272:C272"/>
    <mergeCell ref="E272:K272"/>
    <mergeCell ref="C273:K273"/>
    <mergeCell ref="A274:K274"/>
    <mergeCell ref="L264:N264"/>
    <mergeCell ref="L265:N265"/>
    <mergeCell ref="L266:N266"/>
    <mergeCell ref="L267:N267"/>
    <mergeCell ref="L268:N268"/>
    <mergeCell ref="L269:N269"/>
    <mergeCell ref="L258:N258"/>
    <mergeCell ref="L259:N259"/>
    <mergeCell ref="L260:N260"/>
    <mergeCell ref="L261:N261"/>
    <mergeCell ref="L262:N262"/>
    <mergeCell ref="L263:N263"/>
    <mergeCell ref="L252:N252"/>
    <mergeCell ref="L253:N253"/>
    <mergeCell ref="L254:N254"/>
    <mergeCell ref="L255:N255"/>
    <mergeCell ref="L256:N256"/>
    <mergeCell ref="L257:N257"/>
    <mergeCell ref="L246:N246"/>
    <mergeCell ref="L247:N247"/>
    <mergeCell ref="L248:N248"/>
    <mergeCell ref="L249:N249"/>
    <mergeCell ref="L250:N250"/>
    <mergeCell ref="L251:N251"/>
    <mergeCell ref="L240:N240"/>
    <mergeCell ref="L241:N241"/>
    <mergeCell ref="L242:N242"/>
    <mergeCell ref="L243:N243"/>
    <mergeCell ref="L244:N244"/>
    <mergeCell ref="L245:N245"/>
    <mergeCell ref="I235:I236"/>
    <mergeCell ref="J235:K235"/>
    <mergeCell ref="L235:N236"/>
    <mergeCell ref="L237:N237"/>
    <mergeCell ref="L238:N238"/>
    <mergeCell ref="L239:N239"/>
    <mergeCell ref="C232:K232"/>
    <mergeCell ref="A233:K233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L226:N226"/>
    <mergeCell ref="L227:N227"/>
    <mergeCell ref="L228:N228"/>
    <mergeCell ref="L229:N229"/>
    <mergeCell ref="L230:N230"/>
    <mergeCell ref="B231:C231"/>
    <mergeCell ref="E231:K231"/>
    <mergeCell ref="L220:N220"/>
    <mergeCell ref="L221:N221"/>
    <mergeCell ref="L222:N222"/>
    <mergeCell ref="L223:N223"/>
    <mergeCell ref="L224:N224"/>
    <mergeCell ref="L225:N225"/>
    <mergeCell ref="L214:N214"/>
    <mergeCell ref="L215:N215"/>
    <mergeCell ref="L216:N216"/>
    <mergeCell ref="L217:N217"/>
    <mergeCell ref="L218:N218"/>
    <mergeCell ref="L219:N219"/>
    <mergeCell ref="L208:N208"/>
    <mergeCell ref="L209:N209"/>
    <mergeCell ref="L210:N210"/>
    <mergeCell ref="L211:N211"/>
    <mergeCell ref="L212:N212"/>
    <mergeCell ref="L213:N213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F194:F195"/>
    <mergeCell ref="G194:G195"/>
    <mergeCell ref="H194:H195"/>
    <mergeCell ref="I194:I195"/>
    <mergeCell ref="J194:K194"/>
    <mergeCell ref="L194:N195"/>
    <mergeCell ref="L189:N189"/>
    <mergeCell ref="B190:C190"/>
    <mergeCell ref="E190:K190"/>
    <mergeCell ref="C191:K191"/>
    <mergeCell ref="A192:K192"/>
    <mergeCell ref="A194:A195"/>
    <mergeCell ref="B194:B195"/>
    <mergeCell ref="C194:C195"/>
    <mergeCell ref="D194:D195"/>
    <mergeCell ref="E194:E195"/>
    <mergeCell ref="L183:N183"/>
    <mergeCell ref="L184:N184"/>
    <mergeCell ref="L185:N185"/>
    <mergeCell ref="L186:N186"/>
    <mergeCell ref="L187:N187"/>
    <mergeCell ref="L188:N188"/>
    <mergeCell ref="L177:N177"/>
    <mergeCell ref="L178:N178"/>
    <mergeCell ref="L179:N179"/>
    <mergeCell ref="L180:N180"/>
    <mergeCell ref="L181:N181"/>
    <mergeCell ref="L182:N182"/>
    <mergeCell ref="L171:N171"/>
    <mergeCell ref="L172:N172"/>
    <mergeCell ref="L173:N173"/>
    <mergeCell ref="L174:N174"/>
    <mergeCell ref="L175:N175"/>
    <mergeCell ref="L176:N176"/>
    <mergeCell ref="G168:G169"/>
    <mergeCell ref="H168:H169"/>
    <mergeCell ref="I168:I169"/>
    <mergeCell ref="J168:K168"/>
    <mergeCell ref="L168:N169"/>
    <mergeCell ref="L170:N170"/>
    <mergeCell ref="A168:A169"/>
    <mergeCell ref="B168:B169"/>
    <mergeCell ref="C168:C169"/>
    <mergeCell ref="D168:D169"/>
    <mergeCell ref="E168:E169"/>
    <mergeCell ref="F168:F169"/>
    <mergeCell ref="L162:N162"/>
    <mergeCell ref="L163:N163"/>
    <mergeCell ref="B164:C164"/>
    <mergeCell ref="E164:K164"/>
    <mergeCell ref="C165:K165"/>
    <mergeCell ref="A166:K166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I127:I128"/>
    <mergeCell ref="J127:K127"/>
    <mergeCell ref="L127:N128"/>
    <mergeCell ref="L129:N129"/>
    <mergeCell ref="L130:N130"/>
    <mergeCell ref="L131:N131"/>
    <mergeCell ref="C124:K124"/>
    <mergeCell ref="A125:K125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L119:N119"/>
    <mergeCell ref="L120:N120"/>
    <mergeCell ref="L121:N121"/>
    <mergeCell ref="L122:N122"/>
    <mergeCell ref="B123:C123"/>
    <mergeCell ref="E123:K123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G86:G87"/>
    <mergeCell ref="H86:H87"/>
    <mergeCell ref="I86:I87"/>
    <mergeCell ref="J86:K86"/>
    <mergeCell ref="L86:N87"/>
    <mergeCell ref="L88:N88"/>
    <mergeCell ref="A86:A87"/>
    <mergeCell ref="B86:B87"/>
    <mergeCell ref="C86:C87"/>
    <mergeCell ref="D86:D87"/>
    <mergeCell ref="E86:E87"/>
    <mergeCell ref="F86:F87"/>
    <mergeCell ref="L80:N80"/>
    <mergeCell ref="L81:N81"/>
    <mergeCell ref="B82:C82"/>
    <mergeCell ref="E82:K82"/>
    <mergeCell ref="C83:K83"/>
    <mergeCell ref="A84:K84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I45:I46"/>
    <mergeCell ref="J45:K45"/>
    <mergeCell ref="L45:N46"/>
    <mergeCell ref="L47:N47"/>
    <mergeCell ref="L48:N48"/>
    <mergeCell ref="L49:N49"/>
    <mergeCell ref="C42:K42"/>
    <mergeCell ref="A43:K43"/>
    <mergeCell ref="A45:A46"/>
    <mergeCell ref="B45:B46"/>
    <mergeCell ref="C45:C46"/>
    <mergeCell ref="D45:D46"/>
    <mergeCell ref="E45:E46"/>
    <mergeCell ref="F45:F46"/>
    <mergeCell ref="G45:G46"/>
    <mergeCell ref="H45:H46"/>
    <mergeCell ref="L37:N37"/>
    <mergeCell ref="L38:N38"/>
    <mergeCell ref="L39:N39"/>
    <mergeCell ref="L40:N40"/>
    <mergeCell ref="B41:C41"/>
    <mergeCell ref="E41:K41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7:N7"/>
    <mergeCell ref="L8:N8"/>
    <mergeCell ref="L9:N9"/>
    <mergeCell ref="L10:N10"/>
    <mergeCell ref="L11:N11"/>
    <mergeCell ref="L12:N12"/>
    <mergeCell ref="G4:G5"/>
    <mergeCell ref="H4:H5"/>
    <mergeCell ref="I4:I5"/>
    <mergeCell ref="J4:K4"/>
    <mergeCell ref="L4:N5"/>
    <mergeCell ref="L6:N6"/>
    <mergeCell ref="C1:K1"/>
    <mergeCell ref="A2:K2"/>
    <mergeCell ref="A4:A5"/>
    <mergeCell ref="B4:B5"/>
    <mergeCell ref="C4:C5"/>
    <mergeCell ref="D4:D5"/>
    <mergeCell ref="E4:E5"/>
    <mergeCell ref="F4:F5"/>
  </mergeCells>
  <conditionalFormatting sqref="F4:F40 L6:N40">
    <cfRule type="cellIs" dxfId="31" priority="16" stopIfTrue="1" operator="equal">
      <formula>0</formula>
    </cfRule>
  </conditionalFormatting>
  <conditionalFormatting sqref="F45:F81 L47:N81">
    <cfRule type="cellIs" dxfId="30" priority="15" stopIfTrue="1" operator="equal">
      <formula>0</formula>
    </cfRule>
  </conditionalFormatting>
  <conditionalFormatting sqref="F86:F122 L88:N122">
    <cfRule type="cellIs" dxfId="29" priority="14" stopIfTrue="1" operator="equal">
      <formula>0</formula>
    </cfRule>
  </conditionalFormatting>
  <conditionalFormatting sqref="F127:F163 L129:N163">
    <cfRule type="cellIs" dxfId="28" priority="13" stopIfTrue="1" operator="equal">
      <formula>0</formula>
    </cfRule>
  </conditionalFormatting>
  <conditionalFormatting sqref="L170:N189 F168:F189">
    <cfRule type="cellIs" dxfId="27" priority="12" stopIfTrue="1" operator="equal">
      <formula>0</formula>
    </cfRule>
  </conditionalFormatting>
  <conditionalFormatting sqref="F194:F230 L196:N230">
    <cfRule type="cellIs" dxfId="26" priority="11" stopIfTrue="1" operator="equal">
      <formula>0</formula>
    </cfRule>
  </conditionalFormatting>
  <conditionalFormatting sqref="F235:F271 L237:N271">
    <cfRule type="cellIs" dxfId="25" priority="10" stopIfTrue="1" operator="equal">
      <formula>0</formula>
    </cfRule>
  </conditionalFormatting>
  <conditionalFormatting sqref="F276:F312 L278:N312">
    <cfRule type="cellIs" dxfId="24" priority="9" stopIfTrue="1" operator="equal">
      <formula>0</formula>
    </cfRule>
  </conditionalFormatting>
  <conditionalFormatting sqref="F317:F353 L319:N353">
    <cfRule type="cellIs" dxfId="23" priority="8" stopIfTrue="1" operator="equal">
      <formula>0</formula>
    </cfRule>
  </conditionalFormatting>
  <conditionalFormatting sqref="F358:F394 L360:N394">
    <cfRule type="cellIs" dxfId="22" priority="7" stopIfTrue="1" operator="equal">
      <formula>0</formula>
    </cfRule>
  </conditionalFormatting>
  <conditionalFormatting sqref="F399:F435 L401:N435">
    <cfRule type="cellIs" dxfId="21" priority="6" stopIfTrue="1" operator="equal">
      <formula>0</formula>
    </cfRule>
  </conditionalFormatting>
  <conditionalFormatting sqref="F440:F476 L442:N476">
    <cfRule type="cellIs" dxfId="20" priority="5" stopIfTrue="1" operator="equal">
      <formula>0</formula>
    </cfRule>
  </conditionalFormatting>
  <conditionalFormatting sqref="L483:N502 F481:F502">
    <cfRule type="cellIs" dxfId="19" priority="4" stopIfTrue="1" operator="equal">
      <formula>0</formula>
    </cfRule>
  </conditionalFormatting>
  <conditionalFormatting sqref="F507:F543 L509:N543">
    <cfRule type="cellIs" dxfId="18" priority="3" stopIfTrue="1" operator="equal">
      <formula>0</formula>
    </cfRule>
  </conditionalFormatting>
  <conditionalFormatting sqref="F548:F584 L550:N584">
    <cfRule type="cellIs" dxfId="17" priority="2" stopIfTrue="1" operator="equal">
      <formula>0</formula>
    </cfRule>
  </conditionalFormatting>
  <conditionalFormatting sqref="F589:F621 L591:N621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35" activePane="bottomLeft" state="frozen"/>
      <selection activeCell="L13" sqref="L13"/>
      <selection pane="bottomLeft" activeCell="R38" sqref="R3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904</v>
      </c>
    </row>
    <row r="2" spans="1:16" s="1" customFormat="1">
      <c r="C2" s="147" t="s">
        <v>8</v>
      </c>
      <c r="D2" s="147"/>
      <c r="E2" s="2" t="s">
        <v>920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922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1</v>
      </c>
      <c r="B8" s="8">
        <v>1</v>
      </c>
      <c r="C8" s="22">
        <v>2226411756</v>
      </c>
      <c r="D8" s="9" t="s">
        <v>248</v>
      </c>
      <c r="E8" s="10" t="s">
        <v>822</v>
      </c>
      <c r="F8" s="24" t="s">
        <v>823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923</v>
      </c>
    </row>
    <row r="9" spans="1:16" ht="20.100000000000001" customHeight="1">
      <c r="A9">
        <v>2</v>
      </c>
      <c r="B9" s="8">
        <v>2</v>
      </c>
      <c r="C9" s="22">
        <v>2021717905</v>
      </c>
      <c r="D9" s="9" t="s">
        <v>422</v>
      </c>
      <c r="E9" s="10" t="s">
        <v>423</v>
      </c>
      <c r="F9" s="24" t="s">
        <v>356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923</v>
      </c>
    </row>
    <row r="10" spans="1:16" ht="20.100000000000001" customHeight="1">
      <c r="A10">
        <v>3</v>
      </c>
      <c r="B10" s="8">
        <v>3</v>
      </c>
      <c r="C10" s="22">
        <v>2120257731</v>
      </c>
      <c r="D10" s="9" t="s">
        <v>472</v>
      </c>
      <c r="E10" s="10" t="s">
        <v>423</v>
      </c>
      <c r="F10" s="24" t="s">
        <v>456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923</v>
      </c>
    </row>
    <row r="11" spans="1:16" ht="20.100000000000001" customHeight="1">
      <c r="A11">
        <v>4</v>
      </c>
      <c r="B11" s="8">
        <v>4</v>
      </c>
      <c r="C11" s="22">
        <v>2120337504</v>
      </c>
      <c r="D11" s="9" t="s">
        <v>490</v>
      </c>
      <c r="E11" s="10" t="s">
        <v>423</v>
      </c>
      <c r="F11" s="24" t="s">
        <v>334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923</v>
      </c>
    </row>
    <row r="12" spans="1:16" ht="20.100000000000001" customHeight="1">
      <c r="A12">
        <v>5</v>
      </c>
      <c r="B12" s="8">
        <v>5</v>
      </c>
      <c r="C12" s="22">
        <v>2226521070</v>
      </c>
      <c r="D12" s="9" t="s">
        <v>828</v>
      </c>
      <c r="E12" s="10" t="s">
        <v>423</v>
      </c>
      <c r="F12" s="24" t="s">
        <v>829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923</v>
      </c>
    </row>
    <row r="13" spans="1:16" ht="20.100000000000001" customHeight="1">
      <c r="A13">
        <v>6</v>
      </c>
      <c r="B13" s="8">
        <v>6</v>
      </c>
      <c r="C13" s="22">
        <v>2226521071</v>
      </c>
      <c r="D13" s="9" t="s">
        <v>830</v>
      </c>
      <c r="E13" s="10" t="s">
        <v>423</v>
      </c>
      <c r="F13" s="24" t="s">
        <v>829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923</v>
      </c>
    </row>
    <row r="14" spans="1:16" ht="20.100000000000001" customHeight="1">
      <c r="A14">
        <v>7</v>
      </c>
      <c r="B14" s="8">
        <v>7</v>
      </c>
      <c r="C14" s="22">
        <v>2121154311</v>
      </c>
      <c r="D14" s="9" t="s">
        <v>606</v>
      </c>
      <c r="E14" s="10" t="s">
        <v>607</v>
      </c>
      <c r="F14" s="24" t="s">
        <v>360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923</v>
      </c>
    </row>
    <row r="15" spans="1:16" ht="20.100000000000001" customHeight="1">
      <c r="A15">
        <v>8</v>
      </c>
      <c r="B15" s="8">
        <v>8</v>
      </c>
      <c r="C15" s="22">
        <v>2121618161</v>
      </c>
      <c r="D15" s="9" t="s">
        <v>690</v>
      </c>
      <c r="E15" s="10" t="s">
        <v>607</v>
      </c>
      <c r="F15" s="24" t="s">
        <v>409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923</v>
      </c>
    </row>
    <row r="16" spans="1:16" ht="20.100000000000001" customHeight="1">
      <c r="A16">
        <v>9</v>
      </c>
      <c r="B16" s="8">
        <v>9</v>
      </c>
      <c r="C16" s="22">
        <v>2120339712</v>
      </c>
      <c r="D16" s="9" t="s">
        <v>491</v>
      </c>
      <c r="E16" s="10" t="s">
        <v>492</v>
      </c>
      <c r="F16" s="24" t="s">
        <v>334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923</v>
      </c>
    </row>
    <row r="17" spans="1:16" ht="20.100000000000001" customHeight="1">
      <c r="A17">
        <v>10</v>
      </c>
      <c r="B17" s="8">
        <v>10</v>
      </c>
      <c r="C17" s="22">
        <v>2120713583</v>
      </c>
      <c r="D17" s="9" t="s">
        <v>529</v>
      </c>
      <c r="E17" s="10" t="s">
        <v>492</v>
      </c>
      <c r="F17" s="24" t="s">
        <v>350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923</v>
      </c>
    </row>
    <row r="18" spans="1:16" ht="20.100000000000001" customHeight="1">
      <c r="A18">
        <v>11</v>
      </c>
      <c r="B18" s="8">
        <v>11</v>
      </c>
      <c r="C18" s="22">
        <v>2120715537</v>
      </c>
      <c r="D18" s="9" t="s">
        <v>538</v>
      </c>
      <c r="E18" s="10" t="s">
        <v>492</v>
      </c>
      <c r="F18" s="24" t="s">
        <v>350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923</v>
      </c>
    </row>
    <row r="19" spans="1:16" ht="20.100000000000001" customHeight="1">
      <c r="A19">
        <v>12</v>
      </c>
      <c r="B19" s="8">
        <v>12</v>
      </c>
      <c r="C19" s="22">
        <v>2121154315</v>
      </c>
      <c r="D19" s="9" t="s">
        <v>610</v>
      </c>
      <c r="E19" s="10" t="s">
        <v>492</v>
      </c>
      <c r="F19" s="24" t="s">
        <v>363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923</v>
      </c>
    </row>
    <row r="20" spans="1:16" ht="20.100000000000001" customHeight="1">
      <c r="A20">
        <v>13</v>
      </c>
      <c r="B20" s="8">
        <v>13</v>
      </c>
      <c r="C20" s="22">
        <v>2121156834</v>
      </c>
      <c r="D20" s="9" t="s">
        <v>615</v>
      </c>
      <c r="E20" s="10" t="s">
        <v>492</v>
      </c>
      <c r="F20" s="24" t="s">
        <v>441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923</v>
      </c>
    </row>
    <row r="21" spans="1:16" ht="20.100000000000001" customHeight="1">
      <c r="A21">
        <v>14</v>
      </c>
      <c r="B21" s="8">
        <v>14</v>
      </c>
      <c r="C21" s="22">
        <v>2121316952</v>
      </c>
      <c r="D21" s="9" t="s">
        <v>669</v>
      </c>
      <c r="E21" s="10" t="s">
        <v>492</v>
      </c>
      <c r="F21" s="24" t="s">
        <v>478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923</v>
      </c>
    </row>
    <row r="22" spans="1:16" ht="20.100000000000001" customHeight="1">
      <c r="A22">
        <v>15</v>
      </c>
      <c r="B22" s="8">
        <v>15</v>
      </c>
      <c r="C22" s="22">
        <v>2121624246</v>
      </c>
      <c r="D22" s="9" t="s">
        <v>700</v>
      </c>
      <c r="E22" s="10" t="s">
        <v>492</v>
      </c>
      <c r="F22" s="24" t="s">
        <v>584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923</v>
      </c>
    </row>
    <row r="23" spans="1:16" ht="20.100000000000001" customHeight="1">
      <c r="A23">
        <v>16</v>
      </c>
      <c r="B23" s="8">
        <v>16</v>
      </c>
      <c r="C23" s="22">
        <v>2020713513</v>
      </c>
      <c r="D23" s="9" t="s">
        <v>354</v>
      </c>
      <c r="E23" s="10" t="s">
        <v>355</v>
      </c>
      <c r="F23" s="24" t="s">
        <v>356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923</v>
      </c>
    </row>
    <row r="24" spans="1:16" ht="20.100000000000001" customHeight="1">
      <c r="A24">
        <v>17</v>
      </c>
      <c r="B24" s="8">
        <v>17</v>
      </c>
      <c r="C24" s="22">
        <v>2120315188</v>
      </c>
      <c r="D24" s="9" t="s">
        <v>482</v>
      </c>
      <c r="E24" s="10" t="s">
        <v>355</v>
      </c>
      <c r="F24" s="24" t="s">
        <v>483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923</v>
      </c>
    </row>
    <row r="25" spans="1:16" ht="20.100000000000001" customHeight="1">
      <c r="A25">
        <v>18</v>
      </c>
      <c r="B25" s="8">
        <v>18</v>
      </c>
      <c r="C25" s="22">
        <v>2226261220</v>
      </c>
      <c r="D25" s="9" t="s">
        <v>819</v>
      </c>
      <c r="E25" s="10" t="s">
        <v>820</v>
      </c>
      <c r="F25" s="24" t="s">
        <v>247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923</v>
      </c>
    </row>
    <row r="26" spans="1:16" ht="20.100000000000001" customHeight="1">
      <c r="A26">
        <v>19</v>
      </c>
      <c r="B26" s="8">
        <v>19</v>
      </c>
      <c r="C26" s="22">
        <v>1821255722</v>
      </c>
      <c r="D26" s="9" t="s">
        <v>268</v>
      </c>
      <c r="E26" s="10" t="s">
        <v>269</v>
      </c>
      <c r="F26" s="24" t="s">
        <v>270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923</v>
      </c>
    </row>
    <row r="27" spans="1:16" ht="20.100000000000001" customHeight="1">
      <c r="A27">
        <v>20</v>
      </c>
      <c r="B27" s="8">
        <v>20</v>
      </c>
      <c r="C27" s="22">
        <v>2121215402</v>
      </c>
      <c r="D27" s="9" t="s">
        <v>659</v>
      </c>
      <c r="E27" s="10" t="s">
        <v>269</v>
      </c>
      <c r="F27" s="24" t="s">
        <v>377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923</v>
      </c>
    </row>
    <row r="28" spans="1:16" ht="20.100000000000001" customHeight="1">
      <c r="A28">
        <v>21</v>
      </c>
      <c r="B28" s="8">
        <v>21</v>
      </c>
      <c r="C28" s="22">
        <v>2121616513</v>
      </c>
      <c r="D28" s="9" t="s">
        <v>680</v>
      </c>
      <c r="E28" s="10" t="s">
        <v>269</v>
      </c>
      <c r="F28" s="24" t="s">
        <v>409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923</v>
      </c>
    </row>
    <row r="29" spans="1:16" ht="20.100000000000001" customHeight="1">
      <c r="A29">
        <v>22</v>
      </c>
      <c r="B29" s="8">
        <v>22</v>
      </c>
      <c r="C29" s="22">
        <v>2121713625</v>
      </c>
      <c r="D29" s="9" t="s">
        <v>713</v>
      </c>
      <c r="E29" s="10" t="s">
        <v>269</v>
      </c>
      <c r="F29" s="24" t="s">
        <v>350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923</v>
      </c>
    </row>
    <row r="30" spans="1:16" ht="20.100000000000001" customHeight="1">
      <c r="A30">
        <v>23</v>
      </c>
      <c r="B30" s="8">
        <v>23</v>
      </c>
      <c r="C30" s="22">
        <v>2127521839</v>
      </c>
      <c r="D30" s="9" t="s">
        <v>788</v>
      </c>
      <c r="E30" s="10" t="s">
        <v>789</v>
      </c>
      <c r="F30" s="24" t="s">
        <v>426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923</v>
      </c>
    </row>
    <row r="31" spans="1:16" ht="20.100000000000001" customHeight="1">
      <c r="A31">
        <v>24</v>
      </c>
      <c r="B31" s="8">
        <v>24</v>
      </c>
      <c r="C31" s="22">
        <v>2021713723</v>
      </c>
      <c r="D31" s="9" t="s">
        <v>414</v>
      </c>
      <c r="E31" s="10" t="s">
        <v>415</v>
      </c>
      <c r="F31" s="24" t="s">
        <v>356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923</v>
      </c>
    </row>
    <row r="32" spans="1:16" ht="20.100000000000001" customHeight="1">
      <c r="A32">
        <v>25</v>
      </c>
      <c r="B32" s="8">
        <v>25</v>
      </c>
      <c r="C32" s="22">
        <v>2021717100</v>
      </c>
      <c r="D32" s="9" t="s">
        <v>420</v>
      </c>
      <c r="E32" s="10" t="s">
        <v>421</v>
      </c>
      <c r="F32" s="24" t="s">
        <v>356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923</v>
      </c>
    </row>
    <row r="33" spans="1:16" ht="20.100000000000001" customHeight="1">
      <c r="A33">
        <v>26</v>
      </c>
      <c r="B33" s="8">
        <v>26</v>
      </c>
      <c r="C33" s="22">
        <v>2120357394</v>
      </c>
      <c r="D33" s="9" t="s">
        <v>510</v>
      </c>
      <c r="E33" s="10" t="s">
        <v>511</v>
      </c>
      <c r="F33" s="24" t="s">
        <v>340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923</v>
      </c>
    </row>
    <row r="34" spans="1:16" ht="20.100000000000001" customHeight="1">
      <c r="A34">
        <v>27</v>
      </c>
      <c r="B34" s="8">
        <v>27</v>
      </c>
      <c r="C34" s="22">
        <v>2121158582</v>
      </c>
      <c r="D34" s="9" t="s">
        <v>632</v>
      </c>
      <c r="E34" s="10" t="s">
        <v>511</v>
      </c>
      <c r="F34" s="24" t="s">
        <v>360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923</v>
      </c>
    </row>
    <row r="35" spans="1:16" ht="20.100000000000001" customHeight="1">
      <c r="A35">
        <v>28</v>
      </c>
      <c r="B35" s="8">
        <v>28</v>
      </c>
      <c r="C35" s="22">
        <v>2121866102</v>
      </c>
      <c r="D35" s="9" t="s">
        <v>897</v>
      </c>
      <c r="E35" s="10" t="s">
        <v>511</v>
      </c>
      <c r="F35" s="24" t="s">
        <v>515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923</v>
      </c>
    </row>
    <row r="36" spans="1:16" ht="20.100000000000001" customHeight="1">
      <c r="A36">
        <v>29</v>
      </c>
      <c r="B36" s="8">
        <v>29</v>
      </c>
      <c r="C36" s="22">
        <v>1821174159</v>
      </c>
      <c r="D36" s="9" t="s">
        <v>260</v>
      </c>
      <c r="E36" s="10" t="s">
        <v>261</v>
      </c>
      <c r="F36" s="24" t="s">
        <v>262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923</v>
      </c>
    </row>
    <row r="37" spans="1:16" ht="20.100000000000001" customHeight="1">
      <c r="A37">
        <v>30</v>
      </c>
      <c r="B37" s="13">
        <v>30</v>
      </c>
      <c r="C37" s="22">
        <v>2020713062</v>
      </c>
      <c r="D37" s="9" t="s">
        <v>348</v>
      </c>
      <c r="E37" s="10" t="s">
        <v>349</v>
      </c>
      <c r="F37" s="24" t="s">
        <v>350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923</v>
      </c>
    </row>
    <row r="38" spans="1:16" ht="20.100000000000001" customHeight="1">
      <c r="A38">
        <v>31</v>
      </c>
      <c r="B38" s="16">
        <v>31</v>
      </c>
      <c r="C38" s="23">
        <v>2226521078</v>
      </c>
      <c r="D38" s="17" t="s">
        <v>831</v>
      </c>
      <c r="E38" s="18" t="s">
        <v>349</v>
      </c>
      <c r="F38" s="25" t="s">
        <v>829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923</v>
      </c>
    </row>
    <row r="39" spans="1:16" ht="20.100000000000001" customHeight="1">
      <c r="A39">
        <v>32</v>
      </c>
      <c r="B39" s="8">
        <v>32</v>
      </c>
      <c r="C39" s="22">
        <v>2226521511</v>
      </c>
      <c r="D39" s="9" t="s">
        <v>838</v>
      </c>
      <c r="E39" s="10" t="s">
        <v>839</v>
      </c>
      <c r="F39" s="24" t="s">
        <v>829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923</v>
      </c>
    </row>
    <row r="40" spans="1:16" ht="20.100000000000001" customHeight="1">
      <c r="A40">
        <v>33</v>
      </c>
      <c r="B40" s="8">
        <v>33</v>
      </c>
      <c r="C40" s="22">
        <v>2020357250</v>
      </c>
      <c r="D40" s="9" t="s">
        <v>338</v>
      </c>
      <c r="E40" s="10" t="s">
        <v>339</v>
      </c>
      <c r="F40" s="24" t="s">
        <v>340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923</v>
      </c>
    </row>
    <row r="41" spans="1:16" ht="20.100000000000001" customHeight="1">
      <c r="A41">
        <v>34</v>
      </c>
      <c r="B41" s="8">
        <v>34</v>
      </c>
      <c r="C41" s="22">
        <v>2120345158</v>
      </c>
      <c r="D41" s="9" t="s">
        <v>493</v>
      </c>
      <c r="E41" s="10" t="s">
        <v>339</v>
      </c>
      <c r="F41" s="24" t="s">
        <v>494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923</v>
      </c>
    </row>
    <row r="42" spans="1:16" ht="20.100000000000001" customHeight="1">
      <c r="A42">
        <v>35</v>
      </c>
      <c r="B42" s="8">
        <v>35</v>
      </c>
      <c r="C42" s="22">
        <v>2227521495</v>
      </c>
      <c r="D42" s="9" t="s">
        <v>359</v>
      </c>
      <c r="E42" s="10" t="s">
        <v>864</v>
      </c>
      <c r="F42" s="24" t="s">
        <v>829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923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5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905</v>
      </c>
    </row>
    <row r="2" spans="1:16" s="1" customFormat="1">
      <c r="C2" s="147" t="s">
        <v>8</v>
      </c>
      <c r="D2" s="147"/>
      <c r="E2" s="2" t="s">
        <v>924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925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36</v>
      </c>
      <c r="B8" s="8">
        <v>1</v>
      </c>
      <c r="C8" s="22">
        <v>2021216027</v>
      </c>
      <c r="D8" s="9" t="s">
        <v>375</v>
      </c>
      <c r="E8" s="10" t="s">
        <v>376</v>
      </c>
      <c r="F8" s="24" t="s">
        <v>377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926</v>
      </c>
    </row>
    <row r="9" spans="1:16" ht="20.100000000000001" customHeight="1">
      <c r="A9">
        <v>37</v>
      </c>
      <c r="B9" s="8">
        <v>2</v>
      </c>
      <c r="C9" s="22">
        <v>2021610557</v>
      </c>
      <c r="D9" s="9" t="s">
        <v>402</v>
      </c>
      <c r="E9" s="10" t="s">
        <v>403</v>
      </c>
      <c r="F9" s="24" t="s">
        <v>404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926</v>
      </c>
    </row>
    <row r="10" spans="1:16" ht="20.100000000000001" customHeight="1">
      <c r="A10">
        <v>38</v>
      </c>
      <c r="B10" s="8">
        <v>3</v>
      </c>
      <c r="C10" s="22">
        <v>2226521080</v>
      </c>
      <c r="D10" s="9" t="s">
        <v>248</v>
      </c>
      <c r="E10" s="10" t="s">
        <v>832</v>
      </c>
      <c r="F10" s="24" t="s">
        <v>829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926</v>
      </c>
    </row>
    <row r="11" spans="1:16" ht="20.100000000000001" customHeight="1">
      <c r="A11">
        <v>39</v>
      </c>
      <c r="B11" s="8">
        <v>4</v>
      </c>
      <c r="C11" s="22">
        <v>2021613961</v>
      </c>
      <c r="D11" s="9" t="s">
        <v>405</v>
      </c>
      <c r="E11" s="10" t="s">
        <v>406</v>
      </c>
      <c r="F11" s="24" t="s">
        <v>404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926</v>
      </c>
    </row>
    <row r="12" spans="1:16" ht="20.100000000000001" customHeight="1">
      <c r="A12">
        <v>40</v>
      </c>
      <c r="B12" s="8">
        <v>5</v>
      </c>
      <c r="C12" s="22">
        <v>2121213445</v>
      </c>
      <c r="D12" s="9" t="s">
        <v>658</v>
      </c>
      <c r="E12" s="10" t="s">
        <v>406</v>
      </c>
      <c r="F12" s="24" t="s">
        <v>286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926</v>
      </c>
    </row>
    <row r="13" spans="1:16" ht="20.100000000000001" customHeight="1">
      <c r="A13">
        <v>41</v>
      </c>
      <c r="B13" s="8">
        <v>6</v>
      </c>
      <c r="C13" s="22">
        <v>23271712636</v>
      </c>
      <c r="D13" s="9" t="s">
        <v>884</v>
      </c>
      <c r="E13" s="10" t="s">
        <v>406</v>
      </c>
      <c r="F13" s="24" t="s">
        <v>885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926</v>
      </c>
    </row>
    <row r="14" spans="1:16" ht="20.100000000000001" customHeight="1">
      <c r="A14">
        <v>42</v>
      </c>
      <c r="B14" s="8">
        <v>7</v>
      </c>
      <c r="C14" s="22">
        <v>2121154301</v>
      </c>
      <c r="D14" s="9" t="s">
        <v>900</v>
      </c>
      <c r="E14" s="10" t="s">
        <v>406</v>
      </c>
      <c r="F14" s="24" t="s">
        <v>360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926</v>
      </c>
    </row>
    <row r="15" spans="1:16" ht="20.100000000000001" customHeight="1">
      <c r="A15">
        <v>43</v>
      </c>
      <c r="B15" s="8">
        <v>8</v>
      </c>
      <c r="C15" s="22">
        <v>1821245705</v>
      </c>
      <c r="D15" s="9" t="s">
        <v>265</v>
      </c>
      <c r="E15" s="10" t="s">
        <v>266</v>
      </c>
      <c r="F15" s="24" t="s">
        <v>267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926</v>
      </c>
    </row>
    <row r="16" spans="1:16" ht="20.100000000000001" customHeight="1">
      <c r="A16">
        <v>44</v>
      </c>
      <c r="B16" s="8">
        <v>9</v>
      </c>
      <c r="C16" s="22">
        <v>2121213409</v>
      </c>
      <c r="D16" s="9" t="s">
        <v>657</v>
      </c>
      <c r="E16" s="10" t="s">
        <v>266</v>
      </c>
      <c r="F16" s="24" t="s">
        <v>461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926</v>
      </c>
    </row>
    <row r="17" spans="1:16" ht="20.100000000000001" customHeight="1">
      <c r="A17">
        <v>45</v>
      </c>
      <c r="B17" s="8">
        <v>10</v>
      </c>
      <c r="C17" s="22">
        <v>2120218508</v>
      </c>
      <c r="D17" s="9" t="s">
        <v>453</v>
      </c>
      <c r="E17" s="10" t="s">
        <v>454</v>
      </c>
      <c r="F17" s="24" t="s">
        <v>377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926</v>
      </c>
    </row>
    <row r="18" spans="1:16" ht="20.100000000000001" customHeight="1">
      <c r="A18">
        <v>46</v>
      </c>
      <c r="B18" s="8">
        <v>11</v>
      </c>
      <c r="C18" s="22">
        <v>2121616764</v>
      </c>
      <c r="D18" s="9" t="s">
        <v>683</v>
      </c>
      <c r="E18" s="10" t="s">
        <v>684</v>
      </c>
      <c r="F18" s="24" t="s">
        <v>409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926</v>
      </c>
    </row>
    <row r="19" spans="1:16" ht="20.100000000000001" customHeight="1">
      <c r="A19">
        <v>47</v>
      </c>
      <c r="B19" s="8">
        <v>12</v>
      </c>
      <c r="C19" s="22">
        <v>23272612703</v>
      </c>
      <c r="D19" s="9" t="s">
        <v>659</v>
      </c>
      <c r="E19" s="10" t="s">
        <v>684</v>
      </c>
      <c r="F19" s="24" t="s">
        <v>250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926</v>
      </c>
    </row>
    <row r="20" spans="1:16" ht="20.100000000000001" customHeight="1">
      <c r="A20">
        <v>48</v>
      </c>
      <c r="B20" s="8">
        <v>13</v>
      </c>
      <c r="C20" s="22">
        <v>1921729625</v>
      </c>
      <c r="D20" s="9" t="s">
        <v>321</v>
      </c>
      <c r="E20" s="10" t="s">
        <v>322</v>
      </c>
      <c r="F20" s="24" t="s">
        <v>323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926</v>
      </c>
    </row>
    <row r="21" spans="1:16" ht="20.100000000000001" customHeight="1">
      <c r="A21">
        <v>49</v>
      </c>
      <c r="B21" s="8">
        <v>14</v>
      </c>
      <c r="C21" s="22">
        <v>2121154250</v>
      </c>
      <c r="D21" s="9" t="s">
        <v>588</v>
      </c>
      <c r="E21" s="10" t="s">
        <v>322</v>
      </c>
      <c r="F21" s="24" t="s">
        <v>360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926</v>
      </c>
    </row>
    <row r="22" spans="1:16" ht="20.100000000000001" customHeight="1">
      <c r="A22">
        <v>50</v>
      </c>
      <c r="B22" s="8">
        <v>15</v>
      </c>
      <c r="C22" s="22">
        <v>2121157175</v>
      </c>
      <c r="D22" s="9" t="s">
        <v>616</v>
      </c>
      <c r="E22" s="10" t="s">
        <v>322</v>
      </c>
      <c r="F22" s="24" t="s">
        <v>360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926</v>
      </c>
    </row>
    <row r="23" spans="1:16" ht="20.100000000000001" customHeight="1">
      <c r="A23">
        <v>51</v>
      </c>
      <c r="B23" s="8">
        <v>16</v>
      </c>
      <c r="C23" s="22">
        <v>2121717412</v>
      </c>
      <c r="D23" s="9" t="s">
        <v>722</v>
      </c>
      <c r="E23" s="10" t="s">
        <v>322</v>
      </c>
      <c r="F23" s="24" t="s">
        <v>350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926</v>
      </c>
    </row>
    <row r="24" spans="1:16" ht="20.100000000000001" customHeight="1">
      <c r="A24">
        <v>52</v>
      </c>
      <c r="B24" s="8">
        <v>17</v>
      </c>
      <c r="C24" s="22">
        <v>2127521841</v>
      </c>
      <c r="D24" s="9" t="s">
        <v>790</v>
      </c>
      <c r="E24" s="10" t="s">
        <v>322</v>
      </c>
      <c r="F24" s="24" t="s">
        <v>426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926</v>
      </c>
    </row>
    <row r="25" spans="1:16" ht="20.100000000000001" customHeight="1">
      <c r="A25">
        <v>53</v>
      </c>
      <c r="B25" s="8">
        <v>18</v>
      </c>
      <c r="C25" s="22">
        <v>2227521083</v>
      </c>
      <c r="D25" s="9" t="s">
        <v>863</v>
      </c>
      <c r="E25" s="10" t="s">
        <v>322</v>
      </c>
      <c r="F25" s="24" t="s">
        <v>829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926</v>
      </c>
    </row>
    <row r="26" spans="1:16" ht="20.100000000000001" customHeight="1">
      <c r="A26">
        <v>54</v>
      </c>
      <c r="B26" s="8">
        <v>19</v>
      </c>
      <c r="C26" s="22">
        <v>2120259332</v>
      </c>
      <c r="D26" s="9" t="s">
        <v>427</v>
      </c>
      <c r="E26" s="10" t="s">
        <v>473</v>
      </c>
      <c r="F26" s="24" t="s">
        <v>456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926</v>
      </c>
    </row>
    <row r="27" spans="1:16" ht="20.100000000000001" customHeight="1">
      <c r="A27">
        <v>55</v>
      </c>
      <c r="B27" s="8">
        <v>20</v>
      </c>
      <c r="C27" s="22">
        <v>2120715572</v>
      </c>
      <c r="D27" s="9" t="s">
        <v>539</v>
      </c>
      <c r="E27" s="10" t="s">
        <v>473</v>
      </c>
      <c r="F27" s="24" t="s">
        <v>350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926</v>
      </c>
    </row>
    <row r="28" spans="1:16" ht="20.100000000000001" customHeight="1">
      <c r="A28">
        <v>56</v>
      </c>
      <c r="B28" s="8">
        <v>21</v>
      </c>
      <c r="C28" s="22">
        <v>2127521843</v>
      </c>
      <c r="D28" s="9" t="s">
        <v>791</v>
      </c>
      <c r="E28" s="10" t="s">
        <v>792</v>
      </c>
      <c r="F28" s="24" t="s">
        <v>426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926</v>
      </c>
    </row>
    <row r="29" spans="1:16" ht="20.100000000000001" customHeight="1">
      <c r="A29">
        <v>57</v>
      </c>
      <c r="B29" s="8">
        <v>22</v>
      </c>
      <c r="C29" s="22">
        <v>2226511881</v>
      </c>
      <c r="D29" s="9" t="s">
        <v>248</v>
      </c>
      <c r="E29" s="10" t="s">
        <v>792</v>
      </c>
      <c r="F29" s="24" t="s">
        <v>826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926</v>
      </c>
    </row>
    <row r="30" spans="1:16" ht="20.100000000000001" customHeight="1">
      <c r="A30">
        <v>58</v>
      </c>
      <c r="B30" s="8">
        <v>23</v>
      </c>
      <c r="C30" s="22">
        <v>2121176427</v>
      </c>
      <c r="D30" s="9" t="s">
        <v>581</v>
      </c>
      <c r="E30" s="10" t="s">
        <v>648</v>
      </c>
      <c r="F30" s="24" t="s">
        <v>363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926</v>
      </c>
    </row>
    <row r="31" spans="1:16" ht="20.100000000000001" customHeight="1">
      <c r="A31">
        <v>59</v>
      </c>
      <c r="B31" s="8">
        <v>24</v>
      </c>
      <c r="C31" s="22">
        <v>2021616426</v>
      </c>
      <c r="D31" s="9" t="s">
        <v>410</v>
      </c>
      <c r="E31" s="10" t="s">
        <v>411</v>
      </c>
      <c r="F31" s="24" t="s">
        <v>253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926</v>
      </c>
    </row>
    <row r="32" spans="1:16" ht="20.100000000000001" customHeight="1">
      <c r="A32">
        <v>60</v>
      </c>
      <c r="B32" s="8">
        <v>25</v>
      </c>
      <c r="C32" s="22">
        <v>2121225415</v>
      </c>
      <c r="D32" s="9" t="s">
        <v>263</v>
      </c>
      <c r="E32" s="10" t="s">
        <v>411</v>
      </c>
      <c r="F32" s="24" t="s">
        <v>461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926</v>
      </c>
    </row>
    <row r="33" spans="1:16" ht="20.100000000000001" customHeight="1">
      <c r="A33">
        <v>61</v>
      </c>
      <c r="B33" s="8">
        <v>26</v>
      </c>
      <c r="C33" s="22">
        <v>2121614341</v>
      </c>
      <c r="D33" s="9" t="s">
        <v>677</v>
      </c>
      <c r="E33" s="10" t="s">
        <v>411</v>
      </c>
      <c r="F33" s="24" t="s">
        <v>409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926</v>
      </c>
    </row>
    <row r="34" spans="1:16" ht="20.100000000000001" customHeight="1">
      <c r="A34">
        <v>62</v>
      </c>
      <c r="B34" s="8">
        <v>27</v>
      </c>
      <c r="C34" s="22">
        <v>2121616517</v>
      </c>
      <c r="D34" s="9" t="s">
        <v>681</v>
      </c>
      <c r="E34" s="10" t="s">
        <v>411</v>
      </c>
      <c r="F34" s="24" t="s">
        <v>409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926</v>
      </c>
    </row>
    <row r="35" spans="1:16" ht="20.100000000000001" customHeight="1">
      <c r="A35">
        <v>63</v>
      </c>
      <c r="B35" s="8">
        <v>28</v>
      </c>
      <c r="C35" s="22">
        <v>2121713726</v>
      </c>
      <c r="D35" s="9" t="s">
        <v>717</v>
      </c>
      <c r="E35" s="10" t="s">
        <v>411</v>
      </c>
      <c r="F35" s="24" t="s">
        <v>562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926</v>
      </c>
    </row>
    <row r="36" spans="1:16" ht="20.100000000000001" customHeight="1">
      <c r="A36">
        <v>64</v>
      </c>
      <c r="B36" s="8">
        <v>29</v>
      </c>
      <c r="C36" s="22">
        <v>2121715577</v>
      </c>
      <c r="D36" s="9" t="s">
        <v>718</v>
      </c>
      <c r="E36" s="10" t="s">
        <v>411</v>
      </c>
      <c r="F36" s="24" t="s">
        <v>387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926</v>
      </c>
    </row>
    <row r="37" spans="1:16" ht="20.100000000000001" customHeight="1">
      <c r="A37">
        <v>65</v>
      </c>
      <c r="B37" s="13">
        <v>30</v>
      </c>
      <c r="C37" s="22">
        <v>2121863978</v>
      </c>
      <c r="D37" s="9" t="s">
        <v>727</v>
      </c>
      <c r="E37" s="10" t="s">
        <v>411</v>
      </c>
      <c r="F37" s="24" t="s">
        <v>515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926</v>
      </c>
    </row>
    <row r="38" spans="1:16" ht="20.100000000000001" customHeight="1">
      <c r="A38">
        <v>66</v>
      </c>
      <c r="B38" s="16">
        <v>31</v>
      </c>
      <c r="C38" s="23">
        <v>161325273</v>
      </c>
      <c r="D38" s="17" t="s">
        <v>245</v>
      </c>
      <c r="E38" s="18" t="s">
        <v>246</v>
      </c>
      <c r="F38" s="25" t="s">
        <v>247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926</v>
      </c>
    </row>
    <row r="39" spans="1:16" ht="20.100000000000001" customHeight="1">
      <c r="A39">
        <v>67</v>
      </c>
      <c r="B39" s="8">
        <v>32</v>
      </c>
      <c r="C39" s="22">
        <v>2120713598</v>
      </c>
      <c r="D39" s="9" t="s">
        <v>530</v>
      </c>
      <c r="E39" s="10" t="s">
        <v>246</v>
      </c>
      <c r="F39" s="24" t="s">
        <v>387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926</v>
      </c>
    </row>
    <row r="40" spans="1:16" ht="20.100000000000001" customHeight="1">
      <c r="A40">
        <v>68</v>
      </c>
      <c r="B40" s="8">
        <v>33</v>
      </c>
      <c r="C40" s="22">
        <v>2120715582</v>
      </c>
      <c r="D40" s="9" t="s">
        <v>540</v>
      </c>
      <c r="E40" s="10" t="s">
        <v>246</v>
      </c>
      <c r="F40" s="24" t="s">
        <v>387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926</v>
      </c>
    </row>
    <row r="41" spans="1:16" ht="20.100000000000001" customHeight="1">
      <c r="A41">
        <v>69</v>
      </c>
      <c r="B41" s="8">
        <v>34</v>
      </c>
      <c r="C41" s="22">
        <v>2126521844</v>
      </c>
      <c r="D41" s="9" t="s">
        <v>425</v>
      </c>
      <c r="E41" s="10" t="s">
        <v>246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926</v>
      </c>
    </row>
    <row r="42" spans="1:16" ht="20.100000000000001" customHeight="1">
      <c r="A42">
        <v>70</v>
      </c>
      <c r="B42" s="8">
        <v>35</v>
      </c>
      <c r="C42" s="22">
        <v>2126521845</v>
      </c>
      <c r="D42" s="9" t="s">
        <v>734</v>
      </c>
      <c r="E42" s="10" t="s">
        <v>246</v>
      </c>
      <c r="F42" s="24" t="s">
        <v>426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926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4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906</v>
      </c>
    </row>
    <row r="2" spans="1:16" s="1" customFormat="1">
      <c r="C2" s="147" t="s">
        <v>8</v>
      </c>
      <c r="D2" s="147"/>
      <c r="E2" s="2" t="s">
        <v>927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928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71</v>
      </c>
      <c r="B8" s="8">
        <v>1</v>
      </c>
      <c r="C8" s="22">
        <v>1927522035</v>
      </c>
      <c r="D8" s="9" t="s">
        <v>324</v>
      </c>
      <c r="E8" s="10" t="s">
        <v>325</v>
      </c>
      <c r="F8" s="24" t="s">
        <v>326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929</v>
      </c>
    </row>
    <row r="9" spans="1:16" ht="20.100000000000001" customHeight="1">
      <c r="A9">
        <v>72</v>
      </c>
      <c r="B9" s="8">
        <v>2</v>
      </c>
      <c r="C9" s="22">
        <v>2227521761</v>
      </c>
      <c r="D9" s="9" t="s">
        <v>876</v>
      </c>
      <c r="E9" s="10" t="s">
        <v>325</v>
      </c>
      <c r="F9" s="24" t="s">
        <v>829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929</v>
      </c>
    </row>
    <row r="10" spans="1:16" ht="20.100000000000001" customHeight="1">
      <c r="A10">
        <v>73</v>
      </c>
      <c r="B10" s="8">
        <v>3</v>
      </c>
      <c r="C10" s="22">
        <v>2121233775</v>
      </c>
      <c r="D10" s="9" t="s">
        <v>588</v>
      </c>
      <c r="E10" s="10" t="s">
        <v>325</v>
      </c>
      <c r="F10" s="24" t="s">
        <v>515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929</v>
      </c>
    </row>
    <row r="11" spans="1:16" ht="20.100000000000001" customHeight="1">
      <c r="A11">
        <v>74</v>
      </c>
      <c r="B11" s="8">
        <v>4</v>
      </c>
      <c r="C11" s="22">
        <v>2121166429</v>
      </c>
      <c r="D11" s="9" t="s">
        <v>635</v>
      </c>
      <c r="E11" s="10" t="s">
        <v>644</v>
      </c>
      <c r="F11" s="24" t="s">
        <v>441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929</v>
      </c>
    </row>
    <row r="12" spans="1:16" ht="20.100000000000001" customHeight="1">
      <c r="A12">
        <v>75</v>
      </c>
      <c r="B12" s="8">
        <v>5</v>
      </c>
      <c r="C12" s="22">
        <v>2226521762</v>
      </c>
      <c r="D12" s="9" t="s">
        <v>856</v>
      </c>
      <c r="E12" s="10" t="s">
        <v>644</v>
      </c>
      <c r="F12" s="24" t="s">
        <v>829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929</v>
      </c>
    </row>
    <row r="13" spans="1:16" ht="20.100000000000001" customHeight="1">
      <c r="A13">
        <v>76</v>
      </c>
      <c r="B13" s="8">
        <v>6</v>
      </c>
      <c r="C13" s="22">
        <v>2021165680</v>
      </c>
      <c r="D13" s="9" t="s">
        <v>361</v>
      </c>
      <c r="E13" s="10" t="s">
        <v>362</v>
      </c>
      <c r="F13" s="24" t="s">
        <v>363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929</v>
      </c>
    </row>
    <row r="14" spans="1:16" ht="20.100000000000001" customHeight="1">
      <c r="A14">
        <v>77</v>
      </c>
      <c r="B14" s="8">
        <v>7</v>
      </c>
      <c r="C14" s="22">
        <v>2121614364</v>
      </c>
      <c r="D14" s="9" t="s">
        <v>679</v>
      </c>
      <c r="E14" s="10" t="s">
        <v>362</v>
      </c>
      <c r="F14" s="24" t="s">
        <v>409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929</v>
      </c>
    </row>
    <row r="15" spans="1:16" ht="20.100000000000001" customHeight="1">
      <c r="A15">
        <v>78</v>
      </c>
      <c r="B15" s="8">
        <v>8</v>
      </c>
      <c r="C15" s="22">
        <v>2121626820</v>
      </c>
      <c r="D15" s="9" t="s">
        <v>634</v>
      </c>
      <c r="E15" s="10" t="s">
        <v>362</v>
      </c>
      <c r="F15" s="24" t="s">
        <v>584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929</v>
      </c>
    </row>
    <row r="16" spans="1:16" ht="20.100000000000001" customHeight="1">
      <c r="A16">
        <v>79</v>
      </c>
      <c r="B16" s="8">
        <v>9</v>
      </c>
      <c r="C16" s="22">
        <v>2121719597</v>
      </c>
      <c r="D16" s="9" t="s">
        <v>392</v>
      </c>
      <c r="E16" s="10" t="s">
        <v>362</v>
      </c>
      <c r="F16" s="24" t="s">
        <v>387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929</v>
      </c>
    </row>
    <row r="17" spans="1:16" ht="20.100000000000001" customHeight="1">
      <c r="A17">
        <v>80</v>
      </c>
      <c r="B17" s="8">
        <v>10</v>
      </c>
      <c r="C17" s="22">
        <v>2120157683</v>
      </c>
      <c r="D17" s="9" t="s">
        <v>442</v>
      </c>
      <c r="E17" s="10" t="s">
        <v>443</v>
      </c>
      <c r="F17" s="24" t="s">
        <v>363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929</v>
      </c>
    </row>
    <row r="18" spans="1:16" ht="20.100000000000001" customHeight="1">
      <c r="A18">
        <v>81</v>
      </c>
      <c r="B18" s="8">
        <v>11</v>
      </c>
      <c r="C18" s="22">
        <v>2120265994</v>
      </c>
      <c r="D18" s="9" t="s">
        <v>476</v>
      </c>
      <c r="E18" s="10" t="s">
        <v>443</v>
      </c>
      <c r="F18" s="24" t="s">
        <v>283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929</v>
      </c>
    </row>
    <row r="19" spans="1:16" ht="20.100000000000001" customHeight="1">
      <c r="A19">
        <v>82</v>
      </c>
      <c r="B19" s="8">
        <v>12</v>
      </c>
      <c r="C19" s="22">
        <v>2120316799</v>
      </c>
      <c r="D19" s="9" t="s">
        <v>476</v>
      </c>
      <c r="E19" s="10" t="s">
        <v>443</v>
      </c>
      <c r="F19" s="24" t="s">
        <v>382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929</v>
      </c>
    </row>
    <row r="20" spans="1:16" ht="20.100000000000001" customHeight="1">
      <c r="A20">
        <v>83</v>
      </c>
      <c r="B20" s="8">
        <v>13</v>
      </c>
      <c r="C20" s="22">
        <v>2120353295</v>
      </c>
      <c r="D20" s="9" t="s">
        <v>498</v>
      </c>
      <c r="E20" s="10" t="s">
        <v>443</v>
      </c>
      <c r="F20" s="24" t="s">
        <v>340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929</v>
      </c>
    </row>
    <row r="21" spans="1:16" ht="20.100000000000001" customHeight="1">
      <c r="A21">
        <v>84</v>
      </c>
      <c r="B21" s="8">
        <v>14</v>
      </c>
      <c r="C21" s="22">
        <v>2120718387</v>
      </c>
      <c r="D21" s="9" t="s">
        <v>558</v>
      </c>
      <c r="E21" s="10" t="s">
        <v>443</v>
      </c>
      <c r="F21" s="24" t="s">
        <v>387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929</v>
      </c>
    </row>
    <row r="22" spans="1:16" ht="20.100000000000001" customHeight="1">
      <c r="A22">
        <v>85</v>
      </c>
      <c r="B22" s="8">
        <v>15</v>
      </c>
      <c r="C22" s="22">
        <v>2126521848</v>
      </c>
      <c r="D22" s="9" t="s">
        <v>735</v>
      </c>
      <c r="E22" s="10" t="s">
        <v>443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929</v>
      </c>
    </row>
    <row r="23" spans="1:16" ht="20.100000000000001" customHeight="1">
      <c r="A23">
        <v>86</v>
      </c>
      <c r="B23" s="8">
        <v>16</v>
      </c>
      <c r="C23" s="22">
        <v>2126521849</v>
      </c>
      <c r="D23" s="9" t="s">
        <v>476</v>
      </c>
      <c r="E23" s="10" t="s">
        <v>443</v>
      </c>
      <c r="F23" s="24" t="s">
        <v>426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929</v>
      </c>
    </row>
    <row r="24" spans="1:16" ht="20.100000000000001" customHeight="1">
      <c r="A24">
        <v>87</v>
      </c>
      <c r="B24" s="8">
        <v>17</v>
      </c>
      <c r="C24" s="22">
        <v>2120715589</v>
      </c>
      <c r="D24" s="9" t="s">
        <v>899</v>
      </c>
      <c r="E24" s="10" t="s">
        <v>443</v>
      </c>
      <c r="F24" s="24" t="s">
        <v>387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929</v>
      </c>
    </row>
    <row r="25" spans="1:16" ht="20.100000000000001" customHeight="1">
      <c r="A25">
        <v>88</v>
      </c>
      <c r="B25" s="8">
        <v>18</v>
      </c>
      <c r="C25" s="22">
        <v>2120719275</v>
      </c>
      <c r="D25" s="9" t="s">
        <v>560</v>
      </c>
      <c r="E25" s="10" t="s">
        <v>561</v>
      </c>
      <c r="F25" s="24" t="s">
        <v>562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929</v>
      </c>
    </row>
    <row r="26" spans="1:16" ht="20.100000000000001" customHeight="1">
      <c r="A26">
        <v>89</v>
      </c>
      <c r="B26" s="8">
        <v>19</v>
      </c>
      <c r="C26" s="22">
        <v>2121158109</v>
      </c>
      <c r="D26" s="9" t="s">
        <v>625</v>
      </c>
      <c r="E26" s="10" t="s">
        <v>561</v>
      </c>
      <c r="F26" s="24" t="s">
        <v>360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929</v>
      </c>
    </row>
    <row r="27" spans="1:16" ht="20.100000000000001" customHeight="1">
      <c r="A27">
        <v>90</v>
      </c>
      <c r="B27" s="8">
        <v>20</v>
      </c>
      <c r="C27" s="22">
        <v>2226521502</v>
      </c>
      <c r="D27" s="9" t="s">
        <v>836</v>
      </c>
      <c r="E27" s="10" t="s">
        <v>561</v>
      </c>
      <c r="F27" s="24" t="s">
        <v>829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929</v>
      </c>
    </row>
    <row r="28" spans="1:16" ht="20.100000000000001" customHeight="1">
      <c r="A28">
        <v>91</v>
      </c>
      <c r="B28" s="8">
        <v>21</v>
      </c>
      <c r="C28" s="22">
        <v>1910717210</v>
      </c>
      <c r="D28" s="9" t="s">
        <v>284</v>
      </c>
      <c r="E28" s="10" t="s">
        <v>285</v>
      </c>
      <c r="F28" s="24" t="s">
        <v>286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929</v>
      </c>
    </row>
    <row r="29" spans="1:16" ht="20.100000000000001" customHeight="1">
      <c r="A29">
        <v>92</v>
      </c>
      <c r="B29" s="8">
        <v>22</v>
      </c>
      <c r="C29" s="22">
        <v>2021415134</v>
      </c>
      <c r="D29" s="9" t="s">
        <v>390</v>
      </c>
      <c r="E29" s="10" t="s">
        <v>285</v>
      </c>
      <c r="F29" s="24" t="s">
        <v>391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929</v>
      </c>
    </row>
    <row r="30" spans="1:16" ht="20.100000000000001" customHeight="1">
      <c r="A30">
        <v>93</v>
      </c>
      <c r="B30" s="8">
        <v>23</v>
      </c>
      <c r="C30" s="22">
        <v>2120217905</v>
      </c>
      <c r="D30" s="9" t="s">
        <v>449</v>
      </c>
      <c r="E30" s="10" t="s">
        <v>285</v>
      </c>
      <c r="F30" s="24" t="s">
        <v>441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929</v>
      </c>
    </row>
    <row r="31" spans="1:16" ht="20.100000000000001" customHeight="1">
      <c r="A31">
        <v>94</v>
      </c>
      <c r="B31" s="8">
        <v>24</v>
      </c>
      <c r="C31" s="22">
        <v>2120353302</v>
      </c>
      <c r="D31" s="9" t="s">
        <v>504</v>
      </c>
      <c r="E31" s="10" t="s">
        <v>285</v>
      </c>
      <c r="F31" s="24" t="s">
        <v>340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929</v>
      </c>
    </row>
    <row r="32" spans="1:16" ht="20.100000000000001" customHeight="1">
      <c r="A32">
        <v>95</v>
      </c>
      <c r="B32" s="8">
        <v>25</v>
      </c>
      <c r="C32" s="22">
        <v>2120713595</v>
      </c>
      <c r="D32" s="9" t="s">
        <v>427</v>
      </c>
      <c r="E32" s="10" t="s">
        <v>285</v>
      </c>
      <c r="F32" s="24" t="s">
        <v>350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929</v>
      </c>
    </row>
    <row r="33" spans="1:16" ht="20.100000000000001" customHeight="1">
      <c r="A33">
        <v>96</v>
      </c>
      <c r="B33" s="8">
        <v>26</v>
      </c>
      <c r="C33" s="22">
        <v>2120717457</v>
      </c>
      <c r="D33" s="9" t="s">
        <v>552</v>
      </c>
      <c r="E33" s="10" t="s">
        <v>285</v>
      </c>
      <c r="F33" s="24" t="s">
        <v>350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929</v>
      </c>
    </row>
    <row r="34" spans="1:16" ht="20.100000000000001" customHeight="1">
      <c r="A34">
        <v>97</v>
      </c>
      <c r="B34" s="8">
        <v>27</v>
      </c>
      <c r="C34" s="22">
        <v>2121154304</v>
      </c>
      <c r="D34" s="9" t="s">
        <v>603</v>
      </c>
      <c r="E34" s="10" t="s">
        <v>285</v>
      </c>
      <c r="F34" s="24" t="s">
        <v>363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929</v>
      </c>
    </row>
    <row r="35" spans="1:16" ht="20.100000000000001" customHeight="1">
      <c r="A35">
        <v>98</v>
      </c>
      <c r="B35" s="8">
        <v>28</v>
      </c>
      <c r="C35" s="22">
        <v>2126511971</v>
      </c>
      <c r="D35" s="9" t="s">
        <v>730</v>
      </c>
      <c r="E35" s="10" t="s">
        <v>285</v>
      </c>
      <c r="F35" s="24" t="s">
        <v>731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929</v>
      </c>
    </row>
    <row r="36" spans="1:16" ht="20.100000000000001" customHeight="1">
      <c r="A36">
        <v>99</v>
      </c>
      <c r="B36" s="8">
        <v>29</v>
      </c>
      <c r="C36" s="22">
        <v>2226511273</v>
      </c>
      <c r="D36" s="9" t="s">
        <v>825</v>
      </c>
      <c r="E36" s="10" t="s">
        <v>285</v>
      </c>
      <c r="F36" s="24" t="s">
        <v>826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929</v>
      </c>
    </row>
    <row r="37" spans="1:16" ht="20.100000000000001" customHeight="1">
      <c r="A37">
        <v>100</v>
      </c>
      <c r="B37" s="13">
        <v>30</v>
      </c>
      <c r="C37" s="22">
        <v>2227521503</v>
      </c>
      <c r="D37" s="9" t="s">
        <v>865</v>
      </c>
      <c r="E37" s="10" t="s">
        <v>285</v>
      </c>
      <c r="F37" s="24" t="s">
        <v>829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929</v>
      </c>
    </row>
    <row r="38" spans="1:16" ht="20.100000000000001" customHeight="1">
      <c r="A38">
        <v>101</v>
      </c>
      <c r="B38" s="16">
        <v>31</v>
      </c>
      <c r="C38" s="23">
        <v>2120315208</v>
      </c>
      <c r="D38" s="17" t="s">
        <v>484</v>
      </c>
      <c r="E38" s="18" t="s">
        <v>485</v>
      </c>
      <c r="F38" s="25" t="s">
        <v>382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929</v>
      </c>
    </row>
    <row r="39" spans="1:16" ht="20.100000000000001" customHeight="1">
      <c r="A39">
        <v>102</v>
      </c>
      <c r="B39" s="8">
        <v>32</v>
      </c>
      <c r="C39" s="22">
        <v>2226521096</v>
      </c>
      <c r="D39" s="9" t="s">
        <v>833</v>
      </c>
      <c r="E39" s="10" t="s">
        <v>485</v>
      </c>
      <c r="F39" s="24" t="s">
        <v>829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929</v>
      </c>
    </row>
    <row r="40" spans="1:16" ht="20.100000000000001" customHeight="1">
      <c r="A40">
        <v>103</v>
      </c>
      <c r="B40" s="8">
        <v>33</v>
      </c>
      <c r="C40" s="22">
        <v>2121634326</v>
      </c>
      <c r="D40" s="9" t="s">
        <v>707</v>
      </c>
      <c r="E40" s="10" t="s">
        <v>708</v>
      </c>
      <c r="F40" s="24" t="s">
        <v>320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929</v>
      </c>
    </row>
    <row r="41" spans="1:16" ht="20.100000000000001" customHeight="1">
      <c r="A41">
        <v>104</v>
      </c>
      <c r="B41" s="8">
        <v>34</v>
      </c>
      <c r="C41" s="22">
        <v>2126521850</v>
      </c>
      <c r="D41" s="9" t="s">
        <v>736</v>
      </c>
      <c r="E41" s="10" t="s">
        <v>737</v>
      </c>
      <c r="F41" s="24" t="s">
        <v>426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929</v>
      </c>
    </row>
    <row r="42" spans="1:16" ht="20.100000000000001" customHeight="1">
      <c r="A42">
        <v>105</v>
      </c>
      <c r="B42" s="8">
        <v>35</v>
      </c>
      <c r="C42" s="22">
        <v>2120157526</v>
      </c>
      <c r="D42" s="9" t="s">
        <v>440</v>
      </c>
      <c r="E42" s="10" t="s">
        <v>428</v>
      </c>
      <c r="F42" s="24" t="s">
        <v>441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929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3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workbookViewId="0">
      <pane ySplit="7" topLeftCell="A47" activePane="bottomLeft" state="frozen"/>
      <selection activeCell="L13" sqref="L13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2.28515625" customWidth="1"/>
    <col min="7" max="7" width="10.7109375" hidden="1" customWidth="1"/>
    <col min="8" max="8" width="6.28515625" customWidth="1"/>
    <col min="9" max="9" width="7.28515625" customWidth="1"/>
    <col min="10" max="10" width="11.28515625" customWidth="1"/>
    <col min="11" max="11" width="5.7109375" customWidth="1"/>
    <col min="12" max="12" width="13.28515625" customWidth="1"/>
    <col min="13" max="13" width="3.7109375" customWidth="1"/>
    <col min="14" max="14" width="1.7109375" customWidth="1"/>
    <col min="15" max="15" width="1.85546875" customWidth="1"/>
    <col min="16" max="16" width="9.140625" hidden="1" customWidth="1"/>
  </cols>
  <sheetData>
    <row r="1" spans="1:16" s="1" customFormat="1" ht="14.25" customHeight="1">
      <c r="C1" s="146" t="s">
        <v>7</v>
      </c>
      <c r="D1" s="146"/>
      <c r="E1" s="123"/>
      <c r="F1" s="141" t="s">
        <v>236</v>
      </c>
      <c r="G1" s="141"/>
      <c r="H1" s="141"/>
      <c r="I1" s="141"/>
      <c r="J1" s="141"/>
      <c r="K1" s="141"/>
      <c r="L1" s="141"/>
      <c r="M1" s="104" t="s">
        <v>907</v>
      </c>
    </row>
    <row r="2" spans="1:16" s="1" customFormat="1">
      <c r="C2" s="147" t="s">
        <v>8</v>
      </c>
      <c r="D2" s="147"/>
      <c r="E2" s="2" t="s">
        <v>930</v>
      </c>
      <c r="F2" s="141" t="s">
        <v>238</v>
      </c>
      <c r="G2" s="141"/>
      <c r="H2" s="141"/>
      <c r="I2" s="141"/>
      <c r="J2" s="141"/>
      <c r="K2" s="141"/>
      <c r="L2" s="141"/>
      <c r="M2" s="3"/>
      <c r="N2" s="4"/>
      <c r="O2" s="4"/>
    </row>
    <row r="3" spans="1:16" s="5" customFormat="1" ht="18.75" customHeight="1">
      <c r="C3" s="6" t="s">
        <v>921</v>
      </c>
      <c r="D3" s="148"/>
      <c r="E3" s="148"/>
      <c r="F3" s="148"/>
      <c r="G3" s="148"/>
      <c r="H3" s="148"/>
      <c r="I3" s="148"/>
      <c r="J3" s="148"/>
      <c r="K3" s="148"/>
      <c r="L3" s="148"/>
      <c r="M3" s="3"/>
      <c r="N3" s="3"/>
      <c r="O3" s="3"/>
    </row>
    <row r="4" spans="1:16" s="5" customFormat="1" ht="18.75" customHeight="1">
      <c r="B4" s="149" t="s">
        <v>931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3"/>
      <c r="N4" s="3"/>
      <c r="O4" s="3"/>
    </row>
    <row r="5" spans="1:16" ht="9" customHeight="1"/>
    <row r="6" spans="1:16" ht="15" customHeight="1">
      <c r="B6" s="142" t="s">
        <v>0</v>
      </c>
      <c r="C6" s="143" t="s">
        <v>9</v>
      </c>
      <c r="D6" s="144" t="s">
        <v>3</v>
      </c>
      <c r="E6" s="145" t="s">
        <v>4</v>
      </c>
      <c r="F6" s="143" t="s">
        <v>15</v>
      </c>
      <c r="G6" s="143" t="s">
        <v>237</v>
      </c>
      <c r="H6" s="143" t="s">
        <v>189</v>
      </c>
      <c r="I6" s="133" t="s">
        <v>188</v>
      </c>
      <c r="J6" s="143" t="s">
        <v>10</v>
      </c>
      <c r="K6" s="150" t="s">
        <v>6</v>
      </c>
      <c r="L6" s="150"/>
      <c r="M6" s="135" t="s">
        <v>11</v>
      </c>
      <c r="N6" s="136"/>
      <c r="O6" s="137"/>
    </row>
    <row r="7" spans="1:16" ht="27" customHeight="1">
      <c r="B7" s="142"/>
      <c r="C7" s="142"/>
      <c r="D7" s="144"/>
      <c r="E7" s="145"/>
      <c r="F7" s="142"/>
      <c r="G7" s="142"/>
      <c r="H7" s="142"/>
      <c r="I7" s="134"/>
      <c r="J7" s="142"/>
      <c r="K7" s="7" t="s">
        <v>12</v>
      </c>
      <c r="L7" s="7" t="s">
        <v>13</v>
      </c>
      <c r="M7" s="138"/>
      <c r="N7" s="139"/>
      <c r="O7" s="140"/>
    </row>
    <row r="8" spans="1:16" ht="20.100000000000001" customHeight="1">
      <c r="A8">
        <v>106</v>
      </c>
      <c r="B8" s="8">
        <v>1</v>
      </c>
      <c r="C8" s="22">
        <v>2120317824</v>
      </c>
      <c r="D8" s="9" t="s">
        <v>488</v>
      </c>
      <c r="E8" s="10" t="s">
        <v>428</v>
      </c>
      <c r="F8" s="24" t="s">
        <v>382</v>
      </c>
      <c r="G8" s="24">
        <v>0</v>
      </c>
      <c r="H8" s="11"/>
      <c r="I8" s="11"/>
      <c r="J8" s="12"/>
      <c r="K8" s="12"/>
      <c r="L8" s="12"/>
      <c r="M8" s="130">
        <v>0</v>
      </c>
      <c r="N8" s="131"/>
      <c r="O8" s="132"/>
      <c r="P8" t="s">
        <v>932</v>
      </c>
    </row>
    <row r="9" spans="1:16" ht="20.100000000000001" customHeight="1">
      <c r="A9">
        <v>107</v>
      </c>
      <c r="B9" s="8">
        <v>2</v>
      </c>
      <c r="C9" s="22">
        <v>2120358288</v>
      </c>
      <c r="D9" s="9" t="s">
        <v>514</v>
      </c>
      <c r="E9" s="10" t="s">
        <v>428</v>
      </c>
      <c r="F9" s="24" t="s">
        <v>515</v>
      </c>
      <c r="G9" s="24">
        <v>0</v>
      </c>
      <c r="H9" s="11"/>
      <c r="I9" s="11"/>
      <c r="J9" s="12"/>
      <c r="K9" s="12"/>
      <c r="L9" s="12"/>
      <c r="M9" s="124">
        <v>0</v>
      </c>
      <c r="N9" s="125"/>
      <c r="O9" s="126"/>
      <c r="P9" t="s">
        <v>932</v>
      </c>
    </row>
    <row r="10" spans="1:16" ht="20.100000000000001" customHeight="1">
      <c r="A10">
        <v>108</v>
      </c>
      <c r="B10" s="8">
        <v>3</v>
      </c>
      <c r="C10" s="22">
        <v>2126521545</v>
      </c>
      <c r="D10" s="9" t="s">
        <v>732</v>
      </c>
      <c r="E10" s="10" t="s">
        <v>428</v>
      </c>
      <c r="F10" s="24" t="s">
        <v>426</v>
      </c>
      <c r="G10" s="24">
        <v>0</v>
      </c>
      <c r="H10" s="11"/>
      <c r="I10" s="11"/>
      <c r="J10" s="12"/>
      <c r="K10" s="12"/>
      <c r="L10" s="12"/>
      <c r="M10" s="124">
        <v>0</v>
      </c>
      <c r="N10" s="125"/>
      <c r="O10" s="126"/>
      <c r="P10" t="s">
        <v>932</v>
      </c>
    </row>
    <row r="11" spans="1:16" ht="20.100000000000001" customHeight="1">
      <c r="A11">
        <v>109</v>
      </c>
      <c r="B11" s="8">
        <v>4</v>
      </c>
      <c r="C11" s="22">
        <v>2126521851</v>
      </c>
      <c r="D11" s="9" t="s">
        <v>738</v>
      </c>
      <c r="E11" s="10" t="s">
        <v>428</v>
      </c>
      <c r="F11" s="24" t="s">
        <v>426</v>
      </c>
      <c r="G11" s="24">
        <v>0</v>
      </c>
      <c r="H11" s="11"/>
      <c r="I11" s="11"/>
      <c r="J11" s="12"/>
      <c r="K11" s="12"/>
      <c r="L11" s="12"/>
      <c r="M11" s="124">
        <v>0</v>
      </c>
      <c r="N11" s="125"/>
      <c r="O11" s="126"/>
      <c r="P11" t="s">
        <v>932</v>
      </c>
    </row>
    <row r="12" spans="1:16" ht="20.100000000000001" customHeight="1">
      <c r="A12">
        <v>110</v>
      </c>
      <c r="B12" s="8">
        <v>5</v>
      </c>
      <c r="C12" s="22">
        <v>2126521852</v>
      </c>
      <c r="D12" s="9" t="s">
        <v>739</v>
      </c>
      <c r="E12" s="10" t="s">
        <v>428</v>
      </c>
      <c r="F12" s="24" t="s">
        <v>426</v>
      </c>
      <c r="G12" s="24">
        <v>0</v>
      </c>
      <c r="H12" s="11"/>
      <c r="I12" s="11"/>
      <c r="J12" s="12"/>
      <c r="K12" s="12"/>
      <c r="L12" s="12"/>
      <c r="M12" s="124">
        <v>0</v>
      </c>
      <c r="N12" s="125"/>
      <c r="O12" s="126"/>
      <c r="P12" t="s">
        <v>932</v>
      </c>
    </row>
    <row r="13" spans="1:16" ht="20.100000000000001" customHeight="1">
      <c r="A13">
        <v>111</v>
      </c>
      <c r="B13" s="8">
        <v>6</v>
      </c>
      <c r="C13" s="22">
        <v>2226511882</v>
      </c>
      <c r="D13" s="9" t="s">
        <v>346</v>
      </c>
      <c r="E13" s="10" t="s">
        <v>428</v>
      </c>
      <c r="F13" s="24" t="s">
        <v>826</v>
      </c>
      <c r="G13" s="24">
        <v>0</v>
      </c>
      <c r="H13" s="11"/>
      <c r="I13" s="11"/>
      <c r="J13" s="12"/>
      <c r="K13" s="12"/>
      <c r="L13" s="12"/>
      <c r="M13" s="124">
        <v>0</v>
      </c>
      <c r="N13" s="125"/>
      <c r="O13" s="126"/>
      <c r="P13" t="s">
        <v>932</v>
      </c>
    </row>
    <row r="14" spans="1:16" ht="20.100000000000001" customHeight="1">
      <c r="A14">
        <v>112</v>
      </c>
      <c r="B14" s="8">
        <v>7</v>
      </c>
      <c r="C14" s="22">
        <v>2226521504</v>
      </c>
      <c r="D14" s="9" t="s">
        <v>321</v>
      </c>
      <c r="E14" s="10" t="s">
        <v>428</v>
      </c>
      <c r="F14" s="24" t="s">
        <v>829</v>
      </c>
      <c r="G14" s="24">
        <v>0</v>
      </c>
      <c r="H14" s="11"/>
      <c r="I14" s="11"/>
      <c r="J14" s="12"/>
      <c r="K14" s="12"/>
      <c r="L14" s="12"/>
      <c r="M14" s="124">
        <v>0</v>
      </c>
      <c r="N14" s="125"/>
      <c r="O14" s="126"/>
      <c r="P14" t="s">
        <v>932</v>
      </c>
    </row>
    <row r="15" spans="1:16" ht="20.100000000000001" customHeight="1">
      <c r="A15">
        <v>113</v>
      </c>
      <c r="B15" s="8">
        <v>8</v>
      </c>
      <c r="C15" s="22">
        <v>2226521505</v>
      </c>
      <c r="D15" s="9" t="s">
        <v>837</v>
      </c>
      <c r="E15" s="10" t="s">
        <v>428</v>
      </c>
      <c r="F15" s="24" t="s">
        <v>829</v>
      </c>
      <c r="G15" s="24">
        <v>0</v>
      </c>
      <c r="H15" s="11"/>
      <c r="I15" s="11"/>
      <c r="J15" s="12"/>
      <c r="K15" s="12"/>
      <c r="L15" s="12"/>
      <c r="M15" s="124">
        <v>0</v>
      </c>
      <c r="N15" s="125"/>
      <c r="O15" s="126"/>
      <c r="P15" t="s">
        <v>932</v>
      </c>
    </row>
    <row r="16" spans="1:16" ht="20.100000000000001" customHeight="1">
      <c r="A16">
        <v>114</v>
      </c>
      <c r="B16" s="8">
        <v>9</v>
      </c>
      <c r="C16" s="22">
        <v>2226521764</v>
      </c>
      <c r="D16" s="9" t="s">
        <v>836</v>
      </c>
      <c r="E16" s="10" t="s">
        <v>428</v>
      </c>
      <c r="F16" s="24" t="s">
        <v>829</v>
      </c>
      <c r="G16" s="24">
        <v>0</v>
      </c>
      <c r="H16" s="11"/>
      <c r="I16" s="11"/>
      <c r="J16" s="12"/>
      <c r="K16" s="12"/>
      <c r="L16" s="12"/>
      <c r="M16" s="124">
        <v>0</v>
      </c>
      <c r="N16" s="125"/>
      <c r="O16" s="126"/>
      <c r="P16" t="s">
        <v>932</v>
      </c>
    </row>
    <row r="17" spans="1:16" ht="20.100000000000001" customHeight="1">
      <c r="A17">
        <v>115</v>
      </c>
      <c r="B17" s="8">
        <v>10</v>
      </c>
      <c r="C17" s="22">
        <v>2226711621</v>
      </c>
      <c r="D17" s="9" t="s">
        <v>516</v>
      </c>
      <c r="E17" s="10" t="s">
        <v>428</v>
      </c>
      <c r="F17" s="24" t="s">
        <v>859</v>
      </c>
      <c r="G17" s="24">
        <v>0</v>
      </c>
      <c r="H17" s="11"/>
      <c r="I17" s="11"/>
      <c r="J17" s="12"/>
      <c r="K17" s="12"/>
      <c r="L17" s="12"/>
      <c r="M17" s="124">
        <v>0</v>
      </c>
      <c r="N17" s="125"/>
      <c r="O17" s="126"/>
      <c r="P17" t="s">
        <v>932</v>
      </c>
    </row>
    <row r="18" spans="1:16" ht="20.100000000000001" customHeight="1">
      <c r="A18">
        <v>116</v>
      </c>
      <c r="B18" s="8">
        <v>11</v>
      </c>
      <c r="C18" s="22">
        <v>2027522032</v>
      </c>
      <c r="D18" s="9" t="s">
        <v>427</v>
      </c>
      <c r="E18" s="10" t="s">
        <v>428</v>
      </c>
      <c r="F18" s="24" t="s">
        <v>426</v>
      </c>
      <c r="G18" s="24">
        <v>0</v>
      </c>
      <c r="H18" s="11"/>
      <c r="I18" s="11"/>
      <c r="J18" s="12"/>
      <c r="K18" s="12"/>
      <c r="L18" s="12"/>
      <c r="M18" s="124">
        <v>0</v>
      </c>
      <c r="N18" s="125"/>
      <c r="O18" s="126"/>
      <c r="P18" t="s">
        <v>932</v>
      </c>
    </row>
    <row r="19" spans="1:16" ht="20.100000000000001" customHeight="1">
      <c r="A19">
        <v>117</v>
      </c>
      <c r="B19" s="8">
        <v>12</v>
      </c>
      <c r="C19" s="22">
        <v>2121159180</v>
      </c>
      <c r="D19" s="9" t="s">
        <v>586</v>
      </c>
      <c r="E19" s="10" t="s">
        <v>636</v>
      </c>
      <c r="F19" s="24" t="s">
        <v>360</v>
      </c>
      <c r="G19" s="24">
        <v>0</v>
      </c>
      <c r="H19" s="11"/>
      <c r="I19" s="11"/>
      <c r="J19" s="12"/>
      <c r="K19" s="12"/>
      <c r="L19" s="12"/>
      <c r="M19" s="124">
        <v>0</v>
      </c>
      <c r="N19" s="125"/>
      <c r="O19" s="126"/>
      <c r="P19" t="s">
        <v>932</v>
      </c>
    </row>
    <row r="20" spans="1:16" ht="20.100000000000001" customHeight="1">
      <c r="A20">
        <v>118</v>
      </c>
      <c r="B20" s="8">
        <v>13</v>
      </c>
      <c r="C20" s="22">
        <v>2126521853</v>
      </c>
      <c r="D20" s="9" t="s">
        <v>740</v>
      </c>
      <c r="E20" s="10" t="s">
        <v>636</v>
      </c>
      <c r="F20" s="24" t="s">
        <v>426</v>
      </c>
      <c r="G20" s="24">
        <v>0</v>
      </c>
      <c r="H20" s="11"/>
      <c r="I20" s="11"/>
      <c r="J20" s="12"/>
      <c r="K20" s="12"/>
      <c r="L20" s="12"/>
      <c r="M20" s="124">
        <v>0</v>
      </c>
      <c r="N20" s="125"/>
      <c r="O20" s="126"/>
      <c r="P20" t="s">
        <v>932</v>
      </c>
    </row>
    <row r="21" spans="1:16" ht="20.100000000000001" customHeight="1">
      <c r="A21">
        <v>119</v>
      </c>
      <c r="B21" s="8">
        <v>14</v>
      </c>
      <c r="C21" s="22">
        <v>2126521854</v>
      </c>
      <c r="D21" s="9" t="s">
        <v>248</v>
      </c>
      <c r="E21" s="10" t="s">
        <v>636</v>
      </c>
      <c r="F21" s="24" t="s">
        <v>426</v>
      </c>
      <c r="G21" s="24">
        <v>0</v>
      </c>
      <c r="H21" s="11"/>
      <c r="I21" s="11"/>
      <c r="J21" s="12"/>
      <c r="K21" s="12"/>
      <c r="L21" s="12"/>
      <c r="M21" s="124">
        <v>0</v>
      </c>
      <c r="N21" s="125"/>
      <c r="O21" s="126"/>
      <c r="P21" t="s">
        <v>932</v>
      </c>
    </row>
    <row r="22" spans="1:16" ht="20.100000000000001" customHeight="1">
      <c r="A22">
        <v>120</v>
      </c>
      <c r="B22" s="8">
        <v>15</v>
      </c>
      <c r="C22" s="22">
        <v>2126521855</v>
      </c>
      <c r="D22" s="9" t="s">
        <v>741</v>
      </c>
      <c r="E22" s="10" t="s">
        <v>636</v>
      </c>
      <c r="F22" s="24" t="s">
        <v>426</v>
      </c>
      <c r="G22" s="24">
        <v>0</v>
      </c>
      <c r="H22" s="11"/>
      <c r="I22" s="11"/>
      <c r="J22" s="12"/>
      <c r="K22" s="12"/>
      <c r="L22" s="12"/>
      <c r="M22" s="124">
        <v>0</v>
      </c>
      <c r="N22" s="125"/>
      <c r="O22" s="126"/>
      <c r="P22" t="s">
        <v>932</v>
      </c>
    </row>
    <row r="23" spans="1:16" ht="20.100000000000001" customHeight="1">
      <c r="A23">
        <v>121</v>
      </c>
      <c r="B23" s="8">
        <v>16</v>
      </c>
      <c r="C23" s="22">
        <v>23262612705</v>
      </c>
      <c r="D23" s="9" t="s">
        <v>882</v>
      </c>
      <c r="E23" s="10" t="s">
        <v>636</v>
      </c>
      <c r="F23" s="24" t="s">
        <v>250</v>
      </c>
      <c r="G23" s="24">
        <v>0</v>
      </c>
      <c r="H23" s="11"/>
      <c r="I23" s="11"/>
      <c r="J23" s="12"/>
      <c r="K23" s="12"/>
      <c r="L23" s="12"/>
      <c r="M23" s="124">
        <v>0</v>
      </c>
      <c r="N23" s="125"/>
      <c r="O23" s="126"/>
      <c r="P23" t="s">
        <v>932</v>
      </c>
    </row>
    <row r="24" spans="1:16" ht="20.100000000000001" customHeight="1">
      <c r="A24">
        <v>122</v>
      </c>
      <c r="B24" s="8">
        <v>17</v>
      </c>
      <c r="C24" s="22">
        <v>2027522034</v>
      </c>
      <c r="D24" s="9" t="s">
        <v>429</v>
      </c>
      <c r="E24" s="10" t="s">
        <v>430</v>
      </c>
      <c r="F24" s="24" t="s">
        <v>426</v>
      </c>
      <c r="G24" s="24">
        <v>0</v>
      </c>
      <c r="H24" s="11"/>
      <c r="I24" s="11"/>
      <c r="J24" s="12"/>
      <c r="K24" s="12"/>
      <c r="L24" s="12"/>
      <c r="M24" s="124">
        <v>0</v>
      </c>
      <c r="N24" s="125"/>
      <c r="O24" s="126"/>
      <c r="P24" t="s">
        <v>932</v>
      </c>
    </row>
    <row r="25" spans="1:16" ht="20.100000000000001" customHeight="1">
      <c r="A25">
        <v>123</v>
      </c>
      <c r="B25" s="8">
        <v>18</v>
      </c>
      <c r="C25" s="22">
        <v>2021425141</v>
      </c>
      <c r="D25" s="9" t="s">
        <v>378</v>
      </c>
      <c r="E25" s="10" t="s">
        <v>395</v>
      </c>
      <c r="F25" s="24" t="s">
        <v>343</v>
      </c>
      <c r="G25" s="24">
        <v>0</v>
      </c>
      <c r="H25" s="11"/>
      <c r="I25" s="11"/>
      <c r="J25" s="12"/>
      <c r="K25" s="12"/>
      <c r="L25" s="12"/>
      <c r="M25" s="124">
        <v>0</v>
      </c>
      <c r="N25" s="125"/>
      <c r="O25" s="126"/>
      <c r="P25" t="s">
        <v>932</v>
      </c>
    </row>
    <row r="26" spans="1:16" ht="20.100000000000001" customHeight="1">
      <c r="A26">
        <v>124</v>
      </c>
      <c r="B26" s="8">
        <v>19</v>
      </c>
      <c r="C26" s="22">
        <v>2121157688</v>
      </c>
      <c r="D26" s="9" t="s">
        <v>407</v>
      </c>
      <c r="E26" s="10" t="s">
        <v>395</v>
      </c>
      <c r="F26" s="24" t="s">
        <v>360</v>
      </c>
      <c r="G26" s="24">
        <v>0</v>
      </c>
      <c r="H26" s="11"/>
      <c r="I26" s="11"/>
      <c r="J26" s="12"/>
      <c r="K26" s="12"/>
      <c r="L26" s="12"/>
      <c r="M26" s="124">
        <v>0</v>
      </c>
      <c r="N26" s="125"/>
      <c r="O26" s="126"/>
      <c r="P26" t="s">
        <v>932</v>
      </c>
    </row>
    <row r="27" spans="1:16" ht="20.100000000000001" customHeight="1">
      <c r="A27">
        <v>125</v>
      </c>
      <c r="B27" s="8">
        <v>20</v>
      </c>
      <c r="C27" s="22">
        <v>2227521766</v>
      </c>
      <c r="D27" s="9" t="s">
        <v>877</v>
      </c>
      <c r="E27" s="10" t="s">
        <v>395</v>
      </c>
      <c r="F27" s="24" t="s">
        <v>829</v>
      </c>
      <c r="G27" s="24">
        <v>0</v>
      </c>
      <c r="H27" s="11"/>
      <c r="I27" s="11"/>
      <c r="J27" s="12"/>
      <c r="K27" s="12"/>
      <c r="L27" s="12"/>
      <c r="M27" s="124">
        <v>0</v>
      </c>
      <c r="N27" s="125"/>
      <c r="O27" s="126"/>
      <c r="P27" t="s">
        <v>932</v>
      </c>
    </row>
    <row r="28" spans="1:16" ht="20.100000000000001" customHeight="1">
      <c r="A28">
        <v>126</v>
      </c>
      <c r="B28" s="8">
        <v>21</v>
      </c>
      <c r="C28" s="22">
        <v>2121624225</v>
      </c>
      <c r="D28" s="9" t="s">
        <v>407</v>
      </c>
      <c r="E28" s="10" t="s">
        <v>697</v>
      </c>
      <c r="F28" s="24" t="s">
        <v>409</v>
      </c>
      <c r="G28" s="24">
        <v>0</v>
      </c>
      <c r="H28" s="11"/>
      <c r="I28" s="11"/>
      <c r="J28" s="12"/>
      <c r="K28" s="12"/>
      <c r="L28" s="12"/>
      <c r="M28" s="124">
        <v>0</v>
      </c>
      <c r="N28" s="125"/>
      <c r="O28" s="126"/>
      <c r="P28" t="s">
        <v>932</v>
      </c>
    </row>
    <row r="29" spans="1:16" ht="20.100000000000001" customHeight="1">
      <c r="A29">
        <v>127</v>
      </c>
      <c r="B29" s="8">
        <v>22</v>
      </c>
      <c r="C29" s="22">
        <v>1920255547</v>
      </c>
      <c r="D29" s="9" t="s">
        <v>284</v>
      </c>
      <c r="E29" s="10" t="s">
        <v>290</v>
      </c>
      <c r="F29" s="24" t="s">
        <v>291</v>
      </c>
      <c r="G29" s="24">
        <v>0</v>
      </c>
      <c r="H29" s="11"/>
      <c r="I29" s="11"/>
      <c r="J29" s="12"/>
      <c r="K29" s="12"/>
      <c r="L29" s="12"/>
      <c r="M29" s="124">
        <v>0</v>
      </c>
      <c r="N29" s="125"/>
      <c r="O29" s="126"/>
      <c r="P29" t="s">
        <v>932</v>
      </c>
    </row>
    <row r="30" spans="1:16" ht="20.100000000000001" customHeight="1">
      <c r="A30">
        <v>128</v>
      </c>
      <c r="B30" s="8">
        <v>23</v>
      </c>
      <c r="C30" s="22">
        <v>2120257567</v>
      </c>
      <c r="D30" s="9" t="s">
        <v>346</v>
      </c>
      <c r="E30" s="10" t="s">
        <v>290</v>
      </c>
      <c r="F30" s="24" t="s">
        <v>283</v>
      </c>
      <c r="G30" s="24">
        <v>0</v>
      </c>
      <c r="H30" s="11"/>
      <c r="I30" s="11"/>
      <c r="J30" s="12"/>
      <c r="K30" s="12"/>
      <c r="L30" s="12"/>
      <c r="M30" s="124">
        <v>0</v>
      </c>
      <c r="N30" s="125"/>
      <c r="O30" s="126"/>
      <c r="P30" t="s">
        <v>932</v>
      </c>
    </row>
    <row r="31" spans="1:16" ht="20.100000000000001" customHeight="1">
      <c r="A31">
        <v>129</v>
      </c>
      <c r="B31" s="8">
        <v>24</v>
      </c>
      <c r="C31" s="22">
        <v>2120718029</v>
      </c>
      <c r="D31" s="9" t="s">
        <v>555</v>
      </c>
      <c r="E31" s="10" t="s">
        <v>290</v>
      </c>
      <c r="F31" s="24" t="s">
        <v>387</v>
      </c>
      <c r="G31" s="24">
        <v>0</v>
      </c>
      <c r="H31" s="11"/>
      <c r="I31" s="11"/>
      <c r="J31" s="12"/>
      <c r="K31" s="12"/>
      <c r="L31" s="12"/>
      <c r="M31" s="124">
        <v>0</v>
      </c>
      <c r="N31" s="125"/>
      <c r="O31" s="126"/>
      <c r="P31" t="s">
        <v>932</v>
      </c>
    </row>
    <row r="32" spans="1:16" ht="20.100000000000001" customHeight="1">
      <c r="A32">
        <v>130</v>
      </c>
      <c r="B32" s="8">
        <v>25</v>
      </c>
      <c r="C32" s="22">
        <v>2126521856</v>
      </c>
      <c r="D32" s="9" t="s">
        <v>284</v>
      </c>
      <c r="E32" s="10" t="s">
        <v>290</v>
      </c>
      <c r="F32" s="24" t="s">
        <v>426</v>
      </c>
      <c r="G32" s="24">
        <v>0</v>
      </c>
      <c r="H32" s="11"/>
      <c r="I32" s="11"/>
      <c r="J32" s="12"/>
      <c r="K32" s="12"/>
      <c r="L32" s="12"/>
      <c r="M32" s="124">
        <v>0</v>
      </c>
      <c r="N32" s="125"/>
      <c r="O32" s="126"/>
      <c r="P32" t="s">
        <v>932</v>
      </c>
    </row>
    <row r="33" spans="1:16" ht="20.100000000000001" customHeight="1">
      <c r="A33">
        <v>131</v>
      </c>
      <c r="B33" s="8">
        <v>26</v>
      </c>
      <c r="C33" s="22">
        <v>2126521857</v>
      </c>
      <c r="D33" s="9" t="s">
        <v>556</v>
      </c>
      <c r="E33" s="10" t="s">
        <v>290</v>
      </c>
      <c r="F33" s="24" t="s">
        <v>426</v>
      </c>
      <c r="G33" s="24">
        <v>0</v>
      </c>
      <c r="H33" s="11"/>
      <c r="I33" s="11"/>
      <c r="J33" s="12"/>
      <c r="K33" s="12"/>
      <c r="L33" s="12"/>
      <c r="M33" s="124">
        <v>0</v>
      </c>
      <c r="N33" s="125"/>
      <c r="O33" s="126"/>
      <c r="P33" t="s">
        <v>932</v>
      </c>
    </row>
    <row r="34" spans="1:16" ht="20.100000000000001" customHeight="1">
      <c r="A34">
        <v>132</v>
      </c>
      <c r="B34" s="8">
        <v>27</v>
      </c>
      <c r="C34" s="22">
        <v>2126521859</v>
      </c>
      <c r="D34" s="9" t="s">
        <v>284</v>
      </c>
      <c r="E34" s="10" t="s">
        <v>290</v>
      </c>
      <c r="F34" s="24" t="s">
        <v>426</v>
      </c>
      <c r="G34" s="24">
        <v>0</v>
      </c>
      <c r="H34" s="11"/>
      <c r="I34" s="11"/>
      <c r="J34" s="12"/>
      <c r="K34" s="12"/>
      <c r="L34" s="12"/>
      <c r="M34" s="124">
        <v>0</v>
      </c>
      <c r="N34" s="125"/>
      <c r="O34" s="126"/>
      <c r="P34" t="s">
        <v>932</v>
      </c>
    </row>
    <row r="35" spans="1:16" ht="20.100000000000001" customHeight="1">
      <c r="A35">
        <v>133</v>
      </c>
      <c r="B35" s="8">
        <v>28</v>
      </c>
      <c r="C35" s="22">
        <v>2127521858</v>
      </c>
      <c r="D35" s="9" t="s">
        <v>378</v>
      </c>
      <c r="E35" s="10" t="s">
        <v>290</v>
      </c>
      <c r="F35" s="24" t="s">
        <v>426</v>
      </c>
      <c r="G35" s="24">
        <v>0</v>
      </c>
      <c r="H35" s="11"/>
      <c r="I35" s="11"/>
      <c r="J35" s="12"/>
      <c r="K35" s="12"/>
      <c r="L35" s="12"/>
      <c r="M35" s="124">
        <v>0</v>
      </c>
      <c r="N35" s="125"/>
      <c r="O35" s="126"/>
      <c r="P35" t="s">
        <v>932</v>
      </c>
    </row>
    <row r="36" spans="1:16" ht="20.100000000000001" customHeight="1">
      <c r="A36">
        <v>134</v>
      </c>
      <c r="B36" s="8">
        <v>29</v>
      </c>
      <c r="C36" s="22">
        <v>2021617788</v>
      </c>
      <c r="D36" s="9" t="s">
        <v>412</v>
      </c>
      <c r="E36" s="10" t="s">
        <v>413</v>
      </c>
      <c r="F36" s="24" t="s">
        <v>253</v>
      </c>
      <c r="G36" s="24">
        <v>0</v>
      </c>
      <c r="H36" s="11"/>
      <c r="I36" s="11"/>
      <c r="J36" s="12"/>
      <c r="K36" s="12"/>
      <c r="L36" s="12"/>
      <c r="M36" s="124">
        <v>0</v>
      </c>
      <c r="N36" s="125"/>
      <c r="O36" s="126"/>
      <c r="P36" t="s">
        <v>932</v>
      </c>
    </row>
    <row r="37" spans="1:16" ht="20.100000000000001" customHeight="1">
      <c r="A37">
        <v>135</v>
      </c>
      <c r="B37" s="13">
        <v>30</v>
      </c>
      <c r="C37" s="22">
        <v>2221339239</v>
      </c>
      <c r="D37" s="9" t="s">
        <v>268</v>
      </c>
      <c r="E37" s="10" t="s">
        <v>413</v>
      </c>
      <c r="F37" s="24" t="s">
        <v>818</v>
      </c>
      <c r="G37" s="24">
        <v>0</v>
      </c>
      <c r="H37" s="14"/>
      <c r="I37" s="14"/>
      <c r="J37" s="15"/>
      <c r="K37" s="15"/>
      <c r="L37" s="15"/>
      <c r="M37" s="127">
        <v>0</v>
      </c>
      <c r="N37" s="128"/>
      <c r="O37" s="129"/>
      <c r="P37" t="s">
        <v>932</v>
      </c>
    </row>
    <row r="38" spans="1:16" ht="20.100000000000001" customHeight="1">
      <c r="A38">
        <v>136</v>
      </c>
      <c r="B38" s="16">
        <v>31</v>
      </c>
      <c r="C38" s="23">
        <v>2111713050</v>
      </c>
      <c r="D38" s="17" t="s">
        <v>438</v>
      </c>
      <c r="E38" s="18" t="s">
        <v>439</v>
      </c>
      <c r="F38" s="25" t="s">
        <v>387</v>
      </c>
      <c r="G38" s="25">
        <v>0</v>
      </c>
      <c r="H38" s="19"/>
      <c r="I38" s="19"/>
      <c r="J38" s="20"/>
      <c r="K38" s="20"/>
      <c r="L38" s="20"/>
      <c r="M38" s="130">
        <v>0</v>
      </c>
      <c r="N38" s="131"/>
      <c r="O38" s="132"/>
      <c r="P38" t="s">
        <v>932</v>
      </c>
    </row>
    <row r="39" spans="1:16" ht="20.100000000000001" customHeight="1">
      <c r="A39">
        <v>137</v>
      </c>
      <c r="B39" s="8">
        <v>32</v>
      </c>
      <c r="C39" s="22">
        <v>2120213444</v>
      </c>
      <c r="D39" s="9" t="s">
        <v>447</v>
      </c>
      <c r="E39" s="10" t="s">
        <v>439</v>
      </c>
      <c r="F39" s="24" t="s">
        <v>283</v>
      </c>
      <c r="G39" s="24">
        <v>0</v>
      </c>
      <c r="H39" s="11"/>
      <c r="I39" s="11"/>
      <c r="J39" s="12"/>
      <c r="K39" s="12"/>
      <c r="L39" s="12"/>
      <c r="M39" s="124">
        <v>0</v>
      </c>
      <c r="N39" s="125"/>
      <c r="O39" s="126"/>
      <c r="P39" t="s">
        <v>932</v>
      </c>
    </row>
    <row r="40" spans="1:16" ht="20.100000000000001" customHeight="1">
      <c r="A40">
        <v>138</v>
      </c>
      <c r="B40" s="8">
        <v>33</v>
      </c>
      <c r="C40" s="22">
        <v>2121158211</v>
      </c>
      <c r="D40" s="9" t="s">
        <v>627</v>
      </c>
      <c r="E40" s="10" t="s">
        <v>439</v>
      </c>
      <c r="F40" s="24" t="s">
        <v>363</v>
      </c>
      <c r="G40" s="24">
        <v>0</v>
      </c>
      <c r="H40" s="11"/>
      <c r="I40" s="11"/>
      <c r="J40" s="12"/>
      <c r="K40" s="12"/>
      <c r="L40" s="12"/>
      <c r="M40" s="124">
        <v>0</v>
      </c>
      <c r="N40" s="125"/>
      <c r="O40" s="126"/>
      <c r="P40" t="s">
        <v>932</v>
      </c>
    </row>
    <row r="41" spans="1:16" ht="20.100000000000001" customHeight="1">
      <c r="A41">
        <v>139</v>
      </c>
      <c r="B41" s="8">
        <v>34</v>
      </c>
      <c r="C41" s="22">
        <v>2121514932</v>
      </c>
      <c r="D41" s="9" t="s">
        <v>675</v>
      </c>
      <c r="E41" s="10" t="s">
        <v>439</v>
      </c>
      <c r="F41" s="24" t="s">
        <v>320</v>
      </c>
      <c r="G41" s="24">
        <v>0</v>
      </c>
      <c r="H41" s="11"/>
      <c r="I41" s="11"/>
      <c r="J41" s="12"/>
      <c r="K41" s="12"/>
      <c r="L41" s="12"/>
      <c r="M41" s="124">
        <v>0</v>
      </c>
      <c r="N41" s="125"/>
      <c r="O41" s="126"/>
      <c r="P41" t="s">
        <v>932</v>
      </c>
    </row>
    <row r="42" spans="1:16" ht="20.100000000000001" customHeight="1">
      <c r="A42">
        <v>140</v>
      </c>
      <c r="B42" s="8">
        <v>35</v>
      </c>
      <c r="C42" s="22">
        <v>2121616520</v>
      </c>
      <c r="D42" s="9" t="s">
        <v>682</v>
      </c>
      <c r="E42" s="10" t="s">
        <v>439</v>
      </c>
      <c r="F42" s="24" t="s">
        <v>409</v>
      </c>
      <c r="G42" s="24">
        <v>0</v>
      </c>
      <c r="H42" s="11"/>
      <c r="I42" s="11"/>
      <c r="J42" s="12"/>
      <c r="K42" s="12"/>
      <c r="L42" s="12"/>
      <c r="M42" s="124">
        <v>0</v>
      </c>
      <c r="N42" s="125"/>
      <c r="O42" s="126"/>
      <c r="P42" t="s">
        <v>932</v>
      </c>
    </row>
  </sheetData>
  <mergeCells count="52">
    <mergeCell ref="B4:L4"/>
    <mergeCell ref="C1:D1"/>
    <mergeCell ref="F1:L1"/>
    <mergeCell ref="C2:D2"/>
    <mergeCell ref="F2:L2"/>
    <mergeCell ref="D3:L3"/>
    <mergeCell ref="M8:O8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M6:O7"/>
    <mergeCell ref="M20:O20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2:O32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</mergeCells>
  <conditionalFormatting sqref="G6:G42 M8:O42 A8:A42">
    <cfRule type="cellIs" dxfId="12" priority="6" stopIfTrue="1" operator="equal">
      <formula>0</formula>
    </cfRule>
  </conditionalFormatting>
  <printOptions horizontalCentered="1"/>
  <pageMargins left="0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IDCODE</vt:lpstr>
      <vt:lpstr>LPl2</vt:lpstr>
      <vt:lpstr>IN_DTK (L2)</vt:lpstr>
      <vt:lpstr>phong_coso</vt:lpstr>
      <vt:lpstr>TONGHOP</vt:lpstr>
      <vt:lpstr>Phòng 301_07h00_03 Quang Trung</vt:lpstr>
      <vt:lpstr>Phòng 501_07h00_03 Quang Trung</vt:lpstr>
      <vt:lpstr>Phòng 502_07h00_03 Quang Trung</vt:lpstr>
      <vt:lpstr>Phòng 507_07h00_03 Quang Trung</vt:lpstr>
      <vt:lpstr>Phòng 508_07h00_03 Quang Trung</vt:lpstr>
      <vt:lpstr>Phòng 609_07h00_03 Quang Trung</vt:lpstr>
      <vt:lpstr>Phòng 610_07h00_03 Quang Trung</vt:lpstr>
      <vt:lpstr>Phòng 623_07h00_03 Quang Trung</vt:lpstr>
      <vt:lpstr>Phòng 301_09h00_03 Quang Trung</vt:lpstr>
      <vt:lpstr>Phòng 501_09h00_03 Quang Trung</vt:lpstr>
      <vt:lpstr>Phòng 502_09h00_03 Quang Trung</vt:lpstr>
      <vt:lpstr>Phòng 507_09h00_03 Quang Trung</vt:lpstr>
      <vt:lpstr>Phòng 508_09h00_03 Quang Trung</vt:lpstr>
      <vt:lpstr>Phòng 609_09h00_03 Quang Trung</vt:lpstr>
      <vt:lpstr>Phòng 610_09h00_03 Quang Trung</vt:lpstr>
      <vt:lpstr>Phòng 623_09h00_03 Quang Trung</vt:lpstr>
      <vt:lpstr>'IN_DTK (L2)'!Print_Titles</vt:lpstr>
      <vt:lpstr>'LPl2'!Print_Titles</vt:lpstr>
      <vt:lpstr>'Phòng 301_07h00_03 Quang Trung'!Print_Titles</vt:lpstr>
      <vt:lpstr>'Phòng 301_09h00_03 Quang Trung'!Print_Titles</vt:lpstr>
      <vt:lpstr>'Phòng 501_07h00_03 Quang Trung'!Print_Titles</vt:lpstr>
      <vt:lpstr>'Phòng 501_09h00_03 Quang Trung'!Print_Titles</vt:lpstr>
      <vt:lpstr>'Phòng 502_07h00_03 Quang Trung'!Print_Titles</vt:lpstr>
      <vt:lpstr>'Phòng 502_09h00_03 Quang Trung'!Print_Titles</vt:lpstr>
      <vt:lpstr>'Phòng 507_07h00_03 Quang Trung'!Print_Titles</vt:lpstr>
      <vt:lpstr>'Phòng 507_09h00_03 Quang Trung'!Print_Titles</vt:lpstr>
      <vt:lpstr>'Phòng 508_07h00_03 Quang Trung'!Print_Titles</vt:lpstr>
      <vt:lpstr>'Phòng 508_09h00_03 Quang Trung'!Print_Titles</vt:lpstr>
      <vt:lpstr>'Phòng 609_07h00_03 Quang Trung'!Print_Titles</vt:lpstr>
      <vt:lpstr>'Phòng 609_09h00_03 Quang Trung'!Print_Titles</vt:lpstr>
      <vt:lpstr>'Phòng 610_07h00_03 Quang Trung'!Print_Titles</vt:lpstr>
      <vt:lpstr>'Phòng 610_09h00_03 Quang Trung'!Print_Titles</vt:lpstr>
      <vt:lpstr>'Phòng 623_07h00_03 Quang Trung'!Print_Titles</vt:lpstr>
      <vt:lpstr>'Phòng 623_09h00_03 Quang Trung'!Print_Titles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2019-11-27T08:29:52Z</cp:lastPrinted>
  <dcterms:created xsi:type="dcterms:W3CDTF">2009-04-20T08:11:00Z</dcterms:created>
  <dcterms:modified xsi:type="dcterms:W3CDTF">2019-11-27T08:47:57Z</dcterms:modified>
</cp:coreProperties>
</file>