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N T122022\"/>
    </mc:Choice>
  </mc:AlternateContent>
  <bookViews>
    <workbookView xWindow="0" yWindow="0" windowWidth="24000" windowHeight="9630" activeTab="7"/>
  </bookViews>
  <sheets>
    <sheet name="K21DLL" sheetId="1" r:id="rId1"/>
    <sheet name="K22DLL" sheetId="2" r:id="rId2"/>
    <sheet name="K23DLL" sheetId="3" r:id="rId3"/>
    <sheet name="K24DLL" sheetId="4" r:id="rId4"/>
    <sheet name="K25DLL" sheetId="5" r:id="rId5"/>
    <sheet name="K23PSU-DLL" sheetId="6" r:id="rId6"/>
    <sheet name="K24PSU-DLL" sheetId="7" r:id="rId7"/>
    <sheet name="K25PSU-DLL" sheetId="9" r:id="rId8"/>
  </sheets>
  <externalReferences>
    <externalReference r:id="rId9"/>
  </externalReferenc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5" l="1"/>
  <c r="W12" i="5"/>
  <c r="S12" i="5"/>
  <c r="R12" i="5"/>
  <c r="Q12" i="5"/>
  <c r="P12" i="5"/>
  <c r="O12" i="5"/>
  <c r="N12" i="5"/>
  <c r="AA12" i="5" s="1"/>
  <c r="M12" i="5"/>
  <c r="L12" i="5"/>
  <c r="K12" i="5"/>
  <c r="J12" i="5"/>
  <c r="U12" i="5" s="1"/>
  <c r="H12" i="5"/>
  <c r="G12" i="5"/>
  <c r="F12" i="5"/>
  <c r="E12" i="5"/>
  <c r="D12" i="5"/>
  <c r="C12" i="5"/>
  <c r="Z11" i="5"/>
  <c r="W11" i="5"/>
  <c r="S11" i="5"/>
  <c r="R11" i="5"/>
  <c r="Q11" i="5"/>
  <c r="P11" i="5"/>
  <c r="O11" i="5"/>
  <c r="N11" i="5"/>
  <c r="M11" i="5"/>
  <c r="L11" i="5"/>
  <c r="K11" i="5"/>
  <c r="J11" i="5"/>
  <c r="H11" i="5"/>
  <c r="G11" i="5"/>
  <c r="F11" i="5"/>
  <c r="E11" i="5"/>
  <c r="D11" i="5"/>
  <c r="C11" i="5"/>
  <c r="AA11" i="5" l="1"/>
  <c r="U11" i="5"/>
</calcChain>
</file>

<file path=xl/sharedStrings.xml><?xml version="1.0" encoding="utf-8"?>
<sst xmlns="http://schemas.openxmlformats.org/spreadsheetml/2006/main" count="1424" uniqueCount="277">
  <si>
    <t>TRƯỜNG ĐH DUY TÂN</t>
  </si>
  <si>
    <t>KẾT QUẢ THI TỐT NGHIỆP VÀ ĐỀ NGHỊ CÔNG NHẬN TỐT NGHIỆP ĐỢT THÁNG ... NĂM 201...</t>
  </si>
  <si>
    <t>HỘI ĐỒNG TỐT NGHIỆP</t>
  </si>
  <si>
    <t>CHUYÊN NGÀNH : QT DU LỊCH - LỮ HÀNH * K21DLL * KHOÁ : 2015 - 2019</t>
  </si>
  <si>
    <t>STT</t>
  </si>
  <si>
    <t>MSV</t>
  </si>
  <si>
    <t>HỌ</t>
  </si>
  <si>
    <t>TÊN</t>
  </si>
  <si>
    <t>NG_SINH</t>
  </si>
  <si>
    <t>N_SINH</t>
  </si>
  <si>
    <t>G_TÍNH</t>
  </si>
  <si>
    <t>TB8HK</t>
  </si>
  <si>
    <t>ĐIỂM THI TỐT NGHIỆP</t>
  </si>
  <si>
    <t xml:space="preserve">TBTK
(THANG 10) </t>
  </si>
  <si>
    <t xml:space="preserve">TBTK
(THANG 04) </t>
  </si>
  <si>
    <t>KSA</t>
  </si>
  <si>
    <t>KST</t>
  </si>
  <si>
    <t>GDTC</t>
  </si>
  <si>
    <t>GDQP</t>
  </si>
  <si>
    <t>ĐRL</t>
  </si>
  <si>
    <t>SỐ TC NỢ</t>
  </si>
  <si>
    <t>KẾT LUẬN CỦA HĐ</t>
  </si>
  <si>
    <t>TTTN(2TC)
BVKL(5)</t>
  </si>
  <si>
    <t xml:space="preserve">MÔN 1
</t>
  </si>
  <si>
    <t xml:space="preserve">MÔN 2
</t>
  </si>
  <si>
    <t xml:space="preserve">MÔN 3
 </t>
  </si>
  <si>
    <t xml:space="preserve">TBTN
</t>
  </si>
  <si>
    <t>TBTOAÌN KHOÏA</t>
  </si>
  <si>
    <t>KÃÚT LUÁÛN CUÍA HÂ</t>
  </si>
  <si>
    <t>MÔN NỢ</t>
  </si>
  <si>
    <t>AVAN HỌC ĐỦ</t>
  </si>
  <si>
    <t>DIỆN VỚT ĐK THI TỐT NGHIỆP</t>
  </si>
  <si>
    <t>DIỆN SV ĐỦ ĐK DỰ THI</t>
  </si>
  <si>
    <t>DIỆN SV VỚT ĐK DỰ THI</t>
  </si>
  <si>
    <t>DIỆN SV ĐỀ NGHỊ CNTN</t>
  </si>
  <si>
    <t>THÁNG 12/2022</t>
  </si>
  <si>
    <t>Diệu</t>
  </si>
  <si>
    <t>Đà Nẵng</t>
  </si>
  <si>
    <t>Nữ</t>
  </si>
  <si>
    <t>Đạt</t>
  </si>
  <si>
    <t>Xuất Sắc</t>
  </si>
  <si>
    <t>CNTN</t>
  </si>
  <si>
    <t>Quảng Nam</t>
  </si>
  <si>
    <t>Tốt</t>
  </si>
  <si>
    <t>Nam</t>
  </si>
  <si>
    <t>Khá</t>
  </si>
  <si>
    <t>Nguyễn Ngọc</t>
  </si>
  <si>
    <t>Bình Định</t>
  </si>
  <si>
    <t>Vân</t>
  </si>
  <si>
    <t>Việt</t>
  </si>
  <si>
    <t>Anh</t>
  </si>
  <si>
    <t>Châu</t>
  </si>
  <si>
    <t>Quảng Trị</t>
  </si>
  <si>
    <t>Giang</t>
  </si>
  <si>
    <t>Huỳnh Thị Thanh</t>
  </si>
  <si>
    <t>Hà</t>
  </si>
  <si>
    <t>Hân</t>
  </si>
  <si>
    <t>Nguyễn Hữu</t>
  </si>
  <si>
    <t>Hiếu</t>
  </si>
  <si>
    <t>Hoàng</t>
  </si>
  <si>
    <t>Huy</t>
  </si>
  <si>
    <t>Khiêm</t>
  </si>
  <si>
    <t>Quảng Ngãi</t>
  </si>
  <si>
    <t>Long</t>
  </si>
  <si>
    <t>Ngọc</t>
  </si>
  <si>
    <t>HOÃN</t>
  </si>
  <si>
    <t>Nhi</t>
  </si>
  <si>
    <t>Nhung</t>
  </si>
  <si>
    <t>Oanh</t>
  </si>
  <si>
    <t>Lê Tiến</t>
  </si>
  <si>
    <t>Phước</t>
  </si>
  <si>
    <t>Phương</t>
  </si>
  <si>
    <t>Quỳnh</t>
  </si>
  <si>
    <t>Thanh Hóa</t>
  </si>
  <si>
    <t>Thái</t>
  </si>
  <si>
    <t>Quảng Bình</t>
  </si>
  <si>
    <t>Thảo</t>
  </si>
  <si>
    <t>Trung</t>
  </si>
  <si>
    <t>Trần Thị Thu</t>
  </si>
  <si>
    <t>Uyên</t>
  </si>
  <si>
    <t>Trần Ngọc</t>
  </si>
  <si>
    <t>Vũ</t>
  </si>
  <si>
    <t>Thủy</t>
  </si>
  <si>
    <t>Ly</t>
  </si>
  <si>
    <t xml:space="preserve">Huỳnh </t>
  </si>
  <si>
    <t>Thư</t>
  </si>
  <si>
    <t>Nhật</t>
  </si>
  <si>
    <t>Võ Minh</t>
  </si>
  <si>
    <t>Thành</t>
  </si>
  <si>
    <t>Nguyễn Đắc</t>
  </si>
  <si>
    <t>Nguyễn Nhật</t>
  </si>
  <si>
    <t>Nguyễn Văn</t>
  </si>
  <si>
    <t>Ý</t>
  </si>
  <si>
    <t>HỎNG</t>
  </si>
  <si>
    <t>Trần Thị Ngọc</t>
  </si>
  <si>
    <t>Linh</t>
  </si>
  <si>
    <t>Nguyễn Tăng Huy</t>
  </si>
  <si>
    <t>Trương Văn</t>
  </si>
  <si>
    <t>Hưng</t>
  </si>
  <si>
    <t>KẾT QUẢ THI TỐT NGHIỆP VÀ ĐỀ NGHỊ CÔNG NHẬN TỐT NGHIỆP ĐỢT THÁNG ... NĂM 20</t>
  </si>
  <si>
    <t>CHUYÊN NGÀNH : QT DU LỊCH - LỮ HÀNH * K22DLL * KHOÁ : 2016 - 2020</t>
  </si>
  <si>
    <t>DIỆN SV ĐỦ ĐK LÀM KLTN</t>
  </si>
  <si>
    <t>GDTC Đạt</t>
  </si>
  <si>
    <t>Hùng</t>
  </si>
  <si>
    <t>Gia Lai</t>
  </si>
  <si>
    <t>Kon Tum</t>
  </si>
  <si>
    <t>Trâm</t>
  </si>
  <si>
    <t>Trinh</t>
  </si>
  <si>
    <t>Vi</t>
  </si>
  <si>
    <t xml:space="preserve">TB </t>
  </si>
  <si>
    <t>Nguyễn Thị Kiều</t>
  </si>
  <si>
    <t>Nguyễn Thị Thu</t>
  </si>
  <si>
    <t>Hoài</t>
  </si>
  <si>
    <t>Nguyễn Gia</t>
  </si>
  <si>
    <t>Quang</t>
  </si>
  <si>
    <t>Quyên</t>
  </si>
  <si>
    <t>Nguyễn Thị Thanh</t>
  </si>
  <si>
    <t>Thùy</t>
  </si>
  <si>
    <t>Nghệ An</t>
  </si>
  <si>
    <t>Trang</t>
  </si>
  <si>
    <t>Dung</t>
  </si>
  <si>
    <t>Hậu</t>
  </si>
  <si>
    <t>Lê Thị Hồng</t>
  </si>
  <si>
    <t>Vy</t>
  </si>
  <si>
    <t>Duy</t>
  </si>
  <si>
    <t>Lê Văn</t>
  </si>
  <si>
    <t>Xuân</t>
  </si>
  <si>
    <t>Phú Yên</t>
  </si>
  <si>
    <t>Huỳnh Thanh</t>
  </si>
  <si>
    <t>Tú</t>
  </si>
  <si>
    <t>Nguyễn Trung</t>
  </si>
  <si>
    <t>Dũng</t>
  </si>
  <si>
    <t>Trịnh</t>
  </si>
  <si>
    <t>Phan Đại Hồng</t>
  </si>
  <si>
    <t>Phan Trọng</t>
  </si>
  <si>
    <t>Vinh</t>
  </si>
  <si>
    <t>Rèn luyện</t>
  </si>
  <si>
    <t>KẾT QUẢ THI TỐT NGHIỆP VÀ ĐỀ NGHỊ CÔNG NHẬN TỐT NGHIỆP ĐỢT THÁNG ... NĂM 20...</t>
  </si>
  <si>
    <t>CHUYÊN NGÀNH : QT DU LỊCH - LỮ HÀNH * K23DLL * KHOÁ : 2017 - 2021</t>
  </si>
  <si>
    <t>GDTC NỢ</t>
  </si>
  <si>
    <t>Nguyễn Xuân</t>
  </si>
  <si>
    <t>DIỆN SV VỚT ĐK DỰ THI (Tháng 6/2022 không còn thi môn 1, môn 2)</t>
  </si>
  <si>
    <t>Lê Ngọc</t>
  </si>
  <si>
    <t>Hà Tĩnh</t>
  </si>
  <si>
    <t>Nguyễn Thanh</t>
  </si>
  <si>
    <t>Nguyễn Đăng</t>
  </si>
  <si>
    <t>My</t>
  </si>
  <si>
    <t>Tiến</t>
  </si>
  <si>
    <t>Vỹ</t>
  </si>
  <si>
    <t>Lan</t>
  </si>
  <si>
    <t>Minh</t>
  </si>
  <si>
    <t>Đặng Minh</t>
  </si>
  <si>
    <t>Tuấn</t>
  </si>
  <si>
    <t>Kỳ</t>
  </si>
  <si>
    <t>Nguyễn Thành</t>
  </si>
  <si>
    <t>Nguyễn Hoàng</t>
  </si>
  <si>
    <t>Thông</t>
  </si>
  <si>
    <t>Đại</t>
  </si>
  <si>
    <t>Nguyễn Thảo</t>
  </si>
  <si>
    <t>Trần Viết</t>
  </si>
  <si>
    <t>Đào Thị Khánh</t>
  </si>
  <si>
    <t>Dương Tấn</t>
  </si>
  <si>
    <t>Thiện</t>
  </si>
  <si>
    <t>Trần Bảo</t>
  </si>
  <si>
    <t>CHUYÊN NGÀNH : QT DU LỊCH - LỮ HÀNH * K24DLL * KHOÁ : 2018 - 2022</t>
  </si>
  <si>
    <t>ĐIỂM TỐT NGHIỆP</t>
  </si>
  <si>
    <t>KLTN (3TC)</t>
  </si>
  <si>
    <t>THI TN (3TC)</t>
  </si>
  <si>
    <t>TTTN (2TC)</t>
  </si>
  <si>
    <t>DIỆN ĐỀ NGHỊ CNTN</t>
  </si>
  <si>
    <t>Kiểm tra lại hệ thống HIS 361</t>
  </si>
  <si>
    <t>RÈN LUYỆN</t>
  </si>
  <si>
    <t>Kỷ luật 27/12/22</t>
  </si>
  <si>
    <t>Nguyễn Thị Việt</t>
  </si>
  <si>
    <t>Thừa Thiên Huế</t>
  </si>
  <si>
    <t>Nguyễn Huỳnh</t>
  </si>
  <si>
    <t>Đặng Vũ Quỳnh</t>
  </si>
  <si>
    <t>Nguyễn Hải</t>
  </si>
  <si>
    <t>Âu</t>
  </si>
  <si>
    <t>Đắk Nông</t>
  </si>
  <si>
    <t>Lưu Thị Nguyên</t>
  </si>
  <si>
    <t>Cao Thị</t>
  </si>
  <si>
    <t>Hoa</t>
  </si>
  <si>
    <t>Nguyễn Quỳnh</t>
  </si>
  <si>
    <t>Huỳnh Thu Hoài</t>
  </si>
  <si>
    <t>Nguyễn Trần Yến</t>
  </si>
  <si>
    <t>Võ Anh</t>
  </si>
  <si>
    <t>Phan Thị Tuyết</t>
  </si>
  <si>
    <t>Đặng Thị Xuân</t>
  </si>
  <si>
    <t>Phượng</t>
  </si>
  <si>
    <t>Đắk Lắk</t>
  </si>
  <si>
    <t>Nguyễn Duy</t>
  </si>
  <si>
    <t>Hồ Ngô Như</t>
  </si>
  <si>
    <t>Toàn</t>
  </si>
  <si>
    <t>Trần Minh</t>
  </si>
  <si>
    <t>Tuyển</t>
  </si>
  <si>
    <t>Trần Tân</t>
  </si>
  <si>
    <t>Võ Hương</t>
  </si>
  <si>
    <t>Nguyễn Vi Quỳnh</t>
  </si>
  <si>
    <t>Lê Thùy</t>
  </si>
  <si>
    <t>Phạm Thị Thúy</t>
  </si>
  <si>
    <t>Phạm Thanh</t>
  </si>
  <si>
    <t>Đỗ Quang</t>
  </si>
  <si>
    <t>Trần Thị Thùy</t>
  </si>
  <si>
    <t>Dương</t>
  </si>
  <si>
    <t>Trương Thị Trà</t>
  </si>
  <si>
    <t>Quảng Thị Ngọc</t>
  </si>
  <si>
    <t>Nguyễn Minh</t>
  </si>
  <si>
    <t>Lê Thị Ngọc</t>
  </si>
  <si>
    <t>Phạm Nhật Kim</t>
  </si>
  <si>
    <t>Sương</t>
  </si>
  <si>
    <t>Quách Hồng</t>
  </si>
  <si>
    <t>Bùi Xuân</t>
  </si>
  <si>
    <t>Thìn</t>
  </si>
  <si>
    <t>Võ Hoàng Khánh</t>
  </si>
  <si>
    <t>Bùi Thị Thùy</t>
  </si>
  <si>
    <t>Den</t>
  </si>
  <si>
    <t>Lê Khắc</t>
  </si>
  <si>
    <t>Mai Lê Mạnh</t>
  </si>
  <si>
    <t>Võ Thế</t>
  </si>
  <si>
    <t>Trần Hoàng</t>
  </si>
  <si>
    <t>Nguyễn Bích</t>
  </si>
  <si>
    <t>Trần Xuân</t>
  </si>
  <si>
    <t>Trần Huỳnh Thu</t>
  </si>
  <si>
    <t>Huỳnh Đặng Thị Minh</t>
  </si>
  <si>
    <t xml:space="preserve">Tô </t>
  </si>
  <si>
    <t>Thân Thị Hoàng</t>
  </si>
  <si>
    <t>Cái Thị Quỳnh</t>
  </si>
  <si>
    <t>Lê Thị Phương</t>
  </si>
  <si>
    <t>Trịnh Thị Minh</t>
  </si>
  <si>
    <t>Ngô Đình</t>
  </si>
  <si>
    <t>Ân</t>
  </si>
  <si>
    <t>Ngô Đại</t>
  </si>
  <si>
    <t>Phạm Trần Đình</t>
  </si>
  <si>
    <t>Phú</t>
  </si>
  <si>
    <t>Lê Hùng</t>
  </si>
  <si>
    <t>Tướng</t>
  </si>
  <si>
    <t>Dương Chí</t>
  </si>
  <si>
    <t>Nguyễn Thị Huyền</t>
  </si>
  <si>
    <t>Tạ Nguyễn Yến</t>
  </si>
  <si>
    <t>KẾT QUẢ THI TỐT NGHIỆP VÀ ĐỀ NGHỊ CÔNG NHẬN TỐT NGHIỆP ĐỢT THÁNG ... NĂM 20....</t>
  </si>
  <si>
    <t>CHUYÊN NGÀNH : QT DU LỊCH - LỮ HÀNH * K25DLL * KHOÁ : 2019 - 2023</t>
  </si>
  <si>
    <t>TỐT NGHIỆP</t>
  </si>
  <si>
    <t>KLTN (3TC0</t>
  </si>
  <si>
    <t>CHUYÊN NGÀNH : QT DU LỊCH - LỮ HÀNH CHUẨN PSU * K23PSU-DLL * KHOÁ : 2017 - 2021</t>
  </si>
  <si>
    <t>DIỆN SV ĐỦ ĐK DỰ THI</t>
  </si>
  <si>
    <t>DIỆN SV VỚT ĐK DỰ THI</t>
  </si>
  <si>
    <t>DIỆN SV ĐỀ NGHỊ CNTN</t>
  </si>
  <si>
    <t>Hà Văn</t>
  </si>
  <si>
    <t>Phan Tiến</t>
  </si>
  <si>
    <t>CHUYÊN NGÀNH : QT DU LỊCH - LỮ HÀNH CHUẨN PSU * K24PSU-DLL * KHOÁ : 2018 - 2022</t>
  </si>
  <si>
    <t>DIỆN ĐỀ NGHỊ CNTN</t>
  </si>
  <si>
    <t>DIỆN SV ĐỦ ĐK LÀM KLTN</t>
  </si>
  <si>
    <t>Nguyễn Huỳnh Gia</t>
  </si>
  <si>
    <t>Kiệt</t>
  </si>
  <si>
    <t>Khương Quỳnh</t>
  </si>
  <si>
    <t>Như</t>
  </si>
  <si>
    <t>Trương Tú</t>
  </si>
  <si>
    <t>Huỳnh Thị Tú</t>
  </si>
  <si>
    <t>Hải</t>
  </si>
  <si>
    <t>Phan Đỗ Gia</t>
  </si>
  <si>
    <t>Đặng Trường</t>
  </si>
  <si>
    <t>Lê Thị Diễm</t>
  </si>
  <si>
    <t>Trần Thị Quỳnh</t>
  </si>
  <si>
    <t>Trương Thị Hòa</t>
  </si>
  <si>
    <t>Hứa Lê</t>
  </si>
  <si>
    <t>Đặng Cao</t>
  </si>
  <si>
    <t>Hải Dương</t>
  </si>
  <si>
    <t>Phạm Thị Thảo</t>
  </si>
  <si>
    <t>Bùi Thị Tố</t>
  </si>
  <si>
    <t>Mai Tùng</t>
  </si>
  <si>
    <t>Ngô Thái Nhật</t>
  </si>
  <si>
    <t>Lê Thị Quỳnh</t>
  </si>
  <si>
    <t>Nguyễn Ngọc Như</t>
  </si>
  <si>
    <t>CHUYÊN NGÀNH : QT DU LỊCH - LỮ HÀNH CHUẨN PSU* K25PSU-DLL * KHOÁ : 2019 - 2023</t>
  </si>
  <si>
    <t>Trần Nguyễn Thảo</t>
  </si>
  <si>
    <t>Võ Thị Phương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</si>
</sst>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"/>
  </numFmts>
  <fonts count="19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b/>
      <sz val="10"/>
      <name val="Times New Roman"/>
      <family val="1"/>
      <charset val="163"/>
    </font>
    <font>
      <b/>
      <sz val="13"/>
      <name val="Times New Roman"/>
      <family val="1"/>
    </font>
    <font>
      <b/>
      <sz val="11"/>
      <color rgb="FFFF0000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12" fillId="0" borderId="0"/>
    <xf numFmtId="0" fontId="13" fillId="0" borderId="0"/>
  </cellStyleXfs>
  <cellXfs count="201">
    <xf numFmtId="0" fontId="0" fillId="0" borderId="0" xfId="0"/>
    <xf numFmtId="0" fontId="4" fillId="0" borderId="0" xfId="2" applyFont="1"/>
    <xf numFmtId="0" fontId="4" fillId="2" borderId="0" xfId="2" applyFont="1" applyFill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textRotation="90"/>
    </xf>
    <xf numFmtId="0" fontId="10" fillId="0" borderId="12" xfId="1" applyFont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center"/>
    </xf>
    <xf numFmtId="0" fontId="7" fillId="0" borderId="15" xfId="3" applyFont="1" applyBorder="1" applyAlignment="1">
      <alignment vertical="center"/>
    </xf>
    <xf numFmtId="0" fontId="1" fillId="0" borderId="15" xfId="1" applyFont="1" applyBorder="1"/>
    <xf numFmtId="0" fontId="7" fillId="3" borderId="15" xfId="1" applyFont="1" applyFill="1" applyBorder="1" applyAlignment="1"/>
    <xf numFmtId="0" fontId="1" fillId="0" borderId="15" xfId="1" applyFont="1" applyBorder="1" applyAlignment="1">
      <alignment horizontal="center"/>
    </xf>
    <xf numFmtId="0" fontId="1" fillId="0" borderId="15" xfId="1" applyFont="1" applyBorder="1" applyAlignment="1">
      <alignment horizontal="left"/>
    </xf>
    <xf numFmtId="0" fontId="7" fillId="0" borderId="15" xfId="1" applyFont="1" applyBorder="1" applyAlignment="1">
      <alignment horizontal="center"/>
    </xf>
    <xf numFmtId="0" fontId="7" fillId="0" borderId="15" xfId="1" applyFont="1" applyBorder="1"/>
    <xf numFmtId="0" fontId="11" fillId="0" borderId="0" xfId="2" applyFont="1"/>
    <xf numFmtId="0" fontId="1" fillId="0" borderId="16" xfId="1" applyFont="1" applyBorder="1" applyAlignment="1">
      <alignment horizontal="center"/>
    </xf>
    <xf numFmtId="0" fontId="7" fillId="0" borderId="17" xfId="4" quotePrefix="1" applyFont="1" applyFill="1" applyBorder="1" applyAlignment="1">
      <alignment horizontal="center" vertical="center"/>
    </xf>
    <xf numFmtId="0" fontId="9" fillId="0" borderId="18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164" fontId="9" fillId="0" borderId="20" xfId="2" applyNumberFormat="1" applyFont="1" applyBorder="1" applyAlignment="1">
      <alignment horizontal="center"/>
    </xf>
    <xf numFmtId="14" fontId="9" fillId="0" borderId="20" xfId="2" applyNumberFormat="1" applyFont="1" applyBorder="1" applyAlignment="1">
      <alignment horizontal="left"/>
    </xf>
    <xf numFmtId="14" fontId="9" fillId="0" borderId="16" xfId="2" applyNumberFormat="1" applyFont="1" applyBorder="1" applyAlignment="1">
      <alignment horizontal="center"/>
    </xf>
    <xf numFmtId="2" fontId="7" fillId="0" borderId="20" xfId="2" applyNumberFormat="1" applyFont="1" applyBorder="1" applyAlignment="1">
      <alignment horizontal="center"/>
    </xf>
    <xf numFmtId="2" fontId="1" fillId="0" borderId="20" xfId="2" applyNumberFormat="1" applyFont="1" applyBorder="1" applyAlignment="1">
      <alignment horizontal="center"/>
    </xf>
    <xf numFmtId="165" fontId="1" fillId="0" borderId="16" xfId="2" applyNumberFormat="1" applyFont="1" applyBorder="1" applyAlignment="1">
      <alignment horizontal="center"/>
    </xf>
    <xf numFmtId="165" fontId="7" fillId="0" borderId="20" xfId="2" applyNumberFormat="1" applyFont="1" applyBorder="1" applyAlignment="1">
      <alignment horizontal="center"/>
    </xf>
    <xf numFmtId="0" fontId="1" fillId="0" borderId="16" xfId="1" applyFont="1" applyBorder="1" applyAlignment="1"/>
    <xf numFmtId="0" fontId="7" fillId="0" borderId="20" xfId="1" applyFont="1" applyBorder="1" applyAlignment="1">
      <alignment horizontal="center"/>
    </xf>
    <xf numFmtId="0" fontId="11" fillId="2" borderId="0" xfId="2" applyFont="1" applyFill="1" applyAlignment="1">
      <alignment horizontal="center"/>
    </xf>
    <xf numFmtId="2" fontId="11" fillId="0" borderId="0" xfId="2" applyNumberFormat="1" applyFont="1"/>
    <xf numFmtId="0" fontId="7" fillId="0" borderId="16" xfId="4" quotePrefix="1" applyFont="1" applyFill="1" applyBorder="1" applyAlignment="1">
      <alignment horizontal="center" vertical="center"/>
    </xf>
    <xf numFmtId="0" fontId="7" fillId="0" borderId="21" xfId="4" quotePrefix="1" applyFont="1" applyFill="1" applyBorder="1" applyAlignment="1">
      <alignment horizontal="center" vertical="center"/>
    </xf>
    <xf numFmtId="0" fontId="7" fillId="0" borderId="16" xfId="5" quotePrefix="1" applyFont="1" applyFill="1" applyBorder="1" applyAlignment="1">
      <alignment horizontal="center" vertical="center"/>
    </xf>
    <xf numFmtId="0" fontId="11" fillId="0" borderId="0" xfId="2" applyFont="1" applyFill="1"/>
    <xf numFmtId="0" fontId="7" fillId="0" borderId="21" xfId="5" quotePrefix="1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1" fillId="0" borderId="5" xfId="1" applyFont="1" applyBorder="1" applyAlignment="1">
      <alignment horizontal="center"/>
    </xf>
    <xf numFmtId="0" fontId="7" fillId="0" borderId="5" xfId="5" quotePrefix="1" applyFont="1" applyFill="1" applyBorder="1" applyAlignment="1">
      <alignment horizontal="center" vertical="center"/>
    </xf>
    <xf numFmtId="0" fontId="9" fillId="0" borderId="22" xfId="2" applyFont="1" applyBorder="1" applyAlignment="1">
      <alignment horizontal="left"/>
    </xf>
    <xf numFmtId="0" fontId="8" fillId="0" borderId="23" xfId="2" applyFont="1" applyBorder="1" applyAlignment="1">
      <alignment horizontal="left"/>
    </xf>
    <xf numFmtId="164" fontId="9" fillId="0" borderId="5" xfId="2" applyNumberFormat="1" applyFont="1" applyBorder="1" applyAlignment="1">
      <alignment horizontal="center"/>
    </xf>
    <xf numFmtId="14" fontId="9" fillId="0" borderId="5" xfId="2" applyNumberFormat="1" applyFont="1" applyBorder="1" applyAlignment="1">
      <alignment horizontal="left"/>
    </xf>
    <xf numFmtId="14" fontId="9" fillId="0" borderId="5" xfId="2" applyNumberFormat="1" applyFont="1" applyBorder="1" applyAlignment="1">
      <alignment horizontal="center"/>
    </xf>
    <xf numFmtId="2" fontId="7" fillId="0" borderId="5" xfId="2" applyNumberFormat="1" applyFont="1" applyBorder="1" applyAlignment="1">
      <alignment horizontal="center"/>
    </xf>
    <xf numFmtId="2" fontId="1" fillId="0" borderId="5" xfId="2" applyNumberFormat="1" applyFont="1" applyBorder="1" applyAlignment="1">
      <alignment horizontal="center"/>
    </xf>
    <xf numFmtId="165" fontId="1" fillId="0" borderId="5" xfId="2" applyNumberFormat="1" applyFont="1" applyBorder="1" applyAlignment="1">
      <alignment horizontal="center"/>
    </xf>
    <xf numFmtId="165" fontId="7" fillId="0" borderId="5" xfId="2" applyNumberFormat="1" applyFont="1" applyBorder="1" applyAlignment="1">
      <alignment horizontal="center"/>
    </xf>
    <xf numFmtId="0" fontId="1" fillId="0" borderId="5" xfId="1" applyFont="1" applyBorder="1" applyAlignment="1"/>
    <xf numFmtId="0" fontId="7" fillId="0" borderId="5" xfId="1" applyFont="1" applyBorder="1" applyAlignment="1">
      <alignment horizontal="center"/>
    </xf>
    <xf numFmtId="0" fontId="1" fillId="0" borderId="17" xfId="1" applyFont="1" applyBorder="1" applyAlignment="1">
      <alignment horizontal="center"/>
    </xf>
    <xf numFmtId="0" fontId="7" fillId="0" borderId="17" xfId="5" quotePrefix="1" applyFont="1" applyFill="1" applyBorder="1" applyAlignment="1">
      <alignment horizontal="center" vertical="center"/>
    </xf>
    <xf numFmtId="0" fontId="9" fillId="0" borderId="24" xfId="2" applyFont="1" applyBorder="1" applyAlignment="1">
      <alignment horizontal="left"/>
    </xf>
    <xf numFmtId="0" fontId="8" fillId="0" borderId="25" xfId="2" applyFont="1" applyBorder="1" applyAlignment="1">
      <alignment horizontal="left"/>
    </xf>
    <xf numFmtId="164" fontId="9" fillId="0" borderId="17" xfId="2" applyNumberFormat="1" applyFont="1" applyBorder="1" applyAlignment="1">
      <alignment horizontal="center"/>
    </xf>
    <xf numFmtId="14" fontId="9" fillId="0" borderId="17" xfId="2" applyNumberFormat="1" applyFont="1" applyBorder="1" applyAlignment="1">
      <alignment horizontal="left"/>
    </xf>
    <xf numFmtId="14" fontId="9" fillId="0" borderId="17" xfId="2" applyNumberFormat="1" applyFont="1" applyBorder="1" applyAlignment="1">
      <alignment horizontal="center"/>
    </xf>
    <xf numFmtId="2" fontId="7" fillId="0" borderId="17" xfId="2" applyNumberFormat="1" applyFont="1" applyBorder="1" applyAlignment="1">
      <alignment horizontal="center"/>
    </xf>
    <xf numFmtId="2" fontId="1" fillId="0" borderId="17" xfId="2" applyNumberFormat="1" applyFont="1" applyBorder="1" applyAlignment="1">
      <alignment horizontal="center"/>
    </xf>
    <xf numFmtId="165" fontId="1" fillId="0" borderId="17" xfId="2" applyNumberFormat="1" applyFont="1" applyBorder="1" applyAlignment="1">
      <alignment horizontal="center"/>
    </xf>
    <xf numFmtId="165" fontId="7" fillId="0" borderId="17" xfId="2" applyNumberFormat="1" applyFont="1" applyBorder="1" applyAlignment="1">
      <alignment horizontal="center"/>
    </xf>
    <xf numFmtId="0" fontId="1" fillId="0" borderId="17" xfId="1" applyFont="1" applyBorder="1" applyAlignment="1"/>
    <xf numFmtId="0" fontId="7" fillId="0" borderId="17" xfId="1" applyFont="1" applyBorder="1" applyAlignment="1">
      <alignment horizontal="center"/>
    </xf>
    <xf numFmtId="0" fontId="1" fillId="0" borderId="21" xfId="1" applyFont="1" applyBorder="1" applyAlignment="1">
      <alignment horizontal="center"/>
    </xf>
    <xf numFmtId="14" fontId="9" fillId="0" borderId="21" xfId="2" applyNumberFormat="1" applyFont="1" applyBorder="1" applyAlignment="1">
      <alignment horizontal="center"/>
    </xf>
    <xf numFmtId="165" fontId="1" fillId="0" borderId="21" xfId="2" applyNumberFormat="1" applyFont="1" applyBorder="1" applyAlignment="1">
      <alignment horizontal="center"/>
    </xf>
    <xf numFmtId="0" fontId="1" fillId="0" borderId="21" xfId="1" applyFont="1" applyBorder="1" applyAlignment="1"/>
    <xf numFmtId="0" fontId="9" fillId="0" borderId="26" xfId="2" applyFont="1" applyBorder="1" applyAlignment="1">
      <alignment horizontal="left"/>
    </xf>
    <xf numFmtId="0" fontId="8" fillId="0" borderId="27" xfId="2" applyFont="1" applyBorder="1" applyAlignment="1">
      <alignment horizontal="left"/>
    </xf>
    <xf numFmtId="164" fontId="9" fillId="0" borderId="16" xfId="2" applyNumberFormat="1" applyFont="1" applyBorder="1" applyAlignment="1">
      <alignment horizontal="center"/>
    </xf>
    <xf numFmtId="14" fontId="9" fillId="0" borderId="16" xfId="2" applyNumberFormat="1" applyFont="1" applyBorder="1" applyAlignment="1">
      <alignment horizontal="left"/>
    </xf>
    <xf numFmtId="2" fontId="7" fillId="0" borderId="16" xfId="2" applyNumberFormat="1" applyFont="1" applyBorder="1" applyAlignment="1">
      <alignment horizontal="center"/>
    </xf>
    <xf numFmtId="2" fontId="1" fillId="0" borderId="16" xfId="2" applyNumberFormat="1" applyFont="1" applyBorder="1" applyAlignment="1">
      <alignment horizontal="center"/>
    </xf>
    <xf numFmtId="165" fontId="7" fillId="0" borderId="16" xfId="2" applyNumberFormat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9" fillId="0" borderId="28" xfId="2" applyFont="1" applyBorder="1" applyAlignment="1">
      <alignment horizontal="left"/>
    </xf>
    <xf numFmtId="0" fontId="8" fillId="0" borderId="29" xfId="2" applyFont="1" applyBorder="1" applyAlignment="1">
      <alignment horizontal="left"/>
    </xf>
    <xf numFmtId="164" fontId="9" fillId="0" borderId="21" xfId="2" applyNumberFormat="1" applyFont="1" applyBorder="1" applyAlignment="1">
      <alignment horizontal="center"/>
    </xf>
    <xf numFmtId="14" fontId="9" fillId="0" borderId="21" xfId="2" applyNumberFormat="1" applyFont="1" applyBorder="1" applyAlignment="1">
      <alignment horizontal="left"/>
    </xf>
    <xf numFmtId="2" fontId="7" fillId="0" borderId="21" xfId="2" applyNumberFormat="1" applyFont="1" applyBorder="1" applyAlignment="1">
      <alignment horizontal="center"/>
    </xf>
    <xf numFmtId="2" fontId="1" fillId="0" borderId="21" xfId="2" applyNumberFormat="1" applyFont="1" applyBorder="1" applyAlignment="1">
      <alignment horizontal="center"/>
    </xf>
    <xf numFmtId="165" fontId="7" fillId="0" borderId="21" xfId="2" applyNumberFormat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0" borderId="0" xfId="2" applyFont="1"/>
    <xf numFmtId="0" fontId="4" fillId="4" borderId="0" xfId="2" applyFont="1" applyFill="1"/>
    <xf numFmtId="0" fontId="15" fillId="4" borderId="0" xfId="2" applyFont="1" applyFill="1"/>
    <xf numFmtId="0" fontId="4" fillId="4" borderId="0" xfId="2" applyFont="1" applyFill="1" applyAlignment="1">
      <alignment horizontal="center"/>
    </xf>
    <xf numFmtId="0" fontId="7" fillId="0" borderId="30" xfId="3" applyFont="1" applyBorder="1" applyAlignment="1">
      <alignment vertical="center"/>
    </xf>
    <xf numFmtId="0" fontId="1" fillId="0" borderId="30" xfId="1" applyFont="1" applyBorder="1"/>
    <xf numFmtId="0" fontId="7" fillId="3" borderId="30" xfId="1" applyFont="1" applyFill="1" applyBorder="1" applyAlignment="1"/>
    <xf numFmtId="164" fontId="1" fillId="0" borderId="30" xfId="1" applyNumberFormat="1" applyFont="1" applyBorder="1" applyAlignment="1">
      <alignment horizontal="center"/>
    </xf>
    <xf numFmtId="0" fontId="1" fillId="0" borderId="30" xfId="1" applyFont="1" applyBorder="1" applyAlignment="1">
      <alignment horizontal="left"/>
    </xf>
    <xf numFmtId="0" fontId="1" fillId="0" borderId="30" xfId="1" applyFont="1" applyBorder="1" applyAlignment="1">
      <alignment horizontal="center"/>
    </xf>
    <xf numFmtId="0" fontId="7" fillId="0" borderId="30" xfId="1" applyFont="1" applyBorder="1"/>
    <xf numFmtId="0" fontId="7" fillId="0" borderId="30" xfId="1" applyFont="1" applyBorder="1" applyAlignment="1">
      <alignment horizontal="center"/>
    </xf>
    <xf numFmtId="0" fontId="7" fillId="0" borderId="0" xfId="3" applyFont="1" applyBorder="1" applyAlignment="1">
      <alignment vertical="center"/>
    </xf>
    <xf numFmtId="0" fontId="1" fillId="0" borderId="0" xfId="1" applyFont="1" applyBorder="1"/>
    <xf numFmtId="0" fontId="7" fillId="3" borderId="0" xfId="1" applyFont="1" applyFill="1" applyBorder="1" applyAlignment="1"/>
    <xf numFmtId="164" fontId="1" fillId="0" borderId="0" xfId="1" applyNumberFormat="1" applyFont="1" applyBorder="1" applyAlignment="1">
      <alignment horizontal="center"/>
    </xf>
    <xf numFmtId="0" fontId="1" fillId="0" borderId="0" xfId="1" applyFont="1" applyBorder="1" applyAlignment="1">
      <alignment horizontal="left"/>
    </xf>
    <xf numFmtId="0" fontId="1" fillId="0" borderId="31" xfId="1" applyFont="1" applyBorder="1" applyAlignment="1">
      <alignment horizontal="center"/>
    </xf>
    <xf numFmtId="0" fontId="7" fillId="0" borderId="31" xfId="4" quotePrefix="1" applyFont="1" applyFill="1" applyBorder="1" applyAlignment="1">
      <alignment horizontal="center" vertical="center"/>
    </xf>
    <xf numFmtId="0" fontId="9" fillId="0" borderId="32" xfId="2" applyFont="1" applyBorder="1" applyAlignment="1">
      <alignment horizontal="left"/>
    </xf>
    <xf numFmtId="0" fontId="8" fillId="0" borderId="33" xfId="2" applyFont="1" applyBorder="1" applyAlignment="1">
      <alignment horizontal="left"/>
    </xf>
    <xf numFmtId="164" fontId="9" fillId="0" borderId="31" xfId="2" applyNumberFormat="1" applyFont="1" applyBorder="1" applyAlignment="1">
      <alignment horizontal="center"/>
    </xf>
    <xf numFmtId="14" fontId="9" fillId="0" borderId="31" xfId="2" applyNumberFormat="1" applyFont="1" applyBorder="1" applyAlignment="1">
      <alignment horizontal="left"/>
    </xf>
    <xf numFmtId="14" fontId="9" fillId="0" borderId="31" xfId="2" applyNumberFormat="1" applyFont="1" applyBorder="1" applyAlignment="1">
      <alignment horizontal="center"/>
    </xf>
    <xf numFmtId="2" fontId="7" fillId="0" borderId="31" xfId="2" applyNumberFormat="1" applyFont="1" applyBorder="1" applyAlignment="1">
      <alignment horizontal="center"/>
    </xf>
    <xf numFmtId="2" fontId="1" fillId="0" borderId="31" xfId="2" applyNumberFormat="1" applyFont="1" applyBorder="1" applyAlignment="1">
      <alignment horizontal="center"/>
    </xf>
    <xf numFmtId="165" fontId="1" fillId="0" borderId="31" xfId="2" applyNumberFormat="1" applyFont="1" applyBorder="1" applyAlignment="1">
      <alignment horizontal="center"/>
    </xf>
    <xf numFmtId="165" fontId="7" fillId="0" borderId="31" xfId="2" applyNumberFormat="1" applyFont="1" applyBorder="1" applyAlignment="1">
      <alignment horizontal="center"/>
    </xf>
    <xf numFmtId="0" fontId="1" fillId="0" borderId="31" xfId="1" applyFont="1" applyBorder="1" applyAlignment="1"/>
    <xf numFmtId="0" fontId="7" fillId="0" borderId="31" xfId="1" applyFont="1" applyBorder="1" applyAlignment="1">
      <alignment horizontal="center"/>
    </xf>
    <xf numFmtId="0" fontId="1" fillId="0" borderId="34" xfId="1" applyFont="1" applyBorder="1" applyAlignment="1">
      <alignment horizontal="center"/>
    </xf>
    <xf numFmtId="0" fontId="7" fillId="0" borderId="34" xfId="5" quotePrefix="1" applyFont="1" applyFill="1" applyBorder="1" applyAlignment="1">
      <alignment horizontal="center" vertical="center"/>
    </xf>
    <xf numFmtId="0" fontId="9" fillId="0" borderId="35" xfId="2" applyFont="1" applyBorder="1" applyAlignment="1">
      <alignment horizontal="left"/>
    </xf>
    <xf numFmtId="0" fontId="8" fillId="0" borderId="36" xfId="2" applyFont="1" applyBorder="1" applyAlignment="1">
      <alignment horizontal="left"/>
    </xf>
    <xf numFmtId="164" fontId="9" fillId="0" borderId="34" xfId="2" applyNumberFormat="1" applyFont="1" applyBorder="1" applyAlignment="1">
      <alignment horizontal="center"/>
    </xf>
    <xf numFmtId="14" fontId="9" fillId="0" borderId="34" xfId="2" applyNumberFormat="1" applyFont="1" applyBorder="1" applyAlignment="1">
      <alignment horizontal="left"/>
    </xf>
    <xf numFmtId="14" fontId="9" fillId="0" borderId="34" xfId="2" applyNumberFormat="1" applyFont="1" applyBorder="1" applyAlignment="1">
      <alignment horizontal="center"/>
    </xf>
    <xf numFmtId="2" fontId="7" fillId="0" borderId="34" xfId="2" applyNumberFormat="1" applyFont="1" applyBorder="1" applyAlignment="1">
      <alignment horizontal="center"/>
    </xf>
    <xf numFmtId="2" fontId="1" fillId="0" borderId="34" xfId="2" applyNumberFormat="1" applyFont="1" applyBorder="1" applyAlignment="1">
      <alignment horizontal="center"/>
    </xf>
    <xf numFmtId="165" fontId="1" fillId="0" borderId="34" xfId="2" applyNumberFormat="1" applyFont="1" applyBorder="1" applyAlignment="1">
      <alignment horizontal="center"/>
    </xf>
    <xf numFmtId="165" fontId="7" fillId="0" borderId="34" xfId="2" applyNumberFormat="1" applyFont="1" applyBorder="1" applyAlignment="1">
      <alignment horizontal="center"/>
    </xf>
    <xf numFmtId="0" fontId="1" fillId="0" borderId="34" xfId="1" applyFont="1" applyBorder="1" applyAlignment="1"/>
    <xf numFmtId="0" fontId="7" fillId="0" borderId="34" xfId="1" applyFont="1" applyBorder="1" applyAlignment="1">
      <alignment horizontal="center"/>
    </xf>
    <xf numFmtId="0" fontId="11" fillId="0" borderId="0" xfId="2" applyFont="1" applyBorder="1"/>
    <xf numFmtId="0" fontId="11" fillId="2" borderId="0" xfId="2" applyFont="1" applyFill="1" applyBorder="1" applyAlignment="1">
      <alignment horizontal="center"/>
    </xf>
    <xf numFmtId="2" fontId="11" fillId="0" borderId="0" xfId="2" applyNumberFormat="1" applyFont="1" applyBorder="1"/>
    <xf numFmtId="0" fontId="4" fillId="0" borderId="0" xfId="2" applyFont="1" applyBorder="1"/>
    <xf numFmtId="0" fontId="7" fillId="0" borderId="5" xfId="4" quotePrefix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7" fillId="0" borderId="31" xfId="5" quotePrefix="1" applyFont="1" applyFill="1" applyBorder="1" applyAlignment="1">
      <alignment horizontal="center" vertical="center"/>
    </xf>
    <xf numFmtId="0" fontId="14" fillId="0" borderId="5" xfId="5" quotePrefix="1" applyFont="1" applyFill="1" applyBorder="1" applyAlignment="1">
      <alignment horizontal="center" vertical="center"/>
    </xf>
    <xf numFmtId="0" fontId="9" fillId="0" borderId="0" xfId="2" applyFont="1" applyAlignment="1">
      <alignment textRotation="90"/>
    </xf>
    <xf numFmtId="0" fontId="4" fillId="0" borderId="0" xfId="2" applyFont="1" applyFill="1"/>
    <xf numFmtId="0" fontId="7" fillId="0" borderId="37" xfId="3" applyFont="1" applyBorder="1" applyAlignment="1">
      <alignment vertical="center"/>
    </xf>
    <xf numFmtId="0" fontId="1" fillId="0" borderId="37" xfId="1" applyFont="1" applyBorder="1"/>
    <xf numFmtId="0" fontId="7" fillId="3" borderId="37" xfId="1" applyFont="1" applyFill="1" applyBorder="1" applyAlignment="1"/>
    <xf numFmtId="164" fontId="1" fillId="0" borderId="37" xfId="1" applyNumberFormat="1" applyFont="1" applyBorder="1" applyAlignment="1">
      <alignment horizontal="center"/>
    </xf>
    <xf numFmtId="0" fontId="1" fillId="0" borderId="37" xfId="1" applyFont="1" applyBorder="1" applyAlignment="1">
      <alignment horizontal="left"/>
    </xf>
    <xf numFmtId="0" fontId="1" fillId="0" borderId="37" xfId="1" applyFont="1" applyBorder="1" applyAlignment="1">
      <alignment horizontal="center"/>
    </xf>
    <xf numFmtId="0" fontId="7" fillId="0" borderId="37" xfId="1" applyFont="1" applyBorder="1"/>
    <xf numFmtId="0" fontId="7" fillId="0" borderId="37" xfId="1" applyFont="1" applyBorder="1" applyAlignment="1">
      <alignment horizontal="center"/>
    </xf>
    <xf numFmtId="0" fontId="9" fillId="0" borderId="0" xfId="2" applyFont="1" applyAlignment="1"/>
    <xf numFmtId="0" fontId="16" fillId="0" borderId="0" xfId="2" applyFont="1"/>
    <xf numFmtId="0" fontId="17" fillId="4" borderId="0" xfId="2" applyFont="1" applyFill="1"/>
    <xf numFmtId="0" fontId="18" fillId="0" borderId="0" xfId="2" applyFont="1"/>
    <xf numFmtId="0" fontId="6" fillId="0" borderId="0" xfId="2" applyFont="1" applyFill="1" applyAlignment="1">
      <alignment vertical="center"/>
    </xf>
    <xf numFmtId="0" fontId="14" fillId="0" borderId="33" xfId="5" quotePrefix="1" applyFont="1" applyFill="1" applyBorder="1" applyAlignment="1">
      <alignment horizontal="center" vertical="center"/>
    </xf>
    <xf numFmtId="0" fontId="14" fillId="0" borderId="27" xfId="5" quotePrefix="1" applyFont="1" applyFill="1" applyBorder="1" applyAlignment="1">
      <alignment horizontal="center" vertical="center"/>
    </xf>
    <xf numFmtId="0" fontId="14" fillId="0" borderId="36" xfId="5" quotePrefix="1" applyFont="1" applyFill="1" applyBorder="1" applyAlignment="1">
      <alignment horizontal="center" vertical="center"/>
    </xf>
    <xf numFmtId="0" fontId="14" fillId="0" borderId="25" xfId="5" quotePrefix="1" applyFont="1" applyFill="1" applyBorder="1" applyAlignment="1">
      <alignment horizontal="center" vertical="center"/>
    </xf>
    <xf numFmtId="0" fontId="14" fillId="0" borderId="29" xfId="5" quotePrefix="1" applyFont="1" applyFill="1" applyBorder="1" applyAlignment="1">
      <alignment horizontal="center" vertical="center"/>
    </xf>
    <xf numFmtId="0" fontId="14" fillId="0" borderId="23" xfId="5" quotePrefix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right" vertical="center" textRotation="90" wrapText="1"/>
    </xf>
    <xf numFmtId="0" fontId="8" fillId="0" borderId="9" xfId="1" applyFont="1" applyBorder="1" applyAlignment="1">
      <alignment horizontal="right" vertical="center" textRotation="90" wrapText="1"/>
    </xf>
    <xf numFmtId="0" fontId="7" fillId="0" borderId="5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center" vertical="center" textRotation="90" wrapText="1"/>
    </xf>
    <xf numFmtId="0" fontId="7" fillId="0" borderId="6" xfId="1" applyFont="1" applyBorder="1" applyAlignment="1">
      <alignment horizontal="center" vertical="center" textRotation="90" wrapText="1"/>
    </xf>
    <xf numFmtId="0" fontId="7" fillId="0" borderId="9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textRotation="90"/>
    </xf>
    <xf numFmtId="0" fontId="7" fillId="0" borderId="6" xfId="1" applyFont="1" applyBorder="1" applyAlignment="1">
      <alignment horizontal="center" textRotation="90"/>
    </xf>
    <xf numFmtId="0" fontId="7" fillId="0" borderId="9" xfId="1" applyFont="1" applyBorder="1" applyAlignment="1">
      <alignment horizontal="center" textRotation="90"/>
    </xf>
    <xf numFmtId="0" fontId="7" fillId="0" borderId="2" xfId="1" applyFont="1" applyBorder="1" applyAlignment="1">
      <alignment horizontal="center" vertical="center" textRotation="90"/>
    </xf>
    <xf numFmtId="0" fontId="7" fillId="0" borderId="6" xfId="1" applyFont="1" applyBorder="1" applyAlignment="1">
      <alignment horizontal="center" vertical="center" textRotation="90"/>
    </xf>
    <xf numFmtId="0" fontId="7" fillId="0" borderId="9" xfId="1" applyFont="1" applyBorder="1" applyAlignment="1">
      <alignment horizontal="center" vertical="center" textRotation="90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textRotation="90" wrapText="1"/>
    </xf>
    <xf numFmtId="0" fontId="8" fillId="0" borderId="2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textRotation="90" wrapText="1"/>
    </xf>
    <xf numFmtId="0" fontId="8" fillId="0" borderId="9" xfId="1" applyFont="1" applyBorder="1" applyAlignment="1">
      <alignment horizontal="center" vertical="center" textRotation="90" wrapText="1"/>
    </xf>
  </cellXfs>
  <cellStyles count="6">
    <cellStyle name="Normal" xfId="0" builtinId="0"/>
    <cellStyle name="Normal 2 3" xfId="4"/>
    <cellStyle name="Normal 2 3 2" xfId="5"/>
    <cellStyle name="Normal 3 2" xfId="2"/>
    <cellStyle name="Normal 3 3" xfId="3"/>
    <cellStyle name="Normal_mau TN" xfId="1"/>
  </cellStyles>
  <dxfs count="490"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25DLL%20T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01-10 (IN)"/>
      <sheetName val="TN01-10"/>
      <sheetName val="TN01-04"/>
      <sheetName val="TN02"/>
      <sheetName val="TN03"/>
      <sheetName val="TN04"/>
      <sheetName val="Codemon"/>
      <sheetName val="TTCN"/>
      <sheetName val="Sheet"/>
    </sheetNames>
    <sheetDataSet>
      <sheetData sheetId="0" refreshError="1"/>
      <sheetData sheetId="1">
        <row r="10">
          <cell r="A10">
            <v>25207209872</v>
          </cell>
          <cell r="B10" t="str">
            <v>Nguyễn</v>
          </cell>
          <cell r="C10" t="str">
            <v>Thị Thanh</v>
          </cell>
          <cell r="D10" t="str">
            <v>An</v>
          </cell>
          <cell r="E10">
            <v>37054</v>
          </cell>
          <cell r="F10" t="str">
            <v>Nữ</v>
          </cell>
          <cell r="G10" t="str">
            <v>Đã Đăng Ký (chưa học xong)</v>
          </cell>
          <cell r="H10">
            <v>8.6999999999999993</v>
          </cell>
          <cell r="I10">
            <v>7.5</v>
          </cell>
          <cell r="J10" t="str">
            <v/>
          </cell>
          <cell r="K10">
            <v>8.3000000000000007</v>
          </cell>
          <cell r="L10" t="str">
            <v/>
          </cell>
          <cell r="M10">
            <v>7.5</v>
          </cell>
          <cell r="N10">
            <v>8.1</v>
          </cell>
          <cell r="O10">
            <v>6.6</v>
          </cell>
          <cell r="P10">
            <v>9.1</v>
          </cell>
          <cell r="Q10" t="str">
            <v/>
          </cell>
          <cell r="R10">
            <v>8.1</v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7.9</v>
          </cell>
          <cell r="X10">
            <v>8.3000000000000007</v>
          </cell>
          <cell r="Y10">
            <v>9.1999999999999993</v>
          </cell>
          <cell r="Z10">
            <v>9.1999999999999993</v>
          </cell>
          <cell r="AA10">
            <v>8.9</v>
          </cell>
          <cell r="AB10">
            <v>8.1999999999999993</v>
          </cell>
          <cell r="AC10">
            <v>9.1999999999999993</v>
          </cell>
          <cell r="AD10">
            <v>7.7</v>
          </cell>
          <cell r="AE10">
            <v>9.6</v>
          </cell>
          <cell r="AF10">
            <v>6</v>
          </cell>
          <cell r="AG10">
            <v>6.8</v>
          </cell>
          <cell r="AH10">
            <v>5.0999999999999996</v>
          </cell>
          <cell r="AI10">
            <v>7.8</v>
          </cell>
          <cell r="AJ10">
            <v>6.1</v>
          </cell>
          <cell r="AK10" t="str">
            <v>X</v>
          </cell>
          <cell r="AL10">
            <v>9.3000000000000007</v>
          </cell>
          <cell r="AM10">
            <v>8.5</v>
          </cell>
          <cell r="AN10">
            <v>50</v>
          </cell>
          <cell r="AO10">
            <v>2</v>
          </cell>
          <cell r="AP10">
            <v>6.2</v>
          </cell>
          <cell r="AQ10">
            <v>6</v>
          </cell>
          <cell r="AR10">
            <v>9</v>
          </cell>
          <cell r="AS10" t="str">
            <v/>
          </cell>
          <cell r="AT10" t="str">
            <v/>
          </cell>
          <cell r="AU10" t="str">
            <v/>
          </cell>
          <cell r="AV10" t="str">
            <v/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>
            <v>5.7</v>
          </cell>
          <cell r="BC10" t="str">
            <v/>
          </cell>
          <cell r="BD10">
            <v>5.5</v>
          </cell>
          <cell r="BE10">
            <v>5</v>
          </cell>
          <cell r="BF10">
            <v>0</v>
          </cell>
          <cell r="BG10">
            <v>5.7</v>
          </cell>
          <cell r="BH10">
            <v>7.3</v>
          </cell>
          <cell r="BI10">
            <v>8.6</v>
          </cell>
          <cell r="BJ10">
            <v>8.1</v>
          </cell>
          <cell r="BK10">
            <v>5.5</v>
          </cell>
          <cell r="BL10">
            <v>8.9</v>
          </cell>
          <cell r="BM10">
            <v>6.9</v>
          </cell>
          <cell r="BN10">
            <v>6.7</v>
          </cell>
          <cell r="BO10">
            <v>6.5</v>
          </cell>
          <cell r="BP10">
            <v>7.7</v>
          </cell>
          <cell r="BQ10">
            <v>5.8</v>
          </cell>
          <cell r="BR10">
            <v>8.5</v>
          </cell>
          <cell r="BS10">
            <v>9.1999999999999993</v>
          </cell>
          <cell r="BT10" t="str">
            <v/>
          </cell>
          <cell r="BU10">
            <v>8.5</v>
          </cell>
          <cell r="BV10">
            <v>8.4</v>
          </cell>
          <cell r="BW10">
            <v>7.7</v>
          </cell>
          <cell r="BX10">
            <v>7.9</v>
          </cell>
          <cell r="BY10">
            <v>7.5</v>
          </cell>
          <cell r="BZ10">
            <v>9.6999999999999993</v>
          </cell>
          <cell r="CA10">
            <v>7.8</v>
          </cell>
          <cell r="CB10">
            <v>51</v>
          </cell>
          <cell r="CC10">
            <v>0</v>
          </cell>
          <cell r="CD10" t="str">
            <v>X</v>
          </cell>
          <cell r="CE10" t="str">
            <v/>
          </cell>
          <cell r="CF10" t="str">
            <v/>
          </cell>
          <cell r="CG10" t="str">
            <v/>
          </cell>
          <cell r="CH10" t="str">
            <v>X</v>
          </cell>
          <cell r="CI10" t="str">
            <v>X</v>
          </cell>
          <cell r="CJ10">
            <v>8</v>
          </cell>
          <cell r="CK10">
            <v>7.2</v>
          </cell>
          <cell r="CL10" t="str">
            <v/>
          </cell>
          <cell r="CM10">
            <v>9.4</v>
          </cell>
          <cell r="CN10" t="str">
            <v/>
          </cell>
          <cell r="CO10" t="str">
            <v/>
          </cell>
          <cell r="CP10" t="str">
            <v/>
          </cell>
          <cell r="CQ10" t="str">
            <v/>
          </cell>
          <cell r="CR10">
            <v>8.6999999999999993</v>
          </cell>
          <cell r="CS10" t="str">
            <v>X</v>
          </cell>
          <cell r="CT10">
            <v>8.1999999999999993</v>
          </cell>
          <cell r="CU10">
            <v>8.1</v>
          </cell>
          <cell r="CV10">
            <v>7.7</v>
          </cell>
          <cell r="CW10">
            <v>14</v>
          </cell>
          <cell r="CX10">
            <v>12</v>
          </cell>
          <cell r="CY10">
            <v>115</v>
          </cell>
          <cell r="CZ10">
            <v>14</v>
          </cell>
          <cell r="DA10">
            <v>0</v>
          </cell>
          <cell r="DB10">
            <v>129</v>
          </cell>
          <cell r="DC10">
            <v>6.96</v>
          </cell>
          <cell r="DD10">
            <v>2.99</v>
          </cell>
          <cell r="DE10" t="str">
            <v/>
          </cell>
          <cell r="DF10" t="str">
            <v/>
          </cell>
          <cell r="DG10" t="str">
            <v/>
          </cell>
          <cell r="DH10">
            <v>0</v>
          </cell>
          <cell r="DI10">
            <v>0</v>
          </cell>
          <cell r="DJ10">
            <v>0</v>
          </cell>
          <cell r="DK10">
            <v>5</v>
          </cell>
          <cell r="DL10">
            <v>115</v>
          </cell>
          <cell r="DM10">
            <v>19</v>
          </cell>
          <cell r="DN10">
            <v>6.7</v>
          </cell>
          <cell r="DO10">
            <v>2.88</v>
          </cell>
          <cell r="DP10">
            <v>120</v>
          </cell>
          <cell r="DQ10">
            <v>19</v>
          </cell>
          <cell r="DR10">
            <v>137</v>
          </cell>
          <cell r="DS10">
            <v>120</v>
          </cell>
          <cell r="DT10">
            <v>7.81</v>
          </cell>
          <cell r="DU10">
            <v>3.35</v>
          </cell>
          <cell r="DV10" t="str">
            <v/>
          </cell>
          <cell r="DW10">
            <v>0.10852713178294573</v>
          </cell>
          <cell r="EA10" t="str">
            <v>Đạt</v>
          </cell>
        </row>
        <row r="11">
          <cell r="A11">
            <v>25217204301</v>
          </cell>
          <cell r="B11" t="str">
            <v>Phạm</v>
          </cell>
          <cell r="C11" t="str">
            <v>Nghĩa</v>
          </cell>
          <cell r="D11" t="str">
            <v>An</v>
          </cell>
          <cell r="E11">
            <v>37155</v>
          </cell>
          <cell r="F11" t="str">
            <v>Nam</v>
          </cell>
          <cell r="G11" t="str">
            <v>Đã Đăng Ký (chưa học xong)</v>
          </cell>
          <cell r="H11">
            <v>7.9</v>
          </cell>
          <cell r="I11">
            <v>8.4</v>
          </cell>
          <cell r="J11" t="str">
            <v/>
          </cell>
          <cell r="K11">
            <v>7.3</v>
          </cell>
          <cell r="L11" t="str">
            <v/>
          </cell>
          <cell r="M11" t="str">
            <v>P (P/F)</v>
          </cell>
          <cell r="N11">
            <v>5.7</v>
          </cell>
          <cell r="O11">
            <v>5</v>
          </cell>
          <cell r="P11">
            <v>5.3</v>
          </cell>
          <cell r="Q11" t="str">
            <v/>
          </cell>
          <cell r="R11">
            <v>4.8</v>
          </cell>
          <cell r="S11" t="str">
            <v/>
          </cell>
          <cell r="T11" t="str">
            <v/>
          </cell>
          <cell r="U11">
            <v>5.4</v>
          </cell>
          <cell r="V11" t="str">
            <v/>
          </cell>
          <cell r="W11">
            <v>6.3</v>
          </cell>
          <cell r="X11" t="str">
            <v/>
          </cell>
          <cell r="Y11">
            <v>8.1999999999999993</v>
          </cell>
          <cell r="Z11">
            <v>7.7</v>
          </cell>
          <cell r="AA11">
            <v>7.1</v>
          </cell>
          <cell r="AB11">
            <v>7.7</v>
          </cell>
          <cell r="AC11">
            <v>8.3000000000000007</v>
          </cell>
          <cell r="AD11" t="str">
            <v>X</v>
          </cell>
          <cell r="AE11">
            <v>6.8</v>
          </cell>
          <cell r="AF11">
            <v>6.6</v>
          </cell>
          <cell r="AG11">
            <v>7.3</v>
          </cell>
          <cell r="AH11">
            <v>8.5</v>
          </cell>
          <cell r="AI11">
            <v>9.6999999999999993</v>
          </cell>
          <cell r="AJ11">
            <v>6.9</v>
          </cell>
          <cell r="AK11">
            <v>6.3</v>
          </cell>
          <cell r="AL11">
            <v>7.3</v>
          </cell>
          <cell r="AM11">
            <v>7.1</v>
          </cell>
          <cell r="AN11">
            <v>50</v>
          </cell>
          <cell r="AO11">
            <v>2</v>
          </cell>
          <cell r="AP11">
            <v>6.8</v>
          </cell>
          <cell r="AQ11">
            <v>7.5</v>
          </cell>
          <cell r="AR11" t="str">
            <v/>
          </cell>
          <cell r="AS11" t="str">
            <v/>
          </cell>
          <cell r="AT11">
            <v>9</v>
          </cell>
          <cell r="AU11" t="str">
            <v/>
          </cell>
          <cell r="AV11" t="str">
            <v/>
          </cell>
          <cell r="AW11" t="str">
            <v/>
          </cell>
          <cell r="AX11" t="str">
            <v/>
          </cell>
          <cell r="AY11" t="str">
            <v/>
          </cell>
          <cell r="AZ11">
            <v>5.9</v>
          </cell>
          <cell r="BA11" t="str">
            <v/>
          </cell>
          <cell r="BB11" t="str">
            <v/>
          </cell>
          <cell r="BC11" t="str">
            <v/>
          </cell>
          <cell r="BD11">
            <v>5.5</v>
          </cell>
          <cell r="BE11">
            <v>5</v>
          </cell>
          <cell r="BF11">
            <v>0</v>
          </cell>
          <cell r="BG11">
            <v>6.8</v>
          </cell>
          <cell r="BH11">
            <v>4.9000000000000004</v>
          </cell>
          <cell r="BI11">
            <v>5.7</v>
          </cell>
          <cell r="BJ11">
            <v>5.6</v>
          </cell>
          <cell r="BK11">
            <v>5.8</v>
          </cell>
          <cell r="BL11">
            <v>6.4</v>
          </cell>
          <cell r="BM11">
            <v>7.3</v>
          </cell>
          <cell r="BN11">
            <v>6.4</v>
          </cell>
          <cell r="BO11">
            <v>8.3000000000000007</v>
          </cell>
          <cell r="BP11" t="str">
            <v>X</v>
          </cell>
          <cell r="BQ11" t="str">
            <v/>
          </cell>
          <cell r="BR11" t="str">
            <v/>
          </cell>
          <cell r="BS11">
            <v>7.6</v>
          </cell>
          <cell r="BT11" t="str">
            <v/>
          </cell>
          <cell r="BU11">
            <v>0</v>
          </cell>
          <cell r="BV11">
            <v>4.5</v>
          </cell>
          <cell r="BW11">
            <v>6.9</v>
          </cell>
          <cell r="BX11" t="str">
            <v>X</v>
          </cell>
          <cell r="BY11" t="str">
            <v>X</v>
          </cell>
          <cell r="BZ11">
            <v>8.6</v>
          </cell>
          <cell r="CA11" t="str">
            <v/>
          </cell>
          <cell r="CB11">
            <v>33</v>
          </cell>
          <cell r="CC11">
            <v>18</v>
          </cell>
          <cell r="CD11" t="str">
            <v/>
          </cell>
          <cell r="CE11" t="str">
            <v/>
          </cell>
          <cell r="CF11">
            <v>7.7</v>
          </cell>
          <cell r="CG11" t="str">
            <v/>
          </cell>
          <cell r="CH11">
            <v>6.6</v>
          </cell>
          <cell r="CI11" t="str">
            <v>X</v>
          </cell>
          <cell r="CJ11" t="str">
            <v/>
          </cell>
          <cell r="CK11">
            <v>7.9</v>
          </cell>
          <cell r="CL11" t="str">
            <v/>
          </cell>
          <cell r="CM11">
            <v>6.9</v>
          </cell>
          <cell r="CN11" t="str">
            <v/>
          </cell>
          <cell r="CO11" t="str">
            <v/>
          </cell>
          <cell r="CP11" t="str">
            <v/>
          </cell>
          <cell r="CQ11" t="str">
            <v/>
          </cell>
          <cell r="CR11">
            <v>7.2</v>
          </cell>
          <cell r="CS11" t="str">
            <v>X</v>
          </cell>
          <cell r="CT11" t="str">
            <v/>
          </cell>
          <cell r="CU11">
            <v>7.8</v>
          </cell>
          <cell r="CV11" t="str">
            <v>X</v>
          </cell>
          <cell r="CW11">
            <v>14</v>
          </cell>
          <cell r="CX11">
            <v>12</v>
          </cell>
          <cell r="CY11">
            <v>97</v>
          </cell>
          <cell r="CZ11">
            <v>32</v>
          </cell>
          <cell r="DA11">
            <v>3</v>
          </cell>
          <cell r="DB11">
            <v>126</v>
          </cell>
          <cell r="DC11">
            <v>5.08</v>
          </cell>
          <cell r="DD11">
            <v>2.02</v>
          </cell>
          <cell r="DE11" t="str">
            <v/>
          </cell>
          <cell r="DF11" t="str">
            <v/>
          </cell>
          <cell r="DG11" t="str">
            <v/>
          </cell>
          <cell r="DH11">
            <v>0</v>
          </cell>
          <cell r="DI11">
            <v>0</v>
          </cell>
          <cell r="DJ11">
            <v>0</v>
          </cell>
          <cell r="DK11">
            <v>5</v>
          </cell>
          <cell r="DL11">
            <v>94</v>
          </cell>
          <cell r="DM11">
            <v>37</v>
          </cell>
          <cell r="DN11">
            <v>4.88</v>
          </cell>
          <cell r="DO11">
            <v>1.95</v>
          </cell>
          <cell r="DP11">
            <v>102</v>
          </cell>
          <cell r="DQ11">
            <v>37</v>
          </cell>
          <cell r="DR11">
            <v>137</v>
          </cell>
          <cell r="DS11">
            <v>108</v>
          </cell>
          <cell r="DT11">
            <v>6.6</v>
          </cell>
          <cell r="DU11">
            <v>2.5499999999999998</v>
          </cell>
          <cell r="DV11" t="str">
            <v/>
          </cell>
          <cell r="DW11">
            <v>0.24806201550387597</v>
          </cell>
          <cell r="EA11" t="str">
            <v>Đạt</v>
          </cell>
        </row>
        <row r="12">
          <cell r="A12">
            <v>25217210616</v>
          </cell>
          <cell r="B12" t="str">
            <v>Lê</v>
          </cell>
          <cell r="C12" t="str">
            <v>Văn</v>
          </cell>
          <cell r="D12" t="str">
            <v>An</v>
          </cell>
          <cell r="E12">
            <v>36912</v>
          </cell>
          <cell r="F12" t="str">
            <v>Nam</v>
          </cell>
          <cell r="G12" t="str">
            <v>Đã Đăng Ký (chưa học xong)</v>
          </cell>
          <cell r="H12">
            <v>7.6</v>
          </cell>
          <cell r="I12">
            <v>8.4</v>
          </cell>
          <cell r="J12" t="str">
            <v/>
          </cell>
          <cell r="K12">
            <v>6.8</v>
          </cell>
          <cell r="L12" t="str">
            <v/>
          </cell>
          <cell r="M12">
            <v>6.9</v>
          </cell>
          <cell r="N12">
            <v>7.5</v>
          </cell>
          <cell r="O12">
            <v>8.8000000000000007</v>
          </cell>
          <cell r="P12">
            <v>8</v>
          </cell>
          <cell r="Q12" t="str">
            <v/>
          </cell>
          <cell r="R12">
            <v>8.4</v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8.3000000000000007</v>
          </cell>
          <cell r="X12">
            <v>8.1</v>
          </cell>
          <cell r="Y12">
            <v>8.6</v>
          </cell>
          <cell r="Z12">
            <v>8.1999999999999993</v>
          </cell>
          <cell r="AA12">
            <v>6.7</v>
          </cell>
          <cell r="AB12">
            <v>7.7</v>
          </cell>
          <cell r="AC12">
            <v>8.8000000000000007</v>
          </cell>
          <cell r="AD12">
            <v>8.3000000000000007</v>
          </cell>
          <cell r="AE12">
            <v>8.6</v>
          </cell>
          <cell r="AF12">
            <v>6.5</v>
          </cell>
          <cell r="AG12">
            <v>7.5</v>
          </cell>
          <cell r="AH12">
            <v>7.6</v>
          </cell>
          <cell r="AI12">
            <v>8.6999999999999993</v>
          </cell>
          <cell r="AJ12">
            <v>7.3</v>
          </cell>
          <cell r="AK12">
            <v>8.3000000000000007</v>
          </cell>
          <cell r="AL12">
            <v>7.2</v>
          </cell>
          <cell r="AM12">
            <v>8.6</v>
          </cell>
          <cell r="AN12">
            <v>52</v>
          </cell>
          <cell r="AO12">
            <v>0</v>
          </cell>
          <cell r="AP12">
            <v>6.4</v>
          </cell>
          <cell r="AQ12">
            <v>6.5</v>
          </cell>
          <cell r="AR12" t="str">
            <v/>
          </cell>
          <cell r="AS12" t="str">
            <v/>
          </cell>
          <cell r="AT12" t="str">
            <v/>
          </cell>
          <cell r="AU12" t="str">
            <v/>
          </cell>
          <cell r="AV12">
            <v>7.4</v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>
            <v>5.8</v>
          </cell>
          <cell r="BC12" t="str">
            <v/>
          </cell>
          <cell r="BD12">
            <v>8.6</v>
          </cell>
          <cell r="BE12">
            <v>5</v>
          </cell>
          <cell r="BF12">
            <v>0</v>
          </cell>
          <cell r="BG12">
            <v>7</v>
          </cell>
          <cell r="BH12">
            <v>4.5</v>
          </cell>
          <cell r="BI12">
            <v>9.1999999999999993</v>
          </cell>
          <cell r="BJ12">
            <v>8.4</v>
          </cell>
          <cell r="BK12">
            <v>7.9</v>
          </cell>
          <cell r="BL12">
            <v>8</v>
          </cell>
          <cell r="BM12">
            <v>7.9</v>
          </cell>
          <cell r="BN12">
            <v>6.1</v>
          </cell>
          <cell r="BO12" t="str">
            <v>X</v>
          </cell>
          <cell r="BP12">
            <v>6.1</v>
          </cell>
          <cell r="BQ12">
            <v>7.4</v>
          </cell>
          <cell r="BR12">
            <v>8</v>
          </cell>
          <cell r="BS12">
            <v>7.7</v>
          </cell>
          <cell r="BT12" t="str">
            <v/>
          </cell>
          <cell r="BU12">
            <v>7.9</v>
          </cell>
          <cell r="BV12">
            <v>5.6</v>
          </cell>
          <cell r="BW12">
            <v>7.6</v>
          </cell>
          <cell r="BX12">
            <v>7</v>
          </cell>
          <cell r="BY12" t="str">
            <v>X</v>
          </cell>
          <cell r="BZ12">
            <v>10</v>
          </cell>
          <cell r="CA12" t="str">
            <v>X</v>
          </cell>
          <cell r="CB12">
            <v>44</v>
          </cell>
          <cell r="CC12">
            <v>7</v>
          </cell>
          <cell r="CD12" t="str">
            <v/>
          </cell>
          <cell r="CE12">
            <v>6.9</v>
          </cell>
          <cell r="CF12">
            <v>8.1</v>
          </cell>
          <cell r="CG12" t="str">
            <v/>
          </cell>
          <cell r="CH12">
            <v>8.6</v>
          </cell>
          <cell r="CI12" t="str">
            <v>X</v>
          </cell>
          <cell r="CJ12" t="str">
            <v>X</v>
          </cell>
          <cell r="CK12">
            <v>7.3</v>
          </cell>
          <cell r="CL12" t="str">
            <v/>
          </cell>
          <cell r="CM12">
            <v>8.6999999999999993</v>
          </cell>
          <cell r="CN12" t="str">
            <v/>
          </cell>
          <cell r="CO12" t="str">
            <v/>
          </cell>
          <cell r="CP12" t="str">
            <v/>
          </cell>
          <cell r="CQ12" t="str">
            <v/>
          </cell>
          <cell r="CR12">
            <v>8</v>
          </cell>
          <cell r="CS12">
            <v>8.4</v>
          </cell>
          <cell r="CT12">
            <v>8.1999999999999993</v>
          </cell>
          <cell r="CU12">
            <v>8.6</v>
          </cell>
          <cell r="CV12">
            <v>8.6</v>
          </cell>
          <cell r="CW12">
            <v>22</v>
          </cell>
          <cell r="CX12">
            <v>4</v>
          </cell>
          <cell r="CY12">
            <v>118</v>
          </cell>
          <cell r="CZ12">
            <v>11</v>
          </cell>
          <cell r="DA12">
            <v>0</v>
          </cell>
          <cell r="DB12">
            <v>129</v>
          </cell>
          <cell r="DC12">
            <v>7.03</v>
          </cell>
          <cell r="DD12">
            <v>3.03</v>
          </cell>
          <cell r="DE12" t="str">
            <v/>
          </cell>
          <cell r="DF12" t="str">
            <v/>
          </cell>
          <cell r="DG12" t="str">
            <v/>
          </cell>
          <cell r="DH12">
            <v>0</v>
          </cell>
          <cell r="DI12">
            <v>0</v>
          </cell>
          <cell r="DJ12">
            <v>0</v>
          </cell>
          <cell r="DK12">
            <v>5</v>
          </cell>
          <cell r="DL12">
            <v>118</v>
          </cell>
          <cell r="DM12">
            <v>16</v>
          </cell>
          <cell r="DN12">
            <v>6.77</v>
          </cell>
          <cell r="DO12">
            <v>2.92</v>
          </cell>
          <cell r="DP12">
            <v>123</v>
          </cell>
          <cell r="DQ12">
            <v>16</v>
          </cell>
          <cell r="DR12">
            <v>137</v>
          </cell>
          <cell r="DS12">
            <v>123</v>
          </cell>
          <cell r="DT12">
            <v>7.68</v>
          </cell>
          <cell r="DU12">
            <v>3.32</v>
          </cell>
          <cell r="DV12" t="str">
            <v/>
          </cell>
          <cell r="DW12">
            <v>8.5271317829457363E-2</v>
          </cell>
          <cell r="EA12" t="str">
            <v>Đạt</v>
          </cell>
        </row>
        <row r="13">
          <cell r="A13">
            <v>25217201875</v>
          </cell>
          <cell r="B13" t="str">
            <v>Bùi</v>
          </cell>
          <cell r="C13" t="str">
            <v>Thiên</v>
          </cell>
          <cell r="D13" t="str">
            <v>Ân</v>
          </cell>
          <cell r="E13">
            <v>36526</v>
          </cell>
          <cell r="F13" t="str">
            <v>Nam</v>
          </cell>
          <cell r="G13" t="str">
            <v>Đã Đăng Ký (chưa học xong)</v>
          </cell>
          <cell r="H13">
            <v>8</v>
          </cell>
          <cell r="I13">
            <v>7.8</v>
          </cell>
          <cell r="J13" t="str">
            <v/>
          </cell>
          <cell r="K13">
            <v>7.2</v>
          </cell>
          <cell r="L13" t="str">
            <v/>
          </cell>
          <cell r="M13" t="str">
            <v>P (P/F)</v>
          </cell>
          <cell r="N13">
            <v>7.2</v>
          </cell>
          <cell r="O13">
            <v>4.5999999999999996</v>
          </cell>
          <cell r="P13">
            <v>5.2</v>
          </cell>
          <cell r="Q13" t="str">
            <v/>
          </cell>
          <cell r="R13">
            <v>5.9</v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4.4000000000000004</v>
          </cell>
          <cell r="X13">
            <v>8.1999999999999993</v>
          </cell>
          <cell r="Y13">
            <v>9.3000000000000007</v>
          </cell>
          <cell r="Z13">
            <v>8.9</v>
          </cell>
          <cell r="AA13">
            <v>8.6</v>
          </cell>
          <cell r="AB13">
            <v>7.2</v>
          </cell>
          <cell r="AC13">
            <v>8.3000000000000007</v>
          </cell>
          <cell r="AD13">
            <v>7.9</v>
          </cell>
          <cell r="AE13">
            <v>9.4</v>
          </cell>
          <cell r="AF13">
            <v>8.3000000000000007</v>
          </cell>
          <cell r="AG13">
            <v>4.2</v>
          </cell>
          <cell r="AH13">
            <v>7.6</v>
          </cell>
          <cell r="AI13">
            <v>6.8</v>
          </cell>
          <cell r="AJ13">
            <v>5.2</v>
          </cell>
          <cell r="AK13">
            <v>8.6</v>
          </cell>
          <cell r="AL13">
            <v>6</v>
          </cell>
          <cell r="AM13">
            <v>4.3</v>
          </cell>
          <cell r="AN13">
            <v>52</v>
          </cell>
          <cell r="AO13">
            <v>0</v>
          </cell>
          <cell r="AP13">
            <v>9.1999999999999993</v>
          </cell>
          <cell r="AQ13">
            <v>8.6999999999999993</v>
          </cell>
          <cell r="AR13" t="str">
            <v/>
          </cell>
          <cell r="AS13" t="str">
            <v/>
          </cell>
          <cell r="AT13">
            <v>8.4</v>
          </cell>
          <cell r="AU13" t="str">
            <v/>
          </cell>
          <cell r="AV13" t="str">
            <v/>
          </cell>
          <cell r="AW13" t="str">
            <v/>
          </cell>
          <cell r="AX13">
            <v>6.5</v>
          </cell>
          <cell r="AY13" t="str">
            <v/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>
            <v>9.3000000000000007</v>
          </cell>
          <cell r="BE13">
            <v>5</v>
          </cell>
          <cell r="BF13">
            <v>0</v>
          </cell>
          <cell r="BG13">
            <v>5.5</v>
          </cell>
          <cell r="BH13">
            <v>7.8</v>
          </cell>
          <cell r="BI13">
            <v>8.9</v>
          </cell>
          <cell r="BJ13">
            <v>4.7</v>
          </cell>
          <cell r="BK13">
            <v>5.6</v>
          </cell>
          <cell r="BL13">
            <v>6.3</v>
          </cell>
          <cell r="BM13">
            <v>7.4</v>
          </cell>
          <cell r="BN13">
            <v>6.8</v>
          </cell>
          <cell r="BO13">
            <v>7.8</v>
          </cell>
          <cell r="BP13">
            <v>6.6</v>
          </cell>
          <cell r="BQ13">
            <v>8.1</v>
          </cell>
          <cell r="BR13">
            <v>8.3000000000000007</v>
          </cell>
          <cell r="BS13">
            <v>9.8000000000000007</v>
          </cell>
          <cell r="BT13" t="str">
            <v/>
          </cell>
          <cell r="BU13">
            <v>7.8</v>
          </cell>
          <cell r="BV13">
            <v>6.2</v>
          </cell>
          <cell r="BW13">
            <v>5.3</v>
          </cell>
          <cell r="BX13">
            <v>6.1</v>
          </cell>
          <cell r="BY13" t="str">
            <v>X</v>
          </cell>
          <cell r="BZ13">
            <v>9</v>
          </cell>
          <cell r="CA13">
            <v>8.9</v>
          </cell>
          <cell r="CB13">
            <v>48</v>
          </cell>
          <cell r="CC13">
            <v>3</v>
          </cell>
          <cell r="CD13">
            <v>8.6999999999999993</v>
          </cell>
          <cell r="CE13" t="str">
            <v/>
          </cell>
          <cell r="CF13">
            <v>8.5</v>
          </cell>
          <cell r="CG13" t="str">
            <v/>
          </cell>
          <cell r="CH13">
            <v>6.9</v>
          </cell>
          <cell r="CI13" t="str">
            <v>X</v>
          </cell>
          <cell r="CJ13" t="str">
            <v>X</v>
          </cell>
          <cell r="CK13">
            <v>5.0999999999999996</v>
          </cell>
          <cell r="CL13" t="str">
            <v/>
          </cell>
          <cell r="CM13" t="str">
            <v/>
          </cell>
          <cell r="CN13" t="str">
            <v/>
          </cell>
          <cell r="CO13" t="str">
            <v>X</v>
          </cell>
          <cell r="CP13" t="str">
            <v/>
          </cell>
          <cell r="CQ13" t="str">
            <v/>
          </cell>
          <cell r="CR13">
            <v>9.1</v>
          </cell>
          <cell r="CS13">
            <v>5.0999999999999996</v>
          </cell>
          <cell r="CT13">
            <v>6</v>
          </cell>
          <cell r="CU13">
            <v>7.1</v>
          </cell>
          <cell r="CV13">
            <v>8.6</v>
          </cell>
          <cell r="CW13">
            <v>20</v>
          </cell>
          <cell r="CX13">
            <v>6</v>
          </cell>
          <cell r="CY13">
            <v>120</v>
          </cell>
          <cell r="CZ13">
            <v>9</v>
          </cell>
          <cell r="DA13">
            <v>3</v>
          </cell>
          <cell r="DB13">
            <v>126</v>
          </cell>
          <cell r="DC13">
            <v>6.49</v>
          </cell>
          <cell r="DD13">
            <v>2.62</v>
          </cell>
          <cell r="DE13" t="str">
            <v/>
          </cell>
          <cell r="DF13" t="str">
            <v/>
          </cell>
          <cell r="DG13" t="str">
            <v/>
          </cell>
          <cell r="DH13">
            <v>0</v>
          </cell>
          <cell r="DI13">
            <v>0</v>
          </cell>
          <cell r="DJ13">
            <v>0</v>
          </cell>
          <cell r="DK13">
            <v>5</v>
          </cell>
          <cell r="DL13">
            <v>117</v>
          </cell>
          <cell r="DM13">
            <v>14</v>
          </cell>
          <cell r="DN13">
            <v>6.24</v>
          </cell>
          <cell r="DO13">
            <v>2.52</v>
          </cell>
          <cell r="DP13">
            <v>125</v>
          </cell>
          <cell r="DQ13">
            <v>14</v>
          </cell>
          <cell r="DR13">
            <v>137</v>
          </cell>
          <cell r="DS13">
            <v>125</v>
          </cell>
          <cell r="DT13">
            <v>6.99</v>
          </cell>
          <cell r="DU13">
            <v>2.83</v>
          </cell>
          <cell r="DV13" t="str">
            <v/>
          </cell>
          <cell r="DW13">
            <v>6.9767441860465115E-2</v>
          </cell>
          <cell r="EA13" t="str">
            <v>Đạt</v>
          </cell>
        </row>
        <row r="14">
          <cell r="A14">
            <v>25207200520</v>
          </cell>
          <cell r="B14" t="str">
            <v>Lê</v>
          </cell>
          <cell r="C14" t="str">
            <v>Thị Ngọc</v>
          </cell>
          <cell r="D14" t="str">
            <v>Anh</v>
          </cell>
          <cell r="E14">
            <v>37080</v>
          </cell>
          <cell r="F14" t="str">
            <v>Nữ</v>
          </cell>
          <cell r="G14" t="str">
            <v>Đã Đăng Ký (chưa học xong)</v>
          </cell>
          <cell r="H14">
            <v>8.4</v>
          </cell>
          <cell r="I14">
            <v>8.5</v>
          </cell>
          <cell r="J14" t="str">
            <v/>
          </cell>
          <cell r="K14">
            <v>8.8000000000000007</v>
          </cell>
          <cell r="L14" t="str">
            <v/>
          </cell>
          <cell r="M14">
            <v>8.5</v>
          </cell>
          <cell r="N14">
            <v>8.9</v>
          </cell>
          <cell r="O14">
            <v>7.9</v>
          </cell>
          <cell r="P14">
            <v>8.8000000000000007</v>
          </cell>
          <cell r="Q14" t="str">
            <v/>
          </cell>
          <cell r="R14">
            <v>7.7</v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8.1</v>
          </cell>
          <cell r="X14">
            <v>7.1</v>
          </cell>
          <cell r="Y14">
            <v>8.6999999999999993</v>
          </cell>
          <cell r="Z14">
            <v>9.1999999999999993</v>
          </cell>
          <cell r="AA14">
            <v>8.6</v>
          </cell>
          <cell r="AB14">
            <v>7.9</v>
          </cell>
          <cell r="AC14">
            <v>9.4</v>
          </cell>
          <cell r="AD14">
            <v>9</v>
          </cell>
          <cell r="AE14">
            <v>8.9</v>
          </cell>
          <cell r="AF14">
            <v>6.3</v>
          </cell>
          <cell r="AG14">
            <v>8.5</v>
          </cell>
          <cell r="AH14">
            <v>7.4</v>
          </cell>
          <cell r="AI14">
            <v>8.1</v>
          </cell>
          <cell r="AJ14">
            <v>7.7</v>
          </cell>
          <cell r="AK14">
            <v>8</v>
          </cell>
          <cell r="AL14">
            <v>5.7</v>
          </cell>
          <cell r="AM14">
            <v>7.9</v>
          </cell>
          <cell r="AN14">
            <v>52</v>
          </cell>
          <cell r="AO14">
            <v>0</v>
          </cell>
          <cell r="AP14">
            <v>7.9</v>
          </cell>
          <cell r="AQ14">
            <v>9.3000000000000007</v>
          </cell>
          <cell r="AR14" t="str">
            <v/>
          </cell>
          <cell r="AS14" t="str">
            <v/>
          </cell>
          <cell r="AT14" t="str">
            <v/>
          </cell>
          <cell r="AU14" t="str">
            <v/>
          </cell>
          <cell r="AV14">
            <v>6.4</v>
          </cell>
          <cell r="AW14" t="str">
            <v/>
          </cell>
          <cell r="AX14">
            <v>5.8</v>
          </cell>
          <cell r="AY14" t="str">
            <v/>
          </cell>
          <cell r="AZ14" t="str">
            <v/>
          </cell>
          <cell r="BA14" t="str">
            <v/>
          </cell>
          <cell r="BB14" t="str">
            <v/>
          </cell>
          <cell r="BC14" t="str">
            <v/>
          </cell>
          <cell r="BD14">
            <v>9.3000000000000007</v>
          </cell>
          <cell r="BE14">
            <v>5</v>
          </cell>
          <cell r="BF14">
            <v>0</v>
          </cell>
          <cell r="BG14">
            <v>5.9</v>
          </cell>
          <cell r="BH14">
            <v>7.8</v>
          </cell>
          <cell r="BI14">
            <v>9.1</v>
          </cell>
          <cell r="BJ14">
            <v>8.4</v>
          </cell>
          <cell r="BK14">
            <v>7</v>
          </cell>
          <cell r="BL14">
            <v>8.8000000000000007</v>
          </cell>
          <cell r="BM14">
            <v>8.8000000000000007</v>
          </cell>
          <cell r="BN14">
            <v>7.3</v>
          </cell>
          <cell r="BO14" t="str">
            <v>X</v>
          </cell>
          <cell r="BP14">
            <v>6</v>
          </cell>
          <cell r="BQ14">
            <v>8.1</v>
          </cell>
          <cell r="BR14">
            <v>8.6</v>
          </cell>
          <cell r="BS14">
            <v>9.6999999999999993</v>
          </cell>
          <cell r="BT14" t="str">
            <v/>
          </cell>
          <cell r="BU14">
            <v>8.9</v>
          </cell>
          <cell r="BV14">
            <v>10</v>
          </cell>
          <cell r="BW14">
            <v>5.9</v>
          </cell>
          <cell r="BX14">
            <v>8.3000000000000007</v>
          </cell>
          <cell r="BY14" t="str">
            <v>X</v>
          </cell>
          <cell r="BZ14">
            <v>9.3000000000000007</v>
          </cell>
          <cell r="CA14">
            <v>8.9</v>
          </cell>
          <cell r="CB14">
            <v>45</v>
          </cell>
          <cell r="CC14">
            <v>6</v>
          </cell>
          <cell r="CD14">
            <v>8.1999999999999993</v>
          </cell>
          <cell r="CE14" t="str">
            <v/>
          </cell>
          <cell r="CF14" t="str">
            <v/>
          </cell>
          <cell r="CG14" t="str">
            <v/>
          </cell>
          <cell r="CH14">
            <v>8.1</v>
          </cell>
          <cell r="CI14">
            <v>8.6</v>
          </cell>
          <cell r="CJ14">
            <v>6.7</v>
          </cell>
          <cell r="CK14">
            <v>8.8000000000000007</v>
          </cell>
          <cell r="CL14" t="str">
            <v/>
          </cell>
          <cell r="CM14">
            <v>9.1</v>
          </cell>
          <cell r="CN14" t="str">
            <v/>
          </cell>
          <cell r="CO14" t="str">
            <v/>
          </cell>
          <cell r="CP14" t="str">
            <v/>
          </cell>
          <cell r="CQ14" t="str">
            <v/>
          </cell>
          <cell r="CR14">
            <v>7.7</v>
          </cell>
          <cell r="CS14" t="str">
            <v>X</v>
          </cell>
          <cell r="CT14">
            <v>8.1999999999999993</v>
          </cell>
          <cell r="CU14">
            <v>8.5</v>
          </cell>
          <cell r="CV14">
            <v>7.5</v>
          </cell>
          <cell r="CW14">
            <v>22</v>
          </cell>
          <cell r="CX14">
            <v>5</v>
          </cell>
          <cell r="CY14">
            <v>119</v>
          </cell>
          <cell r="CZ14">
            <v>11</v>
          </cell>
          <cell r="DA14">
            <v>0</v>
          </cell>
          <cell r="DB14">
            <v>130</v>
          </cell>
          <cell r="DC14">
            <v>7.43</v>
          </cell>
          <cell r="DD14">
            <v>3.23</v>
          </cell>
          <cell r="DE14" t="str">
            <v/>
          </cell>
          <cell r="DF14" t="str">
            <v/>
          </cell>
          <cell r="DG14" t="str">
            <v/>
          </cell>
          <cell r="DH14">
            <v>0</v>
          </cell>
          <cell r="DI14">
            <v>0</v>
          </cell>
          <cell r="DJ14">
            <v>0</v>
          </cell>
          <cell r="DK14">
            <v>5</v>
          </cell>
          <cell r="DL14">
            <v>119</v>
          </cell>
          <cell r="DM14">
            <v>16</v>
          </cell>
          <cell r="DN14">
            <v>7.16</v>
          </cell>
          <cell r="DO14">
            <v>3.11</v>
          </cell>
          <cell r="DP14">
            <v>124</v>
          </cell>
          <cell r="DQ14">
            <v>16</v>
          </cell>
          <cell r="DR14">
            <v>137</v>
          </cell>
          <cell r="DS14">
            <v>124</v>
          </cell>
          <cell r="DT14">
            <v>8.1199999999999992</v>
          </cell>
          <cell r="DU14">
            <v>3.53</v>
          </cell>
          <cell r="DV14" t="str">
            <v/>
          </cell>
          <cell r="DW14">
            <v>8.461538461538462E-2</v>
          </cell>
          <cell r="EA14" t="str">
            <v>Đạt</v>
          </cell>
        </row>
        <row r="15">
          <cell r="A15">
            <v>25207201144</v>
          </cell>
          <cell r="B15" t="str">
            <v>Hoàng</v>
          </cell>
          <cell r="C15" t="str">
            <v>Ngọc</v>
          </cell>
          <cell r="D15" t="str">
            <v>Anh</v>
          </cell>
          <cell r="E15">
            <v>37113</v>
          </cell>
          <cell r="F15" t="str">
            <v>Nữ</v>
          </cell>
          <cell r="G15" t="str">
            <v>Đã Đăng Ký (chưa học xong)</v>
          </cell>
          <cell r="H15">
            <v>8.3000000000000007</v>
          </cell>
          <cell r="I15">
            <v>7.9</v>
          </cell>
          <cell r="J15" t="str">
            <v/>
          </cell>
          <cell r="K15">
            <v>7.2</v>
          </cell>
          <cell r="L15" t="str">
            <v/>
          </cell>
          <cell r="M15">
            <v>8.1999999999999993</v>
          </cell>
          <cell r="N15">
            <v>7.3</v>
          </cell>
          <cell r="O15">
            <v>6.8</v>
          </cell>
          <cell r="P15">
            <v>6.8</v>
          </cell>
          <cell r="Q15" t="str">
            <v/>
          </cell>
          <cell r="R15">
            <v>7.8</v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7.3</v>
          </cell>
          <cell r="X15">
            <v>9.1</v>
          </cell>
          <cell r="Y15">
            <v>9</v>
          </cell>
          <cell r="Z15">
            <v>9.1</v>
          </cell>
          <cell r="AA15">
            <v>8.8000000000000007</v>
          </cell>
          <cell r="AB15">
            <v>8.5</v>
          </cell>
          <cell r="AC15">
            <v>7</v>
          </cell>
          <cell r="AD15">
            <v>8.8000000000000007</v>
          </cell>
          <cell r="AE15">
            <v>8.6999999999999993</v>
          </cell>
          <cell r="AF15">
            <v>8.3000000000000007</v>
          </cell>
          <cell r="AG15">
            <v>7.4</v>
          </cell>
          <cell r="AH15">
            <v>5.2</v>
          </cell>
          <cell r="AI15">
            <v>8.6</v>
          </cell>
          <cell r="AJ15">
            <v>6.2</v>
          </cell>
          <cell r="AK15">
            <v>7.8</v>
          </cell>
          <cell r="AL15">
            <v>7</v>
          </cell>
          <cell r="AM15">
            <v>7.8</v>
          </cell>
          <cell r="AN15">
            <v>52</v>
          </cell>
          <cell r="AO15">
            <v>0</v>
          </cell>
          <cell r="AP15">
            <v>5</v>
          </cell>
          <cell r="AQ15">
            <v>6.6</v>
          </cell>
          <cell r="AR15" t="str">
            <v/>
          </cell>
          <cell r="AS15" t="str">
            <v/>
          </cell>
          <cell r="AT15" t="str">
            <v/>
          </cell>
          <cell r="AU15" t="str">
            <v/>
          </cell>
          <cell r="AV15">
            <v>8</v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>
            <v>7.5</v>
          </cell>
          <cell r="BC15" t="str">
            <v/>
          </cell>
          <cell r="BD15">
            <v>6.8</v>
          </cell>
          <cell r="BE15">
            <v>5</v>
          </cell>
          <cell r="BF15">
            <v>0</v>
          </cell>
          <cell r="BG15">
            <v>6.4</v>
          </cell>
          <cell r="BH15">
            <v>7.8</v>
          </cell>
          <cell r="BI15">
            <v>7.2</v>
          </cell>
          <cell r="BJ15">
            <v>7.7</v>
          </cell>
          <cell r="BK15">
            <v>6.8</v>
          </cell>
          <cell r="BL15">
            <v>8.4</v>
          </cell>
          <cell r="BM15">
            <v>8.4</v>
          </cell>
          <cell r="BN15">
            <v>7.4</v>
          </cell>
          <cell r="BO15">
            <v>6.2</v>
          </cell>
          <cell r="BP15">
            <v>5.6</v>
          </cell>
          <cell r="BQ15">
            <v>6.2</v>
          </cell>
          <cell r="BR15">
            <v>8</v>
          </cell>
          <cell r="BS15">
            <v>8.4</v>
          </cell>
          <cell r="BT15" t="str">
            <v/>
          </cell>
          <cell r="BU15">
            <v>7.6</v>
          </cell>
          <cell r="BV15">
            <v>8.3000000000000007</v>
          </cell>
          <cell r="BW15">
            <v>6.7</v>
          </cell>
          <cell r="BX15">
            <v>8.1999999999999993</v>
          </cell>
          <cell r="BY15">
            <v>8</v>
          </cell>
          <cell r="BZ15">
            <v>9.8000000000000007</v>
          </cell>
          <cell r="CA15">
            <v>8.5</v>
          </cell>
          <cell r="CB15">
            <v>51</v>
          </cell>
          <cell r="CC15">
            <v>0</v>
          </cell>
          <cell r="CD15" t="str">
            <v/>
          </cell>
          <cell r="CE15" t="str">
            <v>X</v>
          </cell>
          <cell r="CF15">
            <v>8.1</v>
          </cell>
          <cell r="CG15" t="str">
            <v/>
          </cell>
          <cell r="CH15">
            <v>8.8000000000000007</v>
          </cell>
          <cell r="CI15">
            <v>7.6</v>
          </cell>
          <cell r="CJ15" t="str">
            <v>X</v>
          </cell>
          <cell r="CK15">
            <v>7.4</v>
          </cell>
          <cell r="CL15" t="str">
            <v/>
          </cell>
          <cell r="CM15">
            <v>8.6999999999999993</v>
          </cell>
          <cell r="CN15" t="str">
            <v/>
          </cell>
          <cell r="CO15" t="str">
            <v/>
          </cell>
          <cell r="CP15" t="str">
            <v/>
          </cell>
          <cell r="CQ15" t="str">
            <v/>
          </cell>
          <cell r="CR15">
            <v>9.4</v>
          </cell>
          <cell r="CS15">
            <v>6.2</v>
          </cell>
          <cell r="CT15">
            <v>7.5</v>
          </cell>
          <cell r="CU15">
            <v>8.6999999999999993</v>
          </cell>
          <cell r="CV15">
            <v>7.1</v>
          </cell>
          <cell r="CW15">
            <v>23</v>
          </cell>
          <cell r="CX15">
            <v>4</v>
          </cell>
          <cell r="CY15">
            <v>126</v>
          </cell>
          <cell r="CZ15">
            <v>4</v>
          </cell>
          <cell r="DA15">
            <v>0</v>
          </cell>
          <cell r="DB15">
            <v>130</v>
          </cell>
          <cell r="DC15">
            <v>7.43</v>
          </cell>
          <cell r="DD15">
            <v>3.16</v>
          </cell>
          <cell r="DE15" t="str">
            <v/>
          </cell>
          <cell r="DF15" t="str">
            <v/>
          </cell>
          <cell r="DG15" t="str">
            <v/>
          </cell>
          <cell r="DH15">
            <v>0</v>
          </cell>
          <cell r="DI15">
            <v>0</v>
          </cell>
          <cell r="DJ15">
            <v>0</v>
          </cell>
          <cell r="DK15">
            <v>5</v>
          </cell>
          <cell r="DL15">
            <v>126</v>
          </cell>
          <cell r="DM15">
            <v>9</v>
          </cell>
          <cell r="DN15">
            <v>7.15</v>
          </cell>
          <cell r="DO15">
            <v>3.04</v>
          </cell>
          <cell r="DP15">
            <v>131</v>
          </cell>
          <cell r="DQ15">
            <v>9</v>
          </cell>
          <cell r="DR15">
            <v>137</v>
          </cell>
          <cell r="DS15">
            <v>131</v>
          </cell>
          <cell r="DT15">
            <v>7.66</v>
          </cell>
          <cell r="DU15">
            <v>3.26</v>
          </cell>
          <cell r="DV15" t="str">
            <v/>
          </cell>
          <cell r="DW15">
            <v>3.0769230769230771E-2</v>
          </cell>
          <cell r="EA15" t="str">
            <v>Đạt</v>
          </cell>
        </row>
        <row r="16">
          <cell r="A16">
            <v>25207205439</v>
          </cell>
          <cell r="B16" t="str">
            <v>Trần</v>
          </cell>
          <cell r="C16" t="str">
            <v>Lê Quỳnh</v>
          </cell>
          <cell r="D16" t="str">
            <v>Anh</v>
          </cell>
          <cell r="E16">
            <v>37177</v>
          </cell>
          <cell r="F16" t="str">
            <v>Nữ</v>
          </cell>
          <cell r="G16" t="str">
            <v>Đã Đăng Ký (chưa học xong)</v>
          </cell>
          <cell r="H16">
            <v>6.5</v>
          </cell>
          <cell r="I16">
            <v>7.9</v>
          </cell>
          <cell r="J16" t="str">
            <v/>
          </cell>
          <cell r="K16">
            <v>6.9</v>
          </cell>
          <cell r="L16" t="str">
            <v/>
          </cell>
          <cell r="M16">
            <v>4.2</v>
          </cell>
          <cell r="N16">
            <v>5.8</v>
          </cell>
          <cell r="O16">
            <v>4.5999999999999996</v>
          </cell>
          <cell r="P16">
            <v>7.1</v>
          </cell>
          <cell r="Q16" t="str">
            <v/>
          </cell>
          <cell r="R16">
            <v>6.9</v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4.5999999999999996</v>
          </cell>
          <cell r="X16">
            <v>9.1999999999999993</v>
          </cell>
          <cell r="Y16">
            <v>8.3000000000000007</v>
          </cell>
          <cell r="Z16">
            <v>9.6</v>
          </cell>
          <cell r="AA16">
            <v>6.7</v>
          </cell>
          <cell r="AB16">
            <v>8.6999999999999993</v>
          </cell>
          <cell r="AC16">
            <v>7.3</v>
          </cell>
          <cell r="AD16" t="str">
            <v/>
          </cell>
          <cell r="AE16">
            <v>8.6</v>
          </cell>
          <cell r="AF16">
            <v>8.3000000000000007</v>
          </cell>
          <cell r="AG16">
            <v>4.2</v>
          </cell>
          <cell r="AH16">
            <v>5.5</v>
          </cell>
          <cell r="AI16">
            <v>6.6</v>
          </cell>
          <cell r="AJ16">
            <v>8.1</v>
          </cell>
          <cell r="AK16">
            <v>7</v>
          </cell>
          <cell r="AL16">
            <v>5</v>
          </cell>
          <cell r="AM16">
            <v>6.1</v>
          </cell>
          <cell r="AN16">
            <v>50</v>
          </cell>
          <cell r="AO16">
            <v>2</v>
          </cell>
          <cell r="AP16">
            <v>4.9000000000000004</v>
          </cell>
          <cell r="AQ16">
            <v>5.3</v>
          </cell>
          <cell r="AR16" t="str">
            <v/>
          </cell>
          <cell r="AS16" t="str">
            <v/>
          </cell>
          <cell r="AT16" t="str">
            <v/>
          </cell>
          <cell r="AU16" t="str">
            <v/>
          </cell>
          <cell r="AV16" t="str">
            <v/>
          </cell>
          <cell r="AW16">
            <v>7.1</v>
          </cell>
          <cell r="AX16" t="str">
            <v/>
          </cell>
          <cell r="AY16" t="str">
            <v/>
          </cell>
          <cell r="AZ16">
            <v>5</v>
          </cell>
          <cell r="BA16" t="str">
            <v/>
          </cell>
          <cell r="BB16" t="str">
            <v/>
          </cell>
          <cell r="BC16" t="str">
            <v/>
          </cell>
          <cell r="BD16">
            <v>5.9</v>
          </cell>
          <cell r="BE16">
            <v>5</v>
          </cell>
          <cell r="BF16">
            <v>0</v>
          </cell>
          <cell r="BG16">
            <v>8.6999999999999993</v>
          </cell>
          <cell r="BH16">
            <v>5</v>
          </cell>
          <cell r="BI16">
            <v>9.1</v>
          </cell>
          <cell r="BJ16">
            <v>8.6999999999999993</v>
          </cell>
          <cell r="BK16">
            <v>5.6</v>
          </cell>
          <cell r="BL16">
            <v>5.6</v>
          </cell>
          <cell r="BM16">
            <v>8.4</v>
          </cell>
          <cell r="BN16">
            <v>4.7</v>
          </cell>
          <cell r="BO16">
            <v>6</v>
          </cell>
          <cell r="BP16">
            <v>8.1999999999999993</v>
          </cell>
          <cell r="BQ16">
            <v>8.8000000000000007</v>
          </cell>
          <cell r="BR16">
            <v>8.1999999999999993</v>
          </cell>
          <cell r="BS16">
            <v>7.9</v>
          </cell>
          <cell r="BT16" t="str">
            <v/>
          </cell>
          <cell r="BU16">
            <v>7.4</v>
          </cell>
          <cell r="BV16" t="str">
            <v>X</v>
          </cell>
          <cell r="BW16">
            <v>5.0999999999999996</v>
          </cell>
          <cell r="BX16">
            <v>5.7</v>
          </cell>
          <cell r="BY16">
            <v>7.4</v>
          </cell>
          <cell r="BZ16">
            <v>9.5</v>
          </cell>
          <cell r="CA16" t="str">
            <v>X</v>
          </cell>
          <cell r="CB16">
            <v>47</v>
          </cell>
          <cell r="CC16">
            <v>4</v>
          </cell>
          <cell r="CD16">
            <v>0</v>
          </cell>
          <cell r="CE16" t="str">
            <v/>
          </cell>
          <cell r="CF16">
            <v>8.4</v>
          </cell>
          <cell r="CG16" t="str">
            <v/>
          </cell>
          <cell r="CH16">
            <v>8.3000000000000007</v>
          </cell>
          <cell r="CI16" t="str">
            <v>X</v>
          </cell>
          <cell r="CJ16">
            <v>6.6</v>
          </cell>
          <cell r="CK16">
            <v>8.4</v>
          </cell>
          <cell r="CL16" t="str">
            <v/>
          </cell>
          <cell r="CM16">
            <v>6.1</v>
          </cell>
          <cell r="CN16" t="str">
            <v/>
          </cell>
          <cell r="CO16" t="str">
            <v/>
          </cell>
          <cell r="CP16" t="str">
            <v/>
          </cell>
          <cell r="CQ16" t="str">
            <v/>
          </cell>
          <cell r="CR16">
            <v>5.5</v>
          </cell>
          <cell r="CS16" t="str">
            <v>X</v>
          </cell>
          <cell r="CT16">
            <v>7.6</v>
          </cell>
          <cell r="CU16">
            <v>7.6</v>
          </cell>
          <cell r="CV16" t="str">
            <v>X</v>
          </cell>
          <cell r="CW16">
            <v>18</v>
          </cell>
          <cell r="CX16">
            <v>8</v>
          </cell>
          <cell r="CY16">
            <v>115</v>
          </cell>
          <cell r="CZ16">
            <v>14</v>
          </cell>
          <cell r="DA16">
            <v>0</v>
          </cell>
          <cell r="DB16">
            <v>129</v>
          </cell>
          <cell r="DC16">
            <v>6.2</v>
          </cell>
          <cell r="DD16">
            <v>2.52</v>
          </cell>
          <cell r="DE16" t="str">
            <v/>
          </cell>
          <cell r="DF16" t="str">
            <v/>
          </cell>
          <cell r="DG16" t="str">
            <v/>
          </cell>
          <cell r="DH16">
            <v>0</v>
          </cell>
          <cell r="DI16">
            <v>0</v>
          </cell>
          <cell r="DJ16">
            <v>0</v>
          </cell>
          <cell r="DK16">
            <v>5</v>
          </cell>
          <cell r="DL16">
            <v>115</v>
          </cell>
          <cell r="DM16">
            <v>19</v>
          </cell>
          <cell r="DN16">
            <v>5.97</v>
          </cell>
          <cell r="DO16">
            <v>2.4300000000000002</v>
          </cell>
          <cell r="DP16">
            <v>120</v>
          </cell>
          <cell r="DQ16">
            <v>19</v>
          </cell>
          <cell r="DR16">
            <v>137</v>
          </cell>
          <cell r="DS16">
            <v>122</v>
          </cell>
          <cell r="DT16">
            <v>6.9</v>
          </cell>
          <cell r="DU16">
            <v>2.78</v>
          </cell>
          <cell r="DV16" t="str">
            <v/>
          </cell>
          <cell r="DW16">
            <v>0.10852713178294573</v>
          </cell>
          <cell r="EA16" t="str">
            <v>Đạt</v>
          </cell>
        </row>
        <row r="17">
          <cell r="A17">
            <v>25207216242</v>
          </cell>
          <cell r="B17" t="str">
            <v>Đỗ</v>
          </cell>
          <cell r="C17" t="str">
            <v>Thị Bích</v>
          </cell>
          <cell r="D17" t="str">
            <v>Anh</v>
          </cell>
          <cell r="E17">
            <v>37047</v>
          </cell>
          <cell r="F17" t="str">
            <v>Nữ</v>
          </cell>
          <cell r="G17" t="str">
            <v>Đã Đăng Ký (chưa học xong)</v>
          </cell>
          <cell r="H17">
            <v>8.4</v>
          </cell>
          <cell r="I17">
            <v>8.4</v>
          </cell>
          <cell r="J17" t="str">
            <v/>
          </cell>
          <cell r="K17">
            <v>7.9</v>
          </cell>
          <cell r="L17" t="str">
            <v/>
          </cell>
          <cell r="M17">
            <v>8.1</v>
          </cell>
          <cell r="N17">
            <v>8.9</v>
          </cell>
          <cell r="O17">
            <v>7.9</v>
          </cell>
          <cell r="P17">
            <v>7.8</v>
          </cell>
          <cell r="Q17" t="str">
            <v/>
          </cell>
          <cell r="R17">
            <v>7.5</v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8.8000000000000007</v>
          </cell>
          <cell r="X17">
            <v>7.5</v>
          </cell>
          <cell r="Y17">
            <v>9</v>
          </cell>
          <cell r="Z17">
            <v>10</v>
          </cell>
          <cell r="AA17">
            <v>8.5</v>
          </cell>
          <cell r="AB17">
            <v>8.5</v>
          </cell>
          <cell r="AC17">
            <v>8.5</v>
          </cell>
          <cell r="AD17">
            <v>9</v>
          </cell>
          <cell r="AE17">
            <v>9.5</v>
          </cell>
          <cell r="AF17" t="str">
            <v>P (P/F)</v>
          </cell>
          <cell r="AG17" t="str">
            <v>P (P/F)</v>
          </cell>
          <cell r="AH17">
            <v>9.3000000000000007</v>
          </cell>
          <cell r="AI17">
            <v>8</v>
          </cell>
          <cell r="AJ17">
            <v>5</v>
          </cell>
          <cell r="AK17">
            <v>8.5</v>
          </cell>
          <cell r="AL17">
            <v>6.1</v>
          </cell>
          <cell r="AM17" t="str">
            <v>X</v>
          </cell>
          <cell r="AN17">
            <v>50</v>
          </cell>
          <cell r="AO17">
            <v>2</v>
          </cell>
          <cell r="AP17">
            <v>6.8</v>
          </cell>
          <cell r="AQ17">
            <v>6.7</v>
          </cell>
          <cell r="AR17" t="str">
            <v/>
          </cell>
          <cell r="AS17" t="str">
            <v/>
          </cell>
          <cell r="AT17">
            <v>7.3</v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/>
          </cell>
          <cell r="AZ17">
            <v>7.3</v>
          </cell>
          <cell r="BA17" t="str">
            <v/>
          </cell>
          <cell r="BB17" t="str">
            <v/>
          </cell>
          <cell r="BC17" t="str">
            <v/>
          </cell>
          <cell r="BD17">
            <v>8.1999999999999993</v>
          </cell>
          <cell r="BE17">
            <v>5</v>
          </cell>
          <cell r="BF17">
            <v>0</v>
          </cell>
          <cell r="BG17">
            <v>5.6</v>
          </cell>
          <cell r="BH17">
            <v>5.5</v>
          </cell>
          <cell r="BI17">
            <v>9.6999999999999993</v>
          </cell>
          <cell r="BJ17">
            <v>8.9</v>
          </cell>
          <cell r="BK17">
            <v>6.8</v>
          </cell>
          <cell r="BL17">
            <v>6.8</v>
          </cell>
          <cell r="BM17">
            <v>9.1999999999999993</v>
          </cell>
          <cell r="BN17">
            <v>6.5</v>
          </cell>
          <cell r="BO17">
            <v>6.6</v>
          </cell>
          <cell r="BP17">
            <v>5.3</v>
          </cell>
          <cell r="BQ17">
            <v>6.3</v>
          </cell>
          <cell r="BR17">
            <v>8.4</v>
          </cell>
          <cell r="BS17">
            <v>8.9</v>
          </cell>
          <cell r="BT17">
            <v>8.8000000000000007</v>
          </cell>
          <cell r="BU17" t="str">
            <v/>
          </cell>
          <cell r="BV17">
            <v>8.6</v>
          </cell>
          <cell r="BW17">
            <v>7.7</v>
          </cell>
          <cell r="BX17">
            <v>8.5</v>
          </cell>
          <cell r="BY17">
            <v>7.4</v>
          </cell>
          <cell r="BZ17">
            <v>9.3000000000000007</v>
          </cell>
          <cell r="CA17" t="str">
            <v>X</v>
          </cell>
          <cell r="CB17">
            <v>50</v>
          </cell>
          <cell r="CC17">
            <v>1</v>
          </cell>
          <cell r="CD17">
            <v>7.4</v>
          </cell>
          <cell r="CE17" t="str">
            <v/>
          </cell>
          <cell r="CF17" t="str">
            <v/>
          </cell>
          <cell r="CG17" t="str">
            <v/>
          </cell>
          <cell r="CH17">
            <v>8.1999999999999993</v>
          </cell>
          <cell r="CI17" t="str">
            <v>X</v>
          </cell>
          <cell r="CJ17">
            <v>8.9</v>
          </cell>
          <cell r="CK17">
            <v>7</v>
          </cell>
          <cell r="CL17" t="str">
            <v/>
          </cell>
          <cell r="CM17">
            <v>9.1</v>
          </cell>
          <cell r="CN17" t="str">
            <v/>
          </cell>
          <cell r="CO17" t="str">
            <v/>
          </cell>
          <cell r="CP17" t="str">
            <v/>
          </cell>
          <cell r="CQ17" t="str">
            <v/>
          </cell>
          <cell r="CR17">
            <v>9.1</v>
          </cell>
          <cell r="CS17" t="str">
            <v>X</v>
          </cell>
          <cell r="CT17">
            <v>8.5</v>
          </cell>
          <cell r="CU17">
            <v>8</v>
          </cell>
          <cell r="CV17">
            <v>8.3000000000000007</v>
          </cell>
          <cell r="CW17">
            <v>19</v>
          </cell>
          <cell r="CX17">
            <v>7</v>
          </cell>
          <cell r="CY17">
            <v>119</v>
          </cell>
          <cell r="CZ17">
            <v>10</v>
          </cell>
          <cell r="DA17">
            <v>4</v>
          </cell>
          <cell r="DB17">
            <v>125</v>
          </cell>
          <cell r="DC17">
            <v>7.27</v>
          </cell>
          <cell r="DD17">
            <v>3.13</v>
          </cell>
          <cell r="DE17" t="str">
            <v/>
          </cell>
          <cell r="DF17" t="str">
            <v/>
          </cell>
          <cell r="DG17" t="str">
            <v/>
          </cell>
          <cell r="DH17">
            <v>0</v>
          </cell>
          <cell r="DI17">
            <v>0</v>
          </cell>
          <cell r="DJ17">
            <v>0</v>
          </cell>
          <cell r="DK17">
            <v>5</v>
          </cell>
          <cell r="DL17">
            <v>115</v>
          </cell>
          <cell r="DM17">
            <v>15</v>
          </cell>
          <cell r="DN17">
            <v>6.99</v>
          </cell>
          <cell r="DO17">
            <v>3.01</v>
          </cell>
          <cell r="DP17">
            <v>124</v>
          </cell>
          <cell r="DQ17">
            <v>15</v>
          </cell>
          <cell r="DR17">
            <v>137</v>
          </cell>
          <cell r="DS17">
            <v>124</v>
          </cell>
          <cell r="DT17">
            <v>7.9</v>
          </cell>
          <cell r="DU17">
            <v>3.4</v>
          </cell>
          <cell r="DV17" t="str">
            <v/>
          </cell>
          <cell r="DW17">
            <v>7.7519379844961239E-2</v>
          </cell>
          <cell r="EA17" t="str">
            <v>Đạt</v>
          </cell>
        </row>
        <row r="18">
          <cell r="A18">
            <v>25217201382</v>
          </cell>
          <cell r="B18" t="str">
            <v>Nguyễn</v>
          </cell>
          <cell r="C18" t="str">
            <v>Tiến</v>
          </cell>
          <cell r="D18" t="str">
            <v>Anh</v>
          </cell>
          <cell r="E18">
            <v>37017</v>
          </cell>
          <cell r="F18" t="str">
            <v>Nam</v>
          </cell>
          <cell r="G18" t="str">
            <v>Đã Đăng Ký (chưa học xong)</v>
          </cell>
          <cell r="H18">
            <v>6</v>
          </cell>
          <cell r="I18">
            <v>7.6</v>
          </cell>
          <cell r="J18" t="str">
            <v/>
          </cell>
          <cell r="K18">
            <v>5.6</v>
          </cell>
          <cell r="L18" t="str">
            <v/>
          </cell>
          <cell r="M18" t="str">
            <v>P (P/F)</v>
          </cell>
          <cell r="N18">
            <v>5.5</v>
          </cell>
          <cell r="O18">
            <v>5.6</v>
          </cell>
          <cell r="P18">
            <v>8.3000000000000007</v>
          </cell>
          <cell r="Q18" t="str">
            <v/>
          </cell>
          <cell r="R18">
            <v>8.4</v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8.1999999999999993</v>
          </cell>
          <cell r="X18">
            <v>6.6</v>
          </cell>
          <cell r="Y18">
            <v>7.1</v>
          </cell>
          <cell r="Z18">
            <v>8.3000000000000007</v>
          </cell>
          <cell r="AA18">
            <v>5.9</v>
          </cell>
          <cell r="AB18">
            <v>5</v>
          </cell>
          <cell r="AC18">
            <v>8.1</v>
          </cell>
          <cell r="AD18">
            <v>7</v>
          </cell>
          <cell r="AE18">
            <v>6.7</v>
          </cell>
          <cell r="AF18" t="str">
            <v>P (P/F)</v>
          </cell>
          <cell r="AG18" t="str">
            <v>P (P/F)</v>
          </cell>
          <cell r="AH18">
            <v>7.5</v>
          </cell>
          <cell r="AI18">
            <v>7.9</v>
          </cell>
          <cell r="AJ18">
            <v>5.8</v>
          </cell>
          <cell r="AK18">
            <v>6.7</v>
          </cell>
          <cell r="AL18">
            <v>7.6</v>
          </cell>
          <cell r="AM18">
            <v>7</v>
          </cell>
          <cell r="AN18">
            <v>52</v>
          </cell>
          <cell r="AO18">
            <v>0</v>
          </cell>
          <cell r="AP18">
            <v>9.1</v>
          </cell>
          <cell r="AQ18">
            <v>6.7</v>
          </cell>
          <cell r="AR18">
            <v>6.3</v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>
            <v>8.6999999999999993</v>
          </cell>
          <cell r="BA18" t="str">
            <v/>
          </cell>
          <cell r="BB18" t="str">
            <v/>
          </cell>
          <cell r="BC18" t="str">
            <v/>
          </cell>
          <cell r="BD18">
            <v>7.9</v>
          </cell>
          <cell r="BE18">
            <v>5</v>
          </cell>
          <cell r="BF18">
            <v>0</v>
          </cell>
          <cell r="BG18">
            <v>7.3</v>
          </cell>
          <cell r="BH18">
            <v>8.3000000000000007</v>
          </cell>
          <cell r="BI18">
            <v>7</v>
          </cell>
          <cell r="BJ18">
            <v>5.6</v>
          </cell>
          <cell r="BK18">
            <v>6.1</v>
          </cell>
          <cell r="BL18">
            <v>5.9</v>
          </cell>
          <cell r="BM18">
            <v>7.3</v>
          </cell>
          <cell r="BN18">
            <v>6.1</v>
          </cell>
          <cell r="BO18">
            <v>4.2</v>
          </cell>
          <cell r="BP18">
            <v>4.0999999999999996</v>
          </cell>
          <cell r="BQ18">
            <v>6.9</v>
          </cell>
          <cell r="BR18">
            <v>8.1</v>
          </cell>
          <cell r="BS18">
            <v>6.9</v>
          </cell>
          <cell r="BT18" t="str">
            <v/>
          </cell>
          <cell r="BU18">
            <v>6.7</v>
          </cell>
          <cell r="BV18">
            <v>7.2</v>
          </cell>
          <cell r="BW18">
            <v>4.8</v>
          </cell>
          <cell r="BX18">
            <v>7.8</v>
          </cell>
          <cell r="BY18">
            <v>7.2</v>
          </cell>
          <cell r="BZ18">
            <v>8.9</v>
          </cell>
          <cell r="CA18">
            <v>8.1</v>
          </cell>
          <cell r="CB18">
            <v>51</v>
          </cell>
          <cell r="CC18">
            <v>0</v>
          </cell>
          <cell r="CD18">
            <v>7.3</v>
          </cell>
          <cell r="CE18" t="str">
            <v/>
          </cell>
          <cell r="CF18" t="str">
            <v/>
          </cell>
          <cell r="CG18" t="str">
            <v/>
          </cell>
          <cell r="CH18">
            <v>6.1</v>
          </cell>
          <cell r="CI18" t="str">
            <v>X</v>
          </cell>
          <cell r="CJ18">
            <v>7.8</v>
          </cell>
          <cell r="CK18">
            <v>5.8</v>
          </cell>
          <cell r="CL18" t="str">
            <v/>
          </cell>
          <cell r="CM18">
            <v>6.6</v>
          </cell>
          <cell r="CN18" t="str">
            <v/>
          </cell>
          <cell r="CO18" t="str">
            <v/>
          </cell>
          <cell r="CP18" t="str">
            <v/>
          </cell>
          <cell r="CQ18" t="str">
            <v/>
          </cell>
          <cell r="CR18">
            <v>7</v>
          </cell>
          <cell r="CS18" t="str">
            <v>X</v>
          </cell>
          <cell r="CT18">
            <v>8</v>
          </cell>
          <cell r="CU18">
            <v>8</v>
          </cell>
          <cell r="CV18">
            <v>7</v>
          </cell>
          <cell r="CW18">
            <v>19</v>
          </cell>
          <cell r="CX18">
            <v>7</v>
          </cell>
          <cell r="CY18">
            <v>122</v>
          </cell>
          <cell r="CZ18">
            <v>7</v>
          </cell>
          <cell r="DA18">
            <v>7</v>
          </cell>
          <cell r="DB18">
            <v>122</v>
          </cell>
          <cell r="DC18">
            <v>6.32</v>
          </cell>
          <cell r="DD18">
            <v>2.5299999999999998</v>
          </cell>
          <cell r="DE18" t="str">
            <v/>
          </cell>
          <cell r="DF18" t="str">
            <v/>
          </cell>
          <cell r="DG18" t="str">
            <v/>
          </cell>
          <cell r="DH18">
            <v>0</v>
          </cell>
          <cell r="DI18">
            <v>0</v>
          </cell>
          <cell r="DJ18">
            <v>0</v>
          </cell>
          <cell r="DK18">
            <v>5</v>
          </cell>
          <cell r="DL18">
            <v>115</v>
          </cell>
          <cell r="DM18">
            <v>12</v>
          </cell>
          <cell r="DN18">
            <v>6.07</v>
          </cell>
          <cell r="DO18">
            <v>2.4300000000000002</v>
          </cell>
          <cell r="DP18">
            <v>127</v>
          </cell>
          <cell r="DQ18">
            <v>12</v>
          </cell>
          <cell r="DR18">
            <v>137</v>
          </cell>
          <cell r="DS18">
            <v>127</v>
          </cell>
          <cell r="DT18">
            <v>6.71</v>
          </cell>
          <cell r="DU18">
            <v>2.69</v>
          </cell>
          <cell r="DV18" t="str">
            <v>ENG 119</v>
          </cell>
          <cell r="DW18">
            <v>5.4263565891472867E-2</v>
          </cell>
          <cell r="EA18" t="str">
            <v>Đạt</v>
          </cell>
        </row>
        <row r="19">
          <cell r="A19">
            <v>25217210721</v>
          </cell>
          <cell r="B19" t="str">
            <v>Phan</v>
          </cell>
          <cell r="C19" t="str">
            <v>Nhật</v>
          </cell>
          <cell r="D19" t="str">
            <v>Anh</v>
          </cell>
          <cell r="E19">
            <v>36952</v>
          </cell>
          <cell r="F19" t="str">
            <v>Nam</v>
          </cell>
          <cell r="G19" t="str">
            <v>Đã Đăng Ký (chưa học xong)</v>
          </cell>
          <cell r="H19">
            <v>8.8000000000000007</v>
          </cell>
          <cell r="I19">
            <v>8.1</v>
          </cell>
          <cell r="J19" t="str">
            <v/>
          </cell>
          <cell r="K19">
            <v>7.4</v>
          </cell>
          <cell r="L19" t="str">
            <v/>
          </cell>
          <cell r="M19">
            <v>8</v>
          </cell>
          <cell r="N19">
            <v>8.8000000000000007</v>
          </cell>
          <cell r="O19">
            <v>9.3000000000000007</v>
          </cell>
          <cell r="P19">
            <v>4.8</v>
          </cell>
          <cell r="Q19" t="str">
            <v/>
          </cell>
          <cell r="R19">
            <v>8.5</v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9.3000000000000007</v>
          </cell>
          <cell r="X19">
            <v>8.1999999999999993</v>
          </cell>
          <cell r="Y19">
            <v>8.6</v>
          </cell>
          <cell r="Z19">
            <v>9.9</v>
          </cell>
          <cell r="AA19" t="str">
            <v>X</v>
          </cell>
          <cell r="AB19">
            <v>7.6</v>
          </cell>
          <cell r="AC19">
            <v>8.6999999999999993</v>
          </cell>
          <cell r="AD19">
            <v>8.3000000000000007</v>
          </cell>
          <cell r="AE19">
            <v>8.6</v>
          </cell>
          <cell r="AF19" t="str">
            <v>P (P/F)</v>
          </cell>
          <cell r="AG19" t="str">
            <v>P (P/F)</v>
          </cell>
          <cell r="AH19">
            <v>8.3000000000000007</v>
          </cell>
          <cell r="AI19">
            <v>9.5</v>
          </cell>
          <cell r="AJ19">
            <v>6.6</v>
          </cell>
          <cell r="AK19">
            <v>7.1</v>
          </cell>
          <cell r="AL19">
            <v>9.5</v>
          </cell>
          <cell r="AM19">
            <v>7.8</v>
          </cell>
          <cell r="AN19">
            <v>50</v>
          </cell>
          <cell r="AO19">
            <v>2</v>
          </cell>
          <cell r="AP19">
            <v>8.6999999999999993</v>
          </cell>
          <cell r="AQ19">
            <v>8.5</v>
          </cell>
          <cell r="AR19" t="str">
            <v/>
          </cell>
          <cell r="AS19" t="str">
            <v/>
          </cell>
          <cell r="AT19" t="str">
            <v/>
          </cell>
          <cell r="AU19" t="str">
            <v/>
          </cell>
          <cell r="AV19">
            <v>7.4</v>
          </cell>
          <cell r="AW19" t="str">
            <v/>
          </cell>
          <cell r="AX19">
            <v>6.6</v>
          </cell>
          <cell r="AY19" t="str">
            <v/>
          </cell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D19" t="str">
            <v/>
          </cell>
          <cell r="BE19">
            <v>4</v>
          </cell>
          <cell r="BF19">
            <v>1</v>
          </cell>
          <cell r="BG19">
            <v>7.8</v>
          </cell>
          <cell r="BH19">
            <v>8</v>
          </cell>
          <cell r="BI19">
            <v>8.6999999999999993</v>
          </cell>
          <cell r="BJ19">
            <v>9.3000000000000007</v>
          </cell>
          <cell r="BK19">
            <v>7.1</v>
          </cell>
          <cell r="BL19">
            <v>8.6999999999999993</v>
          </cell>
          <cell r="BM19">
            <v>8.9</v>
          </cell>
          <cell r="BN19">
            <v>6.8</v>
          </cell>
          <cell r="BO19">
            <v>7.3</v>
          </cell>
          <cell r="BP19">
            <v>5.9</v>
          </cell>
          <cell r="BQ19">
            <v>6.9</v>
          </cell>
          <cell r="BR19">
            <v>6.6</v>
          </cell>
          <cell r="BS19">
            <v>7.9</v>
          </cell>
          <cell r="BT19">
            <v>6.9</v>
          </cell>
          <cell r="BU19">
            <v>8.8000000000000007</v>
          </cell>
          <cell r="BV19">
            <v>7.9</v>
          </cell>
          <cell r="BW19">
            <v>4.7</v>
          </cell>
          <cell r="BX19">
            <v>7.9</v>
          </cell>
          <cell r="BY19" t="str">
            <v>X</v>
          </cell>
          <cell r="BZ19">
            <v>9.4</v>
          </cell>
          <cell r="CA19">
            <v>8.8000000000000007</v>
          </cell>
          <cell r="CB19">
            <v>51</v>
          </cell>
          <cell r="CC19">
            <v>3</v>
          </cell>
          <cell r="CD19">
            <v>7.9</v>
          </cell>
          <cell r="CE19" t="str">
            <v/>
          </cell>
          <cell r="CF19" t="str">
            <v/>
          </cell>
          <cell r="CG19" t="str">
            <v/>
          </cell>
          <cell r="CH19">
            <v>9</v>
          </cell>
          <cell r="CI19">
            <v>8.3000000000000007</v>
          </cell>
          <cell r="CJ19">
            <v>8.9</v>
          </cell>
          <cell r="CK19">
            <v>6.9</v>
          </cell>
          <cell r="CL19" t="str">
            <v/>
          </cell>
          <cell r="CM19">
            <v>8.8000000000000007</v>
          </cell>
          <cell r="CN19" t="str">
            <v/>
          </cell>
          <cell r="CO19" t="str">
            <v/>
          </cell>
          <cell r="CP19" t="str">
            <v/>
          </cell>
          <cell r="CQ19" t="str">
            <v/>
          </cell>
          <cell r="CR19">
            <v>8.1</v>
          </cell>
          <cell r="CS19" t="str">
            <v>X</v>
          </cell>
          <cell r="CT19">
            <v>8.4</v>
          </cell>
          <cell r="CU19">
            <v>8.6999999999999993</v>
          </cell>
          <cell r="CV19">
            <v>8.6</v>
          </cell>
          <cell r="CW19">
            <v>22</v>
          </cell>
          <cell r="CX19">
            <v>5</v>
          </cell>
          <cell r="CY19">
            <v>123</v>
          </cell>
          <cell r="CZ19">
            <v>10</v>
          </cell>
          <cell r="DA19">
            <v>4</v>
          </cell>
          <cell r="DB19">
            <v>129</v>
          </cell>
          <cell r="DC19">
            <v>7.36</v>
          </cell>
          <cell r="DD19">
            <v>3.17</v>
          </cell>
          <cell r="DE19" t="str">
            <v/>
          </cell>
          <cell r="DF19" t="str">
            <v/>
          </cell>
          <cell r="DG19" t="str">
            <v/>
          </cell>
          <cell r="DH19">
            <v>0</v>
          </cell>
          <cell r="DI19">
            <v>0</v>
          </cell>
          <cell r="DJ19">
            <v>0</v>
          </cell>
          <cell r="DK19">
            <v>5</v>
          </cell>
          <cell r="DL19">
            <v>119</v>
          </cell>
          <cell r="DM19">
            <v>15</v>
          </cell>
          <cell r="DN19">
            <v>7.08</v>
          </cell>
          <cell r="DO19">
            <v>3.05</v>
          </cell>
          <cell r="DP19">
            <v>127</v>
          </cell>
          <cell r="DQ19">
            <v>16</v>
          </cell>
          <cell r="DR19">
            <v>137</v>
          </cell>
          <cell r="DS19">
            <v>127</v>
          </cell>
          <cell r="DT19">
            <v>7.98</v>
          </cell>
          <cell r="DU19">
            <v>3.43</v>
          </cell>
          <cell r="DV19" t="str">
            <v/>
          </cell>
          <cell r="DW19">
            <v>7.5187969924812026E-2</v>
          </cell>
          <cell r="EA19" t="str">
            <v>Đạt</v>
          </cell>
        </row>
        <row r="20">
          <cell r="A20">
            <v>25203202278</v>
          </cell>
          <cell r="B20" t="str">
            <v>Phạm</v>
          </cell>
          <cell r="C20" t="str">
            <v>Thị Ngọc</v>
          </cell>
          <cell r="D20" t="str">
            <v>Ánh</v>
          </cell>
          <cell r="E20">
            <v>37168</v>
          </cell>
          <cell r="F20" t="str">
            <v>Nữ</v>
          </cell>
          <cell r="G20" t="str">
            <v>Đã Đăng Ký (chưa học xong)</v>
          </cell>
          <cell r="H20">
            <v>6.4</v>
          </cell>
          <cell r="I20">
            <v>8.8000000000000007</v>
          </cell>
          <cell r="J20" t="str">
            <v/>
          </cell>
          <cell r="K20">
            <v>7.7</v>
          </cell>
          <cell r="L20" t="str">
            <v/>
          </cell>
          <cell r="M20">
            <v>5.7</v>
          </cell>
          <cell r="N20">
            <v>8</v>
          </cell>
          <cell r="O20">
            <v>5.4</v>
          </cell>
          <cell r="P20">
            <v>7</v>
          </cell>
          <cell r="Q20" t="str">
            <v/>
          </cell>
          <cell r="R20">
            <v>8.3000000000000007</v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6.3</v>
          </cell>
          <cell r="X20">
            <v>7.8</v>
          </cell>
          <cell r="Y20">
            <v>9.5</v>
          </cell>
          <cell r="Z20">
            <v>9.3000000000000007</v>
          </cell>
          <cell r="AA20">
            <v>6</v>
          </cell>
          <cell r="AB20">
            <v>7.9</v>
          </cell>
          <cell r="AC20">
            <v>7.2</v>
          </cell>
          <cell r="AD20">
            <v>8.6</v>
          </cell>
          <cell r="AE20">
            <v>8.3000000000000007</v>
          </cell>
          <cell r="AF20">
            <v>6.3</v>
          </cell>
          <cell r="AG20">
            <v>5.4</v>
          </cell>
          <cell r="AH20">
            <v>4.5</v>
          </cell>
          <cell r="AI20">
            <v>6.3</v>
          </cell>
          <cell r="AJ20">
            <v>5.2</v>
          </cell>
          <cell r="AK20">
            <v>5.9</v>
          </cell>
          <cell r="AL20" t="str">
            <v>X</v>
          </cell>
          <cell r="AM20" t="str">
            <v>X</v>
          </cell>
          <cell r="AN20">
            <v>48</v>
          </cell>
          <cell r="AO20">
            <v>4</v>
          </cell>
          <cell r="AP20">
            <v>6.9</v>
          </cell>
          <cell r="AQ20">
            <v>0</v>
          </cell>
          <cell r="AR20" t="str">
            <v/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>
            <v>9.5</v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 t="str">
            <v/>
          </cell>
          <cell r="BC20">
            <v>7.6</v>
          </cell>
          <cell r="BD20">
            <v>6.9</v>
          </cell>
          <cell r="BE20">
            <v>4</v>
          </cell>
          <cell r="BF20">
            <v>1</v>
          </cell>
          <cell r="BG20">
            <v>5.6</v>
          </cell>
          <cell r="BH20">
            <v>7.6</v>
          </cell>
          <cell r="BI20">
            <v>4.5999999999999996</v>
          </cell>
          <cell r="BJ20">
            <v>6.2</v>
          </cell>
          <cell r="BK20">
            <v>7.1</v>
          </cell>
          <cell r="BL20">
            <v>7.2</v>
          </cell>
          <cell r="BM20">
            <v>7.9</v>
          </cell>
          <cell r="BN20">
            <v>6.2</v>
          </cell>
          <cell r="BO20">
            <v>6.8</v>
          </cell>
          <cell r="BP20">
            <v>4.2</v>
          </cell>
          <cell r="BQ20">
            <v>5.0999999999999996</v>
          </cell>
          <cell r="BR20" t="str">
            <v>X</v>
          </cell>
          <cell r="BS20">
            <v>8.6999999999999993</v>
          </cell>
          <cell r="BT20" t="str">
            <v/>
          </cell>
          <cell r="BU20">
            <v>7.5</v>
          </cell>
          <cell r="BV20">
            <v>5.8</v>
          </cell>
          <cell r="BW20">
            <v>5.0999999999999996</v>
          </cell>
          <cell r="BX20">
            <v>4.7</v>
          </cell>
          <cell r="BY20">
            <v>5.6</v>
          </cell>
          <cell r="BZ20">
            <v>8.5</v>
          </cell>
          <cell r="CA20" t="str">
            <v/>
          </cell>
          <cell r="CB20">
            <v>48</v>
          </cell>
          <cell r="CC20">
            <v>3</v>
          </cell>
          <cell r="CD20" t="str">
            <v/>
          </cell>
          <cell r="CE20">
            <v>7.2</v>
          </cell>
          <cell r="CF20">
            <v>7.8</v>
          </cell>
          <cell r="CG20" t="str">
            <v/>
          </cell>
          <cell r="CH20">
            <v>4.2</v>
          </cell>
          <cell r="CI20" t="str">
            <v>X</v>
          </cell>
          <cell r="CJ20">
            <v>7.5</v>
          </cell>
          <cell r="CK20">
            <v>5.0999999999999996</v>
          </cell>
          <cell r="CL20" t="str">
            <v/>
          </cell>
          <cell r="CM20">
            <v>8.1</v>
          </cell>
          <cell r="CN20" t="str">
            <v/>
          </cell>
          <cell r="CO20" t="str">
            <v/>
          </cell>
          <cell r="CP20" t="str">
            <v/>
          </cell>
          <cell r="CQ20" t="str">
            <v/>
          </cell>
          <cell r="CR20">
            <v>8.1</v>
          </cell>
          <cell r="CS20">
            <v>7.4</v>
          </cell>
          <cell r="CT20">
            <v>8.1</v>
          </cell>
          <cell r="CU20">
            <v>8.1</v>
          </cell>
          <cell r="CV20">
            <v>8.6</v>
          </cell>
          <cell r="CW20">
            <v>24</v>
          </cell>
          <cell r="CX20">
            <v>2</v>
          </cell>
          <cell r="CY20">
            <v>120</v>
          </cell>
          <cell r="CZ20">
            <v>9</v>
          </cell>
          <cell r="DA20">
            <v>0</v>
          </cell>
          <cell r="DB20">
            <v>129</v>
          </cell>
          <cell r="DC20">
            <v>6.21</v>
          </cell>
          <cell r="DD20">
            <v>2.4700000000000002</v>
          </cell>
          <cell r="DE20" t="str">
            <v/>
          </cell>
          <cell r="DF20" t="str">
            <v/>
          </cell>
          <cell r="DG20" t="str">
            <v/>
          </cell>
          <cell r="DH20">
            <v>0</v>
          </cell>
          <cell r="DI20">
            <v>0</v>
          </cell>
          <cell r="DJ20">
            <v>0</v>
          </cell>
          <cell r="DK20">
            <v>5</v>
          </cell>
          <cell r="DL20">
            <v>120</v>
          </cell>
          <cell r="DM20">
            <v>14</v>
          </cell>
          <cell r="DN20">
            <v>5.98</v>
          </cell>
          <cell r="DO20">
            <v>2.38</v>
          </cell>
          <cell r="DP20">
            <v>124</v>
          </cell>
          <cell r="DQ20">
            <v>15</v>
          </cell>
          <cell r="DR20">
            <v>137</v>
          </cell>
          <cell r="DS20">
            <v>124</v>
          </cell>
          <cell r="DT20">
            <v>6.67</v>
          </cell>
          <cell r="DU20">
            <v>2.66</v>
          </cell>
          <cell r="DV20" t="str">
            <v/>
          </cell>
          <cell r="DW20">
            <v>6.9767441860465115E-2</v>
          </cell>
          <cell r="EA20" t="str">
            <v>Đạt</v>
          </cell>
        </row>
        <row r="21">
          <cell r="A21">
            <v>25207202322</v>
          </cell>
          <cell r="B21" t="str">
            <v>Lê</v>
          </cell>
          <cell r="C21" t="str">
            <v>Thị Kim</v>
          </cell>
          <cell r="D21" t="str">
            <v>Ánh</v>
          </cell>
          <cell r="E21">
            <v>36065</v>
          </cell>
          <cell r="F21" t="str">
            <v>Nữ</v>
          </cell>
          <cell r="G21" t="str">
            <v>Đã Đăng Ký (chưa học xong)</v>
          </cell>
          <cell r="H21">
            <v>8.1</v>
          </cell>
          <cell r="I21">
            <v>9.5</v>
          </cell>
          <cell r="J21" t="str">
            <v/>
          </cell>
          <cell r="K21">
            <v>7.1</v>
          </cell>
          <cell r="L21" t="str">
            <v/>
          </cell>
          <cell r="M21">
            <v>7.5</v>
          </cell>
          <cell r="N21">
            <v>7.8</v>
          </cell>
          <cell r="O21">
            <v>7.9</v>
          </cell>
          <cell r="P21">
            <v>6.4</v>
          </cell>
          <cell r="Q21" t="str">
            <v/>
          </cell>
          <cell r="R21">
            <v>8.1</v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6.5</v>
          </cell>
          <cell r="X21">
            <v>8.5</v>
          </cell>
          <cell r="Y21">
            <v>8.6</v>
          </cell>
          <cell r="Z21">
            <v>9.3000000000000007</v>
          </cell>
          <cell r="AA21">
            <v>8.9</v>
          </cell>
          <cell r="AB21">
            <v>7.7</v>
          </cell>
          <cell r="AC21">
            <v>8.9</v>
          </cell>
          <cell r="AD21">
            <v>7.3</v>
          </cell>
          <cell r="AE21">
            <v>8.4</v>
          </cell>
          <cell r="AF21">
            <v>6.6</v>
          </cell>
          <cell r="AG21">
            <v>8.4</v>
          </cell>
          <cell r="AH21">
            <v>7.2</v>
          </cell>
          <cell r="AI21">
            <v>10</v>
          </cell>
          <cell r="AJ21">
            <v>7.9</v>
          </cell>
          <cell r="AK21">
            <v>8.8000000000000007</v>
          </cell>
          <cell r="AL21">
            <v>8.6999999999999993</v>
          </cell>
          <cell r="AM21">
            <v>9.1</v>
          </cell>
          <cell r="AN21">
            <v>52</v>
          </cell>
          <cell r="AO21">
            <v>0</v>
          </cell>
          <cell r="AP21">
            <v>5.9</v>
          </cell>
          <cell r="AQ21">
            <v>6.3</v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>
            <v>8.9</v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 t="str">
            <v/>
          </cell>
          <cell r="BC21">
            <v>7.9</v>
          </cell>
          <cell r="BD21">
            <v>8</v>
          </cell>
          <cell r="BE21">
            <v>5</v>
          </cell>
          <cell r="BF21">
            <v>0</v>
          </cell>
          <cell r="BG21">
            <v>7.1</v>
          </cell>
          <cell r="BH21">
            <v>8.6</v>
          </cell>
          <cell r="BI21">
            <v>9.3000000000000007</v>
          </cell>
          <cell r="BJ21">
            <v>8.1999999999999993</v>
          </cell>
          <cell r="BK21">
            <v>6.6</v>
          </cell>
          <cell r="BL21">
            <v>7.1</v>
          </cell>
          <cell r="BM21">
            <v>7.6</v>
          </cell>
          <cell r="BN21">
            <v>7.2</v>
          </cell>
          <cell r="BO21" t="str">
            <v>X</v>
          </cell>
          <cell r="BP21">
            <v>6.2</v>
          </cell>
          <cell r="BQ21">
            <v>5.9</v>
          </cell>
          <cell r="BR21">
            <v>8.6</v>
          </cell>
          <cell r="BS21">
            <v>8.9</v>
          </cell>
          <cell r="BT21" t="str">
            <v/>
          </cell>
          <cell r="BU21">
            <v>9.1</v>
          </cell>
          <cell r="BV21">
            <v>6.7</v>
          </cell>
          <cell r="BW21">
            <v>6.1</v>
          </cell>
          <cell r="BX21">
            <v>9</v>
          </cell>
          <cell r="BY21" t="str">
            <v>X</v>
          </cell>
          <cell r="BZ21">
            <v>9.3000000000000007</v>
          </cell>
          <cell r="CA21">
            <v>9</v>
          </cell>
          <cell r="CB21">
            <v>45</v>
          </cell>
          <cell r="CC21">
            <v>6</v>
          </cell>
          <cell r="CD21">
            <v>8.6</v>
          </cell>
          <cell r="CE21" t="str">
            <v/>
          </cell>
          <cell r="CF21">
            <v>8.6</v>
          </cell>
          <cell r="CG21" t="str">
            <v/>
          </cell>
          <cell r="CH21">
            <v>9</v>
          </cell>
          <cell r="CI21">
            <v>8.9</v>
          </cell>
          <cell r="CJ21">
            <v>8.6999999999999993</v>
          </cell>
          <cell r="CK21">
            <v>6.9</v>
          </cell>
          <cell r="CL21" t="str">
            <v/>
          </cell>
          <cell r="CM21">
            <v>6.7</v>
          </cell>
          <cell r="CN21" t="str">
            <v/>
          </cell>
          <cell r="CO21" t="str">
            <v/>
          </cell>
          <cell r="CP21" t="str">
            <v/>
          </cell>
          <cell r="CQ21" t="str">
            <v/>
          </cell>
          <cell r="CR21">
            <v>8.4</v>
          </cell>
          <cell r="CS21" t="str">
            <v>X</v>
          </cell>
          <cell r="CT21">
            <v>8.6</v>
          </cell>
          <cell r="CU21" t="str">
            <v>X</v>
          </cell>
          <cell r="CV21">
            <v>8.1999999999999993</v>
          </cell>
          <cell r="CW21">
            <v>23</v>
          </cell>
          <cell r="CX21">
            <v>4</v>
          </cell>
          <cell r="CY21">
            <v>120</v>
          </cell>
          <cell r="CZ21">
            <v>10</v>
          </cell>
          <cell r="DA21">
            <v>0</v>
          </cell>
          <cell r="DB21">
            <v>130</v>
          </cell>
          <cell r="DC21">
            <v>7.35</v>
          </cell>
          <cell r="DD21">
            <v>3.17</v>
          </cell>
          <cell r="DE21" t="str">
            <v/>
          </cell>
          <cell r="DF21" t="str">
            <v/>
          </cell>
          <cell r="DG21" t="str">
            <v/>
          </cell>
          <cell r="DH21">
            <v>0</v>
          </cell>
          <cell r="DI21">
            <v>0</v>
          </cell>
          <cell r="DJ21">
            <v>0</v>
          </cell>
          <cell r="DK21">
            <v>5</v>
          </cell>
          <cell r="DL21">
            <v>120</v>
          </cell>
          <cell r="DM21">
            <v>15</v>
          </cell>
          <cell r="DN21">
            <v>7.08</v>
          </cell>
          <cell r="DO21">
            <v>3.05</v>
          </cell>
          <cell r="DP21">
            <v>125</v>
          </cell>
          <cell r="DQ21">
            <v>15</v>
          </cell>
          <cell r="DR21">
            <v>137</v>
          </cell>
          <cell r="DS21">
            <v>125</v>
          </cell>
          <cell r="DT21">
            <v>7.96</v>
          </cell>
          <cell r="DU21">
            <v>3.43</v>
          </cell>
          <cell r="DV21" t="str">
            <v/>
          </cell>
          <cell r="DW21">
            <v>7.6923076923076927E-2</v>
          </cell>
          <cell r="EA21" t="str">
            <v>Đạt</v>
          </cell>
        </row>
        <row r="22">
          <cell r="A22">
            <v>25207202588</v>
          </cell>
          <cell r="B22" t="str">
            <v>Nguyễn</v>
          </cell>
          <cell r="C22" t="str">
            <v>Thị Ngọc</v>
          </cell>
          <cell r="D22" t="str">
            <v>Ánh</v>
          </cell>
          <cell r="E22">
            <v>36959</v>
          </cell>
          <cell r="F22" t="str">
            <v>Nữ</v>
          </cell>
          <cell r="G22" t="str">
            <v>Đã Đăng Ký (chưa học xong)</v>
          </cell>
          <cell r="H22">
            <v>8.8000000000000007</v>
          </cell>
          <cell r="I22">
            <v>8.1999999999999993</v>
          </cell>
          <cell r="J22" t="str">
            <v/>
          </cell>
          <cell r="K22">
            <v>8.1999999999999993</v>
          </cell>
          <cell r="L22" t="str">
            <v/>
          </cell>
          <cell r="M22">
            <v>7.8</v>
          </cell>
          <cell r="N22">
            <v>8.6</v>
          </cell>
          <cell r="O22">
            <v>7</v>
          </cell>
          <cell r="P22">
            <v>5.8</v>
          </cell>
          <cell r="Q22" t="str">
            <v/>
          </cell>
          <cell r="R22">
            <v>8.3000000000000007</v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7.2</v>
          </cell>
          <cell r="X22">
            <v>6.4</v>
          </cell>
          <cell r="Y22">
            <v>8.6999999999999993</v>
          </cell>
          <cell r="Z22">
            <v>9.6</v>
          </cell>
          <cell r="AA22">
            <v>8.6999999999999993</v>
          </cell>
          <cell r="AB22">
            <v>8.5</v>
          </cell>
          <cell r="AC22">
            <v>8.3000000000000007</v>
          </cell>
          <cell r="AD22">
            <v>8.5</v>
          </cell>
          <cell r="AE22">
            <v>9.1</v>
          </cell>
          <cell r="AF22">
            <v>5.9</v>
          </cell>
          <cell r="AG22">
            <v>7.1</v>
          </cell>
          <cell r="AH22">
            <v>7.2</v>
          </cell>
          <cell r="AI22">
            <v>7.9</v>
          </cell>
          <cell r="AJ22">
            <v>5.8</v>
          </cell>
          <cell r="AK22">
            <v>8.6</v>
          </cell>
          <cell r="AL22">
            <v>7.5</v>
          </cell>
          <cell r="AM22">
            <v>6.7</v>
          </cell>
          <cell r="AN22">
            <v>52</v>
          </cell>
          <cell r="AO22">
            <v>0</v>
          </cell>
          <cell r="AP22">
            <v>6.2</v>
          </cell>
          <cell r="AQ22">
            <v>7.6</v>
          </cell>
          <cell r="AR22">
            <v>8.9</v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 t="str">
            <v/>
          </cell>
          <cell r="BC22">
            <v>8.1</v>
          </cell>
          <cell r="BD22">
            <v>8.1999999999999993</v>
          </cell>
          <cell r="BE22">
            <v>5</v>
          </cell>
          <cell r="BF22">
            <v>0</v>
          </cell>
          <cell r="BG22">
            <v>7.6</v>
          </cell>
          <cell r="BH22">
            <v>8.4</v>
          </cell>
          <cell r="BI22">
            <v>9.1999999999999993</v>
          </cell>
          <cell r="BJ22">
            <v>7.7</v>
          </cell>
          <cell r="BK22">
            <v>6.8</v>
          </cell>
          <cell r="BL22">
            <v>8.6999999999999993</v>
          </cell>
          <cell r="BM22">
            <v>8.9</v>
          </cell>
          <cell r="BN22">
            <v>6.4</v>
          </cell>
          <cell r="BO22">
            <v>6.8</v>
          </cell>
          <cell r="BP22">
            <v>6</v>
          </cell>
          <cell r="BQ22">
            <v>7.9</v>
          </cell>
          <cell r="BR22">
            <v>5.5</v>
          </cell>
          <cell r="BS22">
            <v>8.1999999999999993</v>
          </cell>
          <cell r="BT22" t="str">
            <v/>
          </cell>
          <cell r="BU22">
            <v>7.5</v>
          </cell>
          <cell r="BV22">
            <v>7.9</v>
          </cell>
          <cell r="BW22">
            <v>6.6</v>
          </cell>
          <cell r="BX22">
            <v>6.7</v>
          </cell>
          <cell r="BY22">
            <v>8.6999999999999993</v>
          </cell>
          <cell r="BZ22">
            <v>9.1999999999999993</v>
          </cell>
          <cell r="CA22">
            <v>8.6999999999999993</v>
          </cell>
          <cell r="CB22">
            <v>51</v>
          </cell>
          <cell r="CC22">
            <v>0</v>
          </cell>
          <cell r="CD22">
            <v>7.3</v>
          </cell>
          <cell r="CE22" t="str">
            <v/>
          </cell>
          <cell r="CF22">
            <v>8.5</v>
          </cell>
          <cell r="CG22" t="str">
            <v/>
          </cell>
          <cell r="CH22">
            <v>8.3000000000000007</v>
          </cell>
          <cell r="CI22" t="str">
            <v>X</v>
          </cell>
          <cell r="CJ22">
            <v>8.3000000000000007</v>
          </cell>
          <cell r="CK22">
            <v>7.3</v>
          </cell>
          <cell r="CL22" t="str">
            <v/>
          </cell>
          <cell r="CM22">
            <v>9</v>
          </cell>
          <cell r="CN22" t="str">
            <v/>
          </cell>
          <cell r="CO22" t="str">
            <v/>
          </cell>
          <cell r="CP22" t="str">
            <v/>
          </cell>
          <cell r="CQ22" t="str">
            <v/>
          </cell>
          <cell r="CR22">
            <v>8.3000000000000007</v>
          </cell>
          <cell r="CS22">
            <v>8</v>
          </cell>
          <cell r="CT22">
            <v>8.6</v>
          </cell>
          <cell r="CU22">
            <v>8</v>
          </cell>
          <cell r="CV22">
            <v>9.1</v>
          </cell>
          <cell r="CW22">
            <v>24</v>
          </cell>
          <cell r="CX22">
            <v>2</v>
          </cell>
          <cell r="CY22">
            <v>127</v>
          </cell>
          <cell r="CZ22">
            <v>2</v>
          </cell>
          <cell r="DA22">
            <v>0</v>
          </cell>
          <cell r="DB22">
            <v>129</v>
          </cell>
          <cell r="DC22">
            <v>7.64</v>
          </cell>
          <cell r="DD22">
            <v>3.29</v>
          </cell>
          <cell r="DE22" t="str">
            <v/>
          </cell>
          <cell r="DF22" t="str">
            <v/>
          </cell>
          <cell r="DG22" t="str">
            <v/>
          </cell>
          <cell r="DH22">
            <v>0</v>
          </cell>
          <cell r="DI22">
            <v>0</v>
          </cell>
          <cell r="DJ22">
            <v>0</v>
          </cell>
          <cell r="DK22">
            <v>5</v>
          </cell>
          <cell r="DL22">
            <v>127</v>
          </cell>
          <cell r="DM22">
            <v>7</v>
          </cell>
          <cell r="DN22">
            <v>7.36</v>
          </cell>
          <cell r="DO22">
            <v>3.17</v>
          </cell>
          <cell r="DP22">
            <v>132</v>
          </cell>
          <cell r="DQ22">
            <v>7</v>
          </cell>
          <cell r="DR22">
            <v>137</v>
          </cell>
          <cell r="DS22">
            <v>132</v>
          </cell>
          <cell r="DT22">
            <v>7.77</v>
          </cell>
          <cell r="DU22">
            <v>3.35</v>
          </cell>
          <cell r="DV22" t="str">
            <v/>
          </cell>
          <cell r="DW22">
            <v>1.5503875968992248E-2</v>
          </cell>
          <cell r="EA22" t="str">
            <v>Đạt</v>
          </cell>
        </row>
        <row r="23">
          <cell r="A23">
            <v>25207210756</v>
          </cell>
          <cell r="B23" t="str">
            <v>Lê</v>
          </cell>
          <cell r="C23" t="str">
            <v>Thị</v>
          </cell>
          <cell r="D23" t="str">
            <v>Ánh</v>
          </cell>
          <cell r="E23">
            <v>37071</v>
          </cell>
          <cell r="F23" t="str">
            <v>Nữ</v>
          </cell>
          <cell r="G23" t="str">
            <v>Đã Đăng Ký (chưa học xong)</v>
          </cell>
          <cell r="H23">
            <v>7.8</v>
          </cell>
          <cell r="I23">
            <v>7.9</v>
          </cell>
          <cell r="J23" t="str">
            <v/>
          </cell>
          <cell r="K23">
            <v>7.7</v>
          </cell>
          <cell r="L23" t="str">
            <v/>
          </cell>
          <cell r="M23">
            <v>7.5</v>
          </cell>
          <cell r="N23">
            <v>7.1</v>
          </cell>
          <cell r="O23">
            <v>5.4</v>
          </cell>
          <cell r="P23">
            <v>6.8</v>
          </cell>
          <cell r="Q23" t="str">
            <v/>
          </cell>
          <cell r="R23">
            <v>7.8</v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5.7</v>
          </cell>
          <cell r="X23">
            <v>5.3</v>
          </cell>
          <cell r="Y23">
            <v>8.6</v>
          </cell>
          <cell r="Z23">
            <v>9.3000000000000007</v>
          </cell>
          <cell r="AA23" t="str">
            <v/>
          </cell>
          <cell r="AB23">
            <v>7.8</v>
          </cell>
          <cell r="AC23">
            <v>6.6</v>
          </cell>
          <cell r="AD23" t="str">
            <v/>
          </cell>
          <cell r="AE23">
            <v>8.1999999999999993</v>
          </cell>
          <cell r="AF23">
            <v>5.6</v>
          </cell>
          <cell r="AG23" t="str">
            <v/>
          </cell>
          <cell r="AH23">
            <v>7</v>
          </cell>
          <cell r="AI23">
            <v>4.7</v>
          </cell>
          <cell r="AJ23">
            <v>7.2</v>
          </cell>
          <cell r="AK23" t="str">
            <v/>
          </cell>
          <cell r="AL23" t="str">
            <v>X</v>
          </cell>
          <cell r="AM23">
            <v>5.4</v>
          </cell>
          <cell r="AN23">
            <v>42</v>
          </cell>
          <cell r="AO23">
            <v>10</v>
          </cell>
          <cell r="AP23">
            <v>4.8</v>
          </cell>
          <cell r="AQ23">
            <v>0</v>
          </cell>
          <cell r="AR23">
            <v>8.8000000000000007</v>
          </cell>
          <cell r="AS23" t="str">
            <v/>
          </cell>
          <cell r="AT23" t="str">
            <v/>
          </cell>
          <cell r="AU23" t="str">
            <v/>
          </cell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>
            <v>5.3</v>
          </cell>
          <cell r="BA23" t="str">
            <v/>
          </cell>
          <cell r="BB23" t="str">
            <v/>
          </cell>
          <cell r="BC23" t="str">
            <v/>
          </cell>
          <cell r="BD23">
            <v>6.6</v>
          </cell>
          <cell r="BE23">
            <v>4</v>
          </cell>
          <cell r="BF23">
            <v>1</v>
          </cell>
          <cell r="BG23">
            <v>6.3</v>
          </cell>
          <cell r="BH23">
            <v>0</v>
          </cell>
          <cell r="BI23" t="str">
            <v/>
          </cell>
          <cell r="BJ23">
            <v>8.1</v>
          </cell>
          <cell r="BK23">
            <v>4.4000000000000004</v>
          </cell>
          <cell r="BL23">
            <v>6.1</v>
          </cell>
          <cell r="BM23">
            <v>5.4</v>
          </cell>
          <cell r="BN23">
            <v>6.6</v>
          </cell>
          <cell r="BO23">
            <v>0</v>
          </cell>
          <cell r="BP23">
            <v>5.6</v>
          </cell>
          <cell r="BQ23">
            <v>5.0999999999999996</v>
          </cell>
          <cell r="BR23" t="str">
            <v>X</v>
          </cell>
          <cell r="BS23">
            <v>6.6</v>
          </cell>
          <cell r="BT23" t="str">
            <v/>
          </cell>
          <cell r="BU23">
            <v>7.5</v>
          </cell>
          <cell r="BV23" t="str">
            <v/>
          </cell>
          <cell r="BW23">
            <v>0</v>
          </cell>
          <cell r="BX23">
            <v>6.4</v>
          </cell>
          <cell r="BY23">
            <v>6.3</v>
          </cell>
          <cell r="BZ23">
            <v>9.1999999999999993</v>
          </cell>
          <cell r="CA23">
            <v>8.5</v>
          </cell>
          <cell r="CB23">
            <v>35</v>
          </cell>
          <cell r="CC23">
            <v>16</v>
          </cell>
          <cell r="CD23" t="str">
            <v>X</v>
          </cell>
          <cell r="CE23" t="str">
            <v/>
          </cell>
          <cell r="CF23" t="str">
            <v/>
          </cell>
          <cell r="CG23" t="str">
            <v/>
          </cell>
          <cell r="CH23">
            <v>7.6</v>
          </cell>
          <cell r="CI23" t="str">
            <v>X</v>
          </cell>
          <cell r="CJ23" t="str">
            <v/>
          </cell>
          <cell r="CK23">
            <v>5.2</v>
          </cell>
          <cell r="CL23" t="str">
            <v/>
          </cell>
          <cell r="CM23">
            <v>5.9</v>
          </cell>
          <cell r="CN23" t="str">
            <v/>
          </cell>
          <cell r="CO23" t="str">
            <v/>
          </cell>
          <cell r="CP23" t="str">
            <v/>
          </cell>
          <cell r="CQ23" t="str">
            <v/>
          </cell>
          <cell r="CR23" t="str">
            <v/>
          </cell>
          <cell r="CS23" t="str">
            <v>X</v>
          </cell>
          <cell r="CT23">
            <v>5.5</v>
          </cell>
          <cell r="CU23">
            <v>7.7</v>
          </cell>
          <cell r="CV23">
            <v>8.8000000000000007</v>
          </cell>
          <cell r="CW23">
            <v>12</v>
          </cell>
          <cell r="CX23">
            <v>14</v>
          </cell>
          <cell r="CY23">
            <v>89</v>
          </cell>
          <cell r="CZ23">
            <v>40</v>
          </cell>
          <cell r="DA23">
            <v>0</v>
          </cell>
          <cell r="DB23">
            <v>129</v>
          </cell>
          <cell r="DC23">
            <v>4.58</v>
          </cell>
          <cell r="DD23">
            <v>1.81</v>
          </cell>
          <cell r="DE23" t="str">
            <v/>
          </cell>
          <cell r="DF23" t="str">
            <v/>
          </cell>
          <cell r="DG23" t="str">
            <v/>
          </cell>
          <cell r="DH23">
            <v>0</v>
          </cell>
          <cell r="DI23">
            <v>0</v>
          </cell>
          <cell r="DJ23">
            <v>0</v>
          </cell>
          <cell r="DK23">
            <v>5</v>
          </cell>
          <cell r="DL23">
            <v>89</v>
          </cell>
          <cell r="DM23">
            <v>45</v>
          </cell>
          <cell r="DN23">
            <v>4.41</v>
          </cell>
          <cell r="DO23">
            <v>1.74</v>
          </cell>
          <cell r="DP23">
            <v>93</v>
          </cell>
          <cell r="DQ23">
            <v>46</v>
          </cell>
          <cell r="DR23">
            <v>137</v>
          </cell>
          <cell r="DS23">
            <v>102</v>
          </cell>
          <cell r="DT23">
            <v>6.36</v>
          </cell>
          <cell r="DU23">
            <v>2.38</v>
          </cell>
          <cell r="DV23" t="str">
            <v/>
          </cell>
          <cell r="DW23">
            <v>0.31007751937984496</v>
          </cell>
          <cell r="EA23" t="str">
            <v>Đạt</v>
          </cell>
        </row>
        <row r="24">
          <cell r="A24">
            <v>25217202935</v>
          </cell>
          <cell r="B24" t="str">
            <v>Trần</v>
          </cell>
          <cell r="C24" t="str">
            <v>Hồ Minh</v>
          </cell>
          <cell r="D24" t="str">
            <v>Bảo</v>
          </cell>
          <cell r="E24">
            <v>37207</v>
          </cell>
          <cell r="F24" t="str">
            <v>Nam</v>
          </cell>
          <cell r="G24" t="str">
            <v>Đã Đăng Ký (chưa học xong)</v>
          </cell>
          <cell r="H24">
            <v>5.0999999999999996</v>
          </cell>
          <cell r="I24">
            <v>7</v>
          </cell>
          <cell r="J24" t="str">
            <v/>
          </cell>
          <cell r="K24">
            <v>6.8</v>
          </cell>
          <cell r="L24" t="str">
            <v/>
          </cell>
          <cell r="M24">
            <v>6</v>
          </cell>
          <cell r="N24">
            <v>7.8</v>
          </cell>
          <cell r="O24">
            <v>5.3</v>
          </cell>
          <cell r="P24">
            <v>5.4</v>
          </cell>
          <cell r="Q24" t="str">
            <v/>
          </cell>
          <cell r="R24">
            <v>7</v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6.2</v>
          </cell>
          <cell r="X24">
            <v>7.1</v>
          </cell>
          <cell r="Y24">
            <v>7.5</v>
          </cell>
          <cell r="Z24">
            <v>5.4</v>
          </cell>
          <cell r="AA24">
            <v>7.6</v>
          </cell>
          <cell r="AB24">
            <v>8.6999999999999993</v>
          </cell>
          <cell r="AC24">
            <v>7.3</v>
          </cell>
          <cell r="AD24">
            <v>5.7</v>
          </cell>
          <cell r="AE24">
            <v>8.8000000000000007</v>
          </cell>
          <cell r="AF24">
            <v>4.7</v>
          </cell>
          <cell r="AG24">
            <v>4.7</v>
          </cell>
          <cell r="AH24">
            <v>6.1</v>
          </cell>
          <cell r="AI24">
            <v>8.1</v>
          </cell>
          <cell r="AJ24">
            <v>8.5</v>
          </cell>
          <cell r="AK24">
            <v>5.9</v>
          </cell>
          <cell r="AL24">
            <v>7</v>
          </cell>
          <cell r="AM24">
            <v>7</v>
          </cell>
          <cell r="AN24">
            <v>52</v>
          </cell>
          <cell r="AO24">
            <v>0</v>
          </cell>
          <cell r="AP24">
            <v>5.7</v>
          </cell>
          <cell r="AQ24">
            <v>7.2</v>
          </cell>
          <cell r="AR24" t="str">
            <v/>
          </cell>
          <cell r="AS24" t="str">
            <v/>
          </cell>
          <cell r="AT24" t="str">
            <v/>
          </cell>
          <cell r="AU24" t="str">
            <v/>
          </cell>
          <cell r="AV24">
            <v>8.5</v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 t="str">
            <v/>
          </cell>
          <cell r="BB24">
            <v>8.4</v>
          </cell>
          <cell r="BC24" t="str">
            <v/>
          </cell>
          <cell r="BD24">
            <v>8.4</v>
          </cell>
          <cell r="BE24">
            <v>5</v>
          </cell>
          <cell r="BF24">
            <v>0</v>
          </cell>
          <cell r="BG24">
            <v>6.5</v>
          </cell>
          <cell r="BH24">
            <v>5.7</v>
          </cell>
          <cell r="BI24">
            <v>8.9</v>
          </cell>
          <cell r="BJ24">
            <v>6.9</v>
          </cell>
          <cell r="BK24">
            <v>4.5999999999999996</v>
          </cell>
          <cell r="BL24">
            <v>6.2</v>
          </cell>
          <cell r="BM24">
            <v>6</v>
          </cell>
          <cell r="BN24">
            <v>6.2</v>
          </cell>
          <cell r="BO24">
            <v>8.1999999999999993</v>
          </cell>
          <cell r="BP24">
            <v>6.2</v>
          </cell>
          <cell r="BQ24">
            <v>8.5</v>
          </cell>
          <cell r="BR24">
            <v>8.3000000000000007</v>
          </cell>
          <cell r="BS24">
            <v>9.1999999999999993</v>
          </cell>
          <cell r="BT24" t="str">
            <v/>
          </cell>
          <cell r="BU24">
            <v>8.4</v>
          </cell>
          <cell r="BV24">
            <v>7.4</v>
          </cell>
          <cell r="BW24">
            <v>6.6</v>
          </cell>
          <cell r="BX24">
            <v>7.6</v>
          </cell>
          <cell r="BY24">
            <v>8.6</v>
          </cell>
          <cell r="BZ24">
            <v>9.8000000000000007</v>
          </cell>
          <cell r="CA24">
            <v>8.1</v>
          </cell>
          <cell r="CB24">
            <v>51</v>
          </cell>
          <cell r="CC24">
            <v>0</v>
          </cell>
          <cell r="CD24">
            <v>7.7</v>
          </cell>
          <cell r="CE24" t="str">
            <v/>
          </cell>
          <cell r="CF24" t="str">
            <v/>
          </cell>
          <cell r="CG24" t="str">
            <v/>
          </cell>
          <cell r="CH24">
            <v>7.5</v>
          </cell>
          <cell r="CI24" t="str">
            <v>X</v>
          </cell>
          <cell r="CJ24" t="str">
            <v>X</v>
          </cell>
          <cell r="CK24">
            <v>5.3</v>
          </cell>
          <cell r="CL24" t="str">
            <v/>
          </cell>
          <cell r="CM24">
            <v>7.1</v>
          </cell>
          <cell r="CN24" t="str">
            <v/>
          </cell>
          <cell r="CO24" t="str">
            <v/>
          </cell>
          <cell r="CP24" t="str">
            <v/>
          </cell>
          <cell r="CQ24" t="str">
            <v/>
          </cell>
          <cell r="CR24">
            <v>7.8</v>
          </cell>
          <cell r="CS24" t="str">
            <v>X</v>
          </cell>
          <cell r="CT24">
            <v>7.1</v>
          </cell>
          <cell r="CU24">
            <v>7.7</v>
          </cell>
          <cell r="CV24">
            <v>7.7</v>
          </cell>
          <cell r="CW24">
            <v>17</v>
          </cell>
          <cell r="CX24">
            <v>9</v>
          </cell>
          <cell r="CY24">
            <v>120</v>
          </cell>
          <cell r="CZ24">
            <v>9</v>
          </cell>
          <cell r="DA24">
            <v>0</v>
          </cell>
          <cell r="DB24">
            <v>129</v>
          </cell>
          <cell r="DC24">
            <v>6.54</v>
          </cell>
          <cell r="DD24">
            <v>2.69</v>
          </cell>
          <cell r="DE24" t="str">
            <v/>
          </cell>
          <cell r="DF24" t="str">
            <v/>
          </cell>
          <cell r="DG24" t="str">
            <v/>
          </cell>
          <cell r="DH24">
            <v>0</v>
          </cell>
          <cell r="DI24">
            <v>0</v>
          </cell>
          <cell r="DJ24">
            <v>0</v>
          </cell>
          <cell r="DK24">
            <v>5</v>
          </cell>
          <cell r="DL24">
            <v>120</v>
          </cell>
          <cell r="DM24">
            <v>14</v>
          </cell>
          <cell r="DN24">
            <v>6.29</v>
          </cell>
          <cell r="DO24">
            <v>2.59</v>
          </cell>
          <cell r="DP24">
            <v>125</v>
          </cell>
          <cell r="DQ24">
            <v>14</v>
          </cell>
          <cell r="DR24">
            <v>137</v>
          </cell>
          <cell r="DS24">
            <v>125</v>
          </cell>
          <cell r="DT24">
            <v>7.03</v>
          </cell>
          <cell r="DU24">
            <v>2.89</v>
          </cell>
          <cell r="DV24" t="str">
            <v>HOS 296</v>
          </cell>
          <cell r="DW24">
            <v>6.9767441860465115E-2</v>
          </cell>
          <cell r="EA24" t="str">
            <v>Đạt</v>
          </cell>
        </row>
        <row r="25">
          <cell r="A25">
            <v>25217207524</v>
          </cell>
          <cell r="B25" t="str">
            <v>Phan</v>
          </cell>
          <cell r="C25" t="str">
            <v>Nguyễn Trí</v>
          </cell>
          <cell r="D25" t="str">
            <v>Bảo</v>
          </cell>
          <cell r="E25">
            <v>37190</v>
          </cell>
          <cell r="F25" t="str">
            <v>Nam</v>
          </cell>
          <cell r="G25" t="str">
            <v>Đã Đăng Ký (chưa học xong)</v>
          </cell>
          <cell r="H25">
            <v>5.3</v>
          </cell>
          <cell r="I25">
            <v>6.6</v>
          </cell>
          <cell r="J25" t="str">
            <v/>
          </cell>
          <cell r="K25">
            <v>7.6</v>
          </cell>
          <cell r="L25" t="str">
            <v/>
          </cell>
          <cell r="M25">
            <v>8</v>
          </cell>
          <cell r="N25">
            <v>6.5</v>
          </cell>
          <cell r="O25">
            <v>6.9</v>
          </cell>
          <cell r="P25">
            <v>6.7</v>
          </cell>
          <cell r="Q25" t="str">
            <v/>
          </cell>
          <cell r="R25">
            <v>7.9</v>
          </cell>
          <cell r="S25" t="str">
            <v/>
          </cell>
          <cell r="T25" t="str">
            <v/>
          </cell>
          <cell r="U25" t="str">
            <v/>
          </cell>
          <cell r="V25">
            <v>8.1</v>
          </cell>
          <cell r="W25">
            <v>6.5</v>
          </cell>
          <cell r="X25" t="str">
            <v/>
          </cell>
          <cell r="Y25">
            <v>9.1</v>
          </cell>
          <cell r="Z25">
            <v>8.1</v>
          </cell>
          <cell r="AA25">
            <v>7.2</v>
          </cell>
          <cell r="AB25">
            <v>8.1999999999999993</v>
          </cell>
          <cell r="AC25">
            <v>8.1</v>
          </cell>
          <cell r="AD25">
            <v>8.1999999999999993</v>
          </cell>
          <cell r="AE25">
            <v>8.4</v>
          </cell>
          <cell r="AF25">
            <v>7.1</v>
          </cell>
          <cell r="AG25" t="str">
            <v/>
          </cell>
          <cell r="AH25">
            <v>9.3000000000000007</v>
          </cell>
          <cell r="AI25">
            <v>5.3</v>
          </cell>
          <cell r="AJ25">
            <v>7.2</v>
          </cell>
          <cell r="AK25" t="str">
            <v/>
          </cell>
          <cell r="AL25">
            <v>5.4</v>
          </cell>
          <cell r="AM25">
            <v>6</v>
          </cell>
          <cell r="AN25">
            <v>48</v>
          </cell>
          <cell r="AO25">
            <v>4</v>
          </cell>
          <cell r="AP25">
            <v>7.8</v>
          </cell>
          <cell r="AQ25">
            <v>7.4</v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>
            <v>6.5</v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B25">
            <v>6.4</v>
          </cell>
          <cell r="BC25" t="str">
            <v/>
          </cell>
          <cell r="BD25">
            <v>4.5</v>
          </cell>
          <cell r="BE25">
            <v>5</v>
          </cell>
          <cell r="BF25">
            <v>0</v>
          </cell>
          <cell r="BG25">
            <v>6.9</v>
          </cell>
          <cell r="BH25">
            <v>7.2</v>
          </cell>
          <cell r="BI25">
            <v>4.5999999999999996</v>
          </cell>
          <cell r="BJ25">
            <v>7.6</v>
          </cell>
          <cell r="BK25">
            <v>5.7</v>
          </cell>
          <cell r="BL25">
            <v>6.2</v>
          </cell>
          <cell r="BM25">
            <v>6.3</v>
          </cell>
          <cell r="BN25">
            <v>6</v>
          </cell>
          <cell r="BO25">
            <v>6.1</v>
          </cell>
          <cell r="BP25">
            <v>5.3</v>
          </cell>
          <cell r="BQ25">
            <v>4.2</v>
          </cell>
          <cell r="BR25">
            <v>7.1</v>
          </cell>
          <cell r="BS25">
            <v>7</v>
          </cell>
          <cell r="BT25" t="str">
            <v/>
          </cell>
          <cell r="BU25">
            <v>5.4</v>
          </cell>
          <cell r="BV25">
            <v>8.8000000000000007</v>
          </cell>
          <cell r="BW25">
            <v>5.3</v>
          </cell>
          <cell r="BX25">
            <v>7.2</v>
          </cell>
          <cell r="BY25">
            <v>6.3</v>
          </cell>
          <cell r="BZ25" t="str">
            <v>X</v>
          </cell>
          <cell r="CA25">
            <v>8.4</v>
          </cell>
          <cell r="CB25">
            <v>50</v>
          </cell>
          <cell r="CC25">
            <v>1</v>
          </cell>
          <cell r="CD25" t="str">
            <v>X</v>
          </cell>
          <cell r="CE25" t="str">
            <v/>
          </cell>
          <cell r="CF25" t="str">
            <v/>
          </cell>
          <cell r="CG25" t="str">
            <v/>
          </cell>
          <cell r="CH25" t="str">
            <v>X</v>
          </cell>
          <cell r="CI25" t="str">
            <v>X</v>
          </cell>
          <cell r="CJ25" t="str">
            <v/>
          </cell>
          <cell r="CK25">
            <v>7.3</v>
          </cell>
          <cell r="CL25" t="str">
            <v/>
          </cell>
          <cell r="CM25">
            <v>6.4</v>
          </cell>
          <cell r="CN25" t="str">
            <v/>
          </cell>
          <cell r="CO25" t="str">
            <v/>
          </cell>
          <cell r="CP25" t="str">
            <v/>
          </cell>
          <cell r="CQ25" t="str">
            <v/>
          </cell>
          <cell r="CR25" t="str">
            <v/>
          </cell>
          <cell r="CS25" t="str">
            <v>X</v>
          </cell>
          <cell r="CT25">
            <v>6.4</v>
          </cell>
          <cell r="CU25">
            <v>7.9</v>
          </cell>
          <cell r="CV25">
            <v>8</v>
          </cell>
          <cell r="CW25">
            <v>9</v>
          </cell>
          <cell r="CX25">
            <v>17</v>
          </cell>
          <cell r="CY25">
            <v>107</v>
          </cell>
          <cell r="CZ25">
            <v>22</v>
          </cell>
          <cell r="DA25">
            <v>0</v>
          </cell>
          <cell r="DB25">
            <v>129</v>
          </cell>
          <cell r="DC25">
            <v>5.66</v>
          </cell>
          <cell r="DD25">
            <v>2.2599999999999998</v>
          </cell>
          <cell r="DE25" t="str">
            <v/>
          </cell>
          <cell r="DF25" t="str">
            <v/>
          </cell>
          <cell r="DG25" t="str">
            <v/>
          </cell>
          <cell r="DH25">
            <v>0</v>
          </cell>
          <cell r="DI25">
            <v>0</v>
          </cell>
          <cell r="DJ25">
            <v>0</v>
          </cell>
          <cell r="DK25">
            <v>5</v>
          </cell>
          <cell r="DL25">
            <v>107</v>
          </cell>
          <cell r="DM25">
            <v>27</v>
          </cell>
          <cell r="DN25">
            <v>5.44</v>
          </cell>
          <cell r="DO25">
            <v>2.1800000000000002</v>
          </cell>
          <cell r="DP25">
            <v>112</v>
          </cell>
          <cell r="DQ25">
            <v>27</v>
          </cell>
          <cell r="DR25">
            <v>137</v>
          </cell>
          <cell r="DS25">
            <v>112</v>
          </cell>
          <cell r="DT25">
            <v>6.82</v>
          </cell>
          <cell r="DU25">
            <v>2.73</v>
          </cell>
          <cell r="DV25" t="str">
            <v>ENG 116</v>
          </cell>
          <cell r="DW25">
            <v>0.17054263565891473</v>
          </cell>
          <cell r="EA25" t="str">
            <v>Đạt</v>
          </cell>
        </row>
        <row r="26">
          <cell r="A26">
            <v>25217209623</v>
          </cell>
          <cell r="B26" t="str">
            <v>Nguyễn</v>
          </cell>
          <cell r="C26" t="str">
            <v>Quang Gia</v>
          </cell>
          <cell r="D26" t="str">
            <v>Bảo</v>
          </cell>
          <cell r="E26">
            <v>37139</v>
          </cell>
          <cell r="F26" t="str">
            <v>Nam</v>
          </cell>
          <cell r="G26" t="str">
            <v>Đã Đăng Ký (chưa học xong)</v>
          </cell>
          <cell r="H26">
            <v>5.0999999999999996</v>
          </cell>
          <cell r="I26">
            <v>7.2</v>
          </cell>
          <cell r="J26" t="str">
            <v/>
          </cell>
          <cell r="K26">
            <v>7.5</v>
          </cell>
          <cell r="L26" t="str">
            <v/>
          </cell>
          <cell r="M26">
            <v>5.5</v>
          </cell>
          <cell r="N26">
            <v>5.7</v>
          </cell>
          <cell r="O26">
            <v>5.9</v>
          </cell>
          <cell r="P26">
            <v>6.8</v>
          </cell>
          <cell r="Q26" t="str">
            <v/>
          </cell>
          <cell r="R26">
            <v>7</v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6.8</v>
          </cell>
          <cell r="X26">
            <v>5.3</v>
          </cell>
          <cell r="Y26">
            <v>8.6</v>
          </cell>
          <cell r="Z26">
            <v>6.3</v>
          </cell>
          <cell r="AA26" t="str">
            <v/>
          </cell>
          <cell r="AB26">
            <v>8.1999999999999993</v>
          </cell>
          <cell r="AC26">
            <v>8.9</v>
          </cell>
          <cell r="AD26" t="str">
            <v/>
          </cell>
          <cell r="AE26">
            <v>6.7</v>
          </cell>
          <cell r="AF26">
            <v>0</v>
          </cell>
          <cell r="AG26">
            <v>6</v>
          </cell>
          <cell r="AH26">
            <v>5.9</v>
          </cell>
          <cell r="AI26">
            <v>4.5999999999999996</v>
          </cell>
          <cell r="AJ26" t="str">
            <v/>
          </cell>
          <cell r="AK26" t="str">
            <v>X</v>
          </cell>
          <cell r="AL26">
            <v>7.3</v>
          </cell>
          <cell r="AM26" t="str">
            <v>X</v>
          </cell>
          <cell r="AN26">
            <v>40</v>
          </cell>
          <cell r="AO26">
            <v>12</v>
          </cell>
          <cell r="AP26">
            <v>6</v>
          </cell>
          <cell r="AQ26">
            <v>4.9000000000000004</v>
          </cell>
          <cell r="AR26" t="str">
            <v/>
          </cell>
          <cell r="AS26" t="str">
            <v/>
          </cell>
          <cell r="AT26" t="str">
            <v/>
          </cell>
          <cell r="AU26" t="str">
            <v/>
          </cell>
          <cell r="AV26">
            <v>9</v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>
            <v>5.5</v>
          </cell>
          <cell r="BC26" t="str">
            <v/>
          </cell>
          <cell r="BD26">
            <v>6</v>
          </cell>
          <cell r="BE26">
            <v>5</v>
          </cell>
          <cell r="BF26">
            <v>0</v>
          </cell>
          <cell r="BG26">
            <v>6.7</v>
          </cell>
          <cell r="BH26">
            <v>4.7</v>
          </cell>
          <cell r="BI26">
            <v>7.5</v>
          </cell>
          <cell r="BJ26">
            <v>4.5999999999999996</v>
          </cell>
          <cell r="BK26">
            <v>5.4</v>
          </cell>
          <cell r="BL26">
            <v>7.7</v>
          </cell>
          <cell r="BM26">
            <v>6.7</v>
          </cell>
          <cell r="BN26">
            <v>6.5</v>
          </cell>
          <cell r="BO26">
            <v>5.3</v>
          </cell>
          <cell r="BP26">
            <v>6.2</v>
          </cell>
          <cell r="BQ26" t="str">
            <v>X</v>
          </cell>
          <cell r="BR26" t="str">
            <v/>
          </cell>
          <cell r="BS26">
            <v>8.1</v>
          </cell>
          <cell r="BT26">
            <v>7</v>
          </cell>
          <cell r="BU26">
            <v>6.2</v>
          </cell>
          <cell r="BV26">
            <v>6</v>
          </cell>
          <cell r="BW26">
            <v>5.7</v>
          </cell>
          <cell r="BX26">
            <v>6.7</v>
          </cell>
          <cell r="BY26">
            <v>5.3</v>
          </cell>
          <cell r="BZ26">
            <v>9.6999999999999993</v>
          </cell>
          <cell r="CA26" t="str">
            <v>X</v>
          </cell>
          <cell r="CB26">
            <v>48</v>
          </cell>
          <cell r="CC26">
            <v>6</v>
          </cell>
          <cell r="CD26" t="str">
            <v/>
          </cell>
          <cell r="CE26" t="str">
            <v/>
          </cell>
          <cell r="CF26">
            <v>6.9</v>
          </cell>
          <cell r="CG26" t="str">
            <v/>
          </cell>
          <cell r="CH26">
            <v>7.1</v>
          </cell>
          <cell r="CI26" t="str">
            <v>X</v>
          </cell>
          <cell r="CJ26">
            <v>6.1</v>
          </cell>
          <cell r="CK26">
            <v>6.3</v>
          </cell>
          <cell r="CL26" t="str">
            <v/>
          </cell>
          <cell r="CM26">
            <v>7.4</v>
          </cell>
          <cell r="CN26" t="str">
            <v/>
          </cell>
          <cell r="CO26" t="str">
            <v/>
          </cell>
          <cell r="CP26" t="str">
            <v/>
          </cell>
          <cell r="CQ26" t="str">
            <v/>
          </cell>
          <cell r="CR26">
            <v>6.4</v>
          </cell>
          <cell r="CS26" t="str">
            <v/>
          </cell>
          <cell r="CT26">
            <v>5.9</v>
          </cell>
          <cell r="CU26">
            <v>8</v>
          </cell>
          <cell r="CV26" t="str">
            <v/>
          </cell>
          <cell r="CW26">
            <v>18</v>
          </cell>
          <cell r="CX26">
            <v>8</v>
          </cell>
          <cell r="CY26">
            <v>106</v>
          </cell>
          <cell r="CZ26">
            <v>26</v>
          </cell>
          <cell r="DA26">
            <v>0</v>
          </cell>
          <cell r="DB26">
            <v>132</v>
          </cell>
          <cell r="DC26">
            <v>5.18</v>
          </cell>
          <cell r="DD26">
            <v>2.02</v>
          </cell>
          <cell r="DE26" t="str">
            <v/>
          </cell>
          <cell r="DF26" t="str">
            <v/>
          </cell>
          <cell r="DG26" t="str">
            <v/>
          </cell>
          <cell r="DH26">
            <v>0</v>
          </cell>
          <cell r="DI26">
            <v>0</v>
          </cell>
          <cell r="DJ26">
            <v>0</v>
          </cell>
          <cell r="DK26">
            <v>5</v>
          </cell>
          <cell r="DL26">
            <v>106</v>
          </cell>
          <cell r="DM26">
            <v>31</v>
          </cell>
          <cell r="DN26">
            <v>4.99</v>
          </cell>
          <cell r="DO26">
            <v>1.94</v>
          </cell>
          <cell r="DP26">
            <v>111</v>
          </cell>
          <cell r="DQ26">
            <v>31</v>
          </cell>
          <cell r="DR26">
            <v>137</v>
          </cell>
          <cell r="DS26">
            <v>116</v>
          </cell>
          <cell r="DT26">
            <v>6.33</v>
          </cell>
          <cell r="DU26">
            <v>2.4</v>
          </cell>
          <cell r="DV26" t="str">
            <v/>
          </cell>
          <cell r="DW26">
            <v>0.19696969696969696</v>
          </cell>
          <cell r="EA26" t="str">
            <v>Đạt</v>
          </cell>
        </row>
        <row r="27">
          <cell r="A27">
            <v>25217217469</v>
          </cell>
          <cell r="B27" t="str">
            <v>Hồ</v>
          </cell>
          <cell r="C27" t="str">
            <v>Thanh</v>
          </cell>
          <cell r="D27" t="str">
            <v>Bảo</v>
          </cell>
          <cell r="E27">
            <v>36840</v>
          </cell>
          <cell r="F27" t="str">
            <v>Nam</v>
          </cell>
          <cell r="G27" t="str">
            <v>Đã Đăng Ký (chưa học xong)</v>
          </cell>
          <cell r="H27">
            <v>4.5</v>
          </cell>
          <cell r="I27">
            <v>7.7</v>
          </cell>
          <cell r="J27" t="str">
            <v/>
          </cell>
          <cell r="K27">
            <v>7.8</v>
          </cell>
          <cell r="L27" t="str">
            <v/>
          </cell>
          <cell r="M27">
            <v>6.7</v>
          </cell>
          <cell r="N27">
            <v>7.6</v>
          </cell>
          <cell r="O27">
            <v>4.3</v>
          </cell>
          <cell r="P27">
            <v>6.1</v>
          </cell>
          <cell r="Q27" t="str">
            <v/>
          </cell>
          <cell r="R27">
            <v>5.7</v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7.6</v>
          </cell>
          <cell r="X27">
            <v>8.9</v>
          </cell>
          <cell r="Y27">
            <v>7.4</v>
          </cell>
          <cell r="Z27">
            <v>7.6</v>
          </cell>
          <cell r="AA27">
            <v>8.3000000000000007</v>
          </cell>
          <cell r="AB27">
            <v>8.6</v>
          </cell>
          <cell r="AC27">
            <v>8.4</v>
          </cell>
          <cell r="AD27" t="str">
            <v>X</v>
          </cell>
          <cell r="AE27">
            <v>8.5</v>
          </cell>
          <cell r="AF27">
            <v>4.0999999999999996</v>
          </cell>
          <cell r="AG27">
            <v>6.7</v>
          </cell>
          <cell r="AH27">
            <v>6.6</v>
          </cell>
          <cell r="AI27">
            <v>7.5</v>
          </cell>
          <cell r="AJ27">
            <v>7.6</v>
          </cell>
          <cell r="AK27">
            <v>7.8</v>
          </cell>
          <cell r="AL27">
            <v>7.8</v>
          </cell>
          <cell r="AM27">
            <v>6.6</v>
          </cell>
          <cell r="AN27">
            <v>50</v>
          </cell>
          <cell r="AO27">
            <v>2</v>
          </cell>
          <cell r="AP27">
            <v>6.7</v>
          </cell>
          <cell r="AQ27">
            <v>9.3000000000000007</v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>
            <v>8</v>
          </cell>
          <cell r="AW27" t="str">
            <v/>
          </cell>
          <cell r="AX27" t="str">
            <v/>
          </cell>
          <cell r="AY27" t="str">
            <v/>
          </cell>
          <cell r="AZ27">
            <v>7.5</v>
          </cell>
          <cell r="BA27" t="str">
            <v/>
          </cell>
          <cell r="BB27" t="str">
            <v/>
          </cell>
          <cell r="BC27" t="str">
            <v/>
          </cell>
          <cell r="BD27">
            <v>6.9</v>
          </cell>
          <cell r="BE27">
            <v>5</v>
          </cell>
          <cell r="BF27">
            <v>0</v>
          </cell>
          <cell r="BG27">
            <v>7.3</v>
          </cell>
          <cell r="BH27">
            <v>4.7</v>
          </cell>
          <cell r="BI27">
            <v>9.1</v>
          </cell>
          <cell r="BJ27">
            <v>5.3</v>
          </cell>
          <cell r="BK27">
            <v>5</v>
          </cell>
          <cell r="BL27">
            <v>6.2</v>
          </cell>
          <cell r="BM27">
            <v>7.2</v>
          </cell>
          <cell r="BN27">
            <v>5.8</v>
          </cell>
          <cell r="BO27">
            <v>7.6</v>
          </cell>
          <cell r="BP27">
            <v>4.5</v>
          </cell>
          <cell r="BQ27">
            <v>8.3000000000000007</v>
          </cell>
          <cell r="BR27">
            <v>8.5</v>
          </cell>
          <cell r="BS27">
            <v>7.4</v>
          </cell>
          <cell r="BT27" t="str">
            <v/>
          </cell>
          <cell r="BU27">
            <v>7.3</v>
          </cell>
          <cell r="BV27">
            <v>7.5</v>
          </cell>
          <cell r="BW27">
            <v>8.1</v>
          </cell>
          <cell r="BX27">
            <v>8</v>
          </cell>
          <cell r="BY27">
            <v>8.5</v>
          </cell>
          <cell r="BZ27">
            <v>9.6</v>
          </cell>
          <cell r="CA27">
            <v>7</v>
          </cell>
          <cell r="CB27">
            <v>51</v>
          </cell>
          <cell r="CC27">
            <v>0</v>
          </cell>
          <cell r="CD27" t="str">
            <v>X</v>
          </cell>
          <cell r="CE27" t="str">
            <v/>
          </cell>
          <cell r="CF27" t="str">
            <v/>
          </cell>
          <cell r="CG27" t="str">
            <v/>
          </cell>
          <cell r="CH27">
            <v>7.2</v>
          </cell>
          <cell r="CI27">
            <v>7.8</v>
          </cell>
          <cell r="CJ27">
            <v>8.6</v>
          </cell>
          <cell r="CK27">
            <v>8.1999999999999993</v>
          </cell>
          <cell r="CL27" t="str">
            <v/>
          </cell>
          <cell r="CM27">
            <v>6.4</v>
          </cell>
          <cell r="CN27" t="str">
            <v/>
          </cell>
          <cell r="CO27" t="str">
            <v/>
          </cell>
          <cell r="CP27" t="str">
            <v/>
          </cell>
          <cell r="CQ27" t="str">
            <v/>
          </cell>
          <cell r="CR27">
            <v>8.1999999999999993</v>
          </cell>
          <cell r="CS27">
            <v>6.4</v>
          </cell>
          <cell r="CT27">
            <v>6.3</v>
          </cell>
          <cell r="CU27">
            <v>8.5</v>
          </cell>
          <cell r="CV27">
            <v>9.3000000000000007</v>
          </cell>
          <cell r="CW27">
            <v>23</v>
          </cell>
          <cell r="CX27">
            <v>4</v>
          </cell>
          <cell r="CY27">
            <v>124</v>
          </cell>
          <cell r="CZ27">
            <v>6</v>
          </cell>
          <cell r="DA27">
            <v>0</v>
          </cell>
          <cell r="DB27">
            <v>130</v>
          </cell>
          <cell r="DC27">
            <v>6.82</v>
          </cell>
          <cell r="DD27">
            <v>2.84</v>
          </cell>
          <cell r="DE27" t="str">
            <v/>
          </cell>
          <cell r="DF27" t="str">
            <v/>
          </cell>
          <cell r="DG27" t="str">
            <v/>
          </cell>
          <cell r="DH27">
            <v>0</v>
          </cell>
          <cell r="DI27">
            <v>0</v>
          </cell>
          <cell r="DJ27">
            <v>0</v>
          </cell>
          <cell r="DK27">
            <v>5</v>
          </cell>
          <cell r="DL27">
            <v>124</v>
          </cell>
          <cell r="DM27">
            <v>11</v>
          </cell>
          <cell r="DN27">
            <v>6.57</v>
          </cell>
          <cell r="DO27">
            <v>2.74</v>
          </cell>
          <cell r="DP27">
            <v>129</v>
          </cell>
          <cell r="DQ27">
            <v>11</v>
          </cell>
          <cell r="DR27">
            <v>137</v>
          </cell>
          <cell r="DS27">
            <v>129</v>
          </cell>
          <cell r="DT27">
            <v>7.15</v>
          </cell>
          <cell r="DU27">
            <v>2.98</v>
          </cell>
          <cell r="DV27" t="str">
            <v>HOS 296</v>
          </cell>
          <cell r="DW27">
            <v>4.6153846153846156E-2</v>
          </cell>
          <cell r="EA27" t="str">
            <v>Đạt</v>
          </cell>
        </row>
        <row r="28">
          <cell r="A28">
            <v>25217203056</v>
          </cell>
          <cell r="B28" t="str">
            <v>Nguyễn</v>
          </cell>
          <cell r="D28" t="str">
            <v>Bin</v>
          </cell>
          <cell r="E28">
            <v>36796</v>
          </cell>
          <cell r="F28" t="str">
            <v>Nam</v>
          </cell>
          <cell r="G28" t="str">
            <v>Đã Đăng Ký (chưa học xong)</v>
          </cell>
          <cell r="H28">
            <v>5.6</v>
          </cell>
          <cell r="I28">
            <v>9.4</v>
          </cell>
          <cell r="J28" t="str">
            <v/>
          </cell>
          <cell r="K28">
            <v>7.6</v>
          </cell>
          <cell r="L28" t="str">
            <v/>
          </cell>
          <cell r="M28">
            <v>7.2</v>
          </cell>
          <cell r="N28">
            <v>7.3</v>
          </cell>
          <cell r="O28">
            <v>5.6</v>
          </cell>
          <cell r="P28">
            <v>6.4</v>
          </cell>
          <cell r="Q28" t="str">
            <v/>
          </cell>
          <cell r="R28">
            <v>8.4</v>
          </cell>
          <cell r="S28" t="str">
            <v/>
          </cell>
          <cell r="T28" t="str">
            <v/>
          </cell>
          <cell r="U28" t="str">
            <v/>
          </cell>
          <cell r="V28">
            <v>8.1</v>
          </cell>
          <cell r="W28">
            <v>6</v>
          </cell>
          <cell r="X28" t="str">
            <v/>
          </cell>
          <cell r="Y28">
            <v>8.6</v>
          </cell>
          <cell r="Z28">
            <v>9.3000000000000007</v>
          </cell>
          <cell r="AA28">
            <v>8.6999999999999993</v>
          </cell>
          <cell r="AB28">
            <v>7.2</v>
          </cell>
          <cell r="AC28">
            <v>7.5</v>
          </cell>
          <cell r="AD28">
            <v>8.5</v>
          </cell>
          <cell r="AE28">
            <v>8.6</v>
          </cell>
          <cell r="AF28">
            <v>4.8</v>
          </cell>
          <cell r="AG28" t="str">
            <v/>
          </cell>
          <cell r="AH28">
            <v>4.2</v>
          </cell>
          <cell r="AI28">
            <v>8.5</v>
          </cell>
          <cell r="AJ28">
            <v>5</v>
          </cell>
          <cell r="AK28" t="str">
            <v/>
          </cell>
          <cell r="AL28" t="str">
            <v>X</v>
          </cell>
          <cell r="AM28" t="str">
            <v>X</v>
          </cell>
          <cell r="AN28">
            <v>44</v>
          </cell>
          <cell r="AO28">
            <v>8</v>
          </cell>
          <cell r="AP28">
            <v>7.1</v>
          </cell>
          <cell r="AQ28">
            <v>7.5</v>
          </cell>
          <cell r="AR28">
            <v>6.9</v>
          </cell>
          <cell r="AS28" t="str">
            <v/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>
            <v>5.6</v>
          </cell>
          <cell r="AY28" t="str">
            <v/>
          </cell>
          <cell r="AZ28" t="str">
            <v/>
          </cell>
          <cell r="BA28" t="str">
            <v/>
          </cell>
          <cell r="BB28" t="str">
            <v/>
          </cell>
          <cell r="BC28" t="str">
            <v/>
          </cell>
          <cell r="BD28">
            <v>5.6</v>
          </cell>
          <cell r="BE28">
            <v>5</v>
          </cell>
          <cell r="BF28">
            <v>0</v>
          </cell>
          <cell r="BG28">
            <v>5.7</v>
          </cell>
          <cell r="BH28">
            <v>7.1</v>
          </cell>
          <cell r="BI28">
            <v>9.4</v>
          </cell>
          <cell r="BJ28">
            <v>7.6</v>
          </cell>
          <cell r="BK28">
            <v>7.5</v>
          </cell>
          <cell r="BL28">
            <v>6.1</v>
          </cell>
          <cell r="BM28">
            <v>8.1999999999999993</v>
          </cell>
          <cell r="BN28">
            <v>5.8</v>
          </cell>
          <cell r="BO28" t="str">
            <v>X</v>
          </cell>
          <cell r="BP28">
            <v>7.2</v>
          </cell>
          <cell r="BQ28">
            <v>5</v>
          </cell>
          <cell r="BR28">
            <v>5.3</v>
          </cell>
          <cell r="BS28">
            <v>6.7</v>
          </cell>
          <cell r="BT28" t="str">
            <v/>
          </cell>
          <cell r="BU28">
            <v>6.4</v>
          </cell>
          <cell r="BV28">
            <v>8.6</v>
          </cell>
          <cell r="BW28">
            <v>7.3</v>
          </cell>
          <cell r="BX28">
            <v>5.5</v>
          </cell>
          <cell r="BY28" t="str">
            <v/>
          </cell>
          <cell r="BZ28">
            <v>9.9</v>
          </cell>
          <cell r="CA28">
            <v>8.1</v>
          </cell>
          <cell r="CB28">
            <v>45</v>
          </cell>
          <cell r="CC28">
            <v>6</v>
          </cell>
          <cell r="CD28" t="str">
            <v/>
          </cell>
          <cell r="CE28" t="str">
            <v>X</v>
          </cell>
          <cell r="CF28" t="str">
            <v/>
          </cell>
          <cell r="CG28" t="str">
            <v/>
          </cell>
          <cell r="CH28">
            <v>8.6</v>
          </cell>
          <cell r="CI28" t="str">
            <v>X</v>
          </cell>
          <cell r="CJ28" t="str">
            <v>X</v>
          </cell>
          <cell r="CK28">
            <v>6.2</v>
          </cell>
          <cell r="CL28" t="str">
            <v/>
          </cell>
          <cell r="CM28">
            <v>6.2</v>
          </cell>
          <cell r="CN28" t="str">
            <v/>
          </cell>
          <cell r="CO28" t="str">
            <v/>
          </cell>
          <cell r="CP28" t="str">
            <v/>
          </cell>
          <cell r="CQ28" t="str">
            <v/>
          </cell>
          <cell r="CR28">
            <v>7.9</v>
          </cell>
          <cell r="CS28">
            <v>7.8</v>
          </cell>
          <cell r="CT28">
            <v>8.3000000000000007</v>
          </cell>
          <cell r="CU28">
            <v>8</v>
          </cell>
          <cell r="CV28" t="str">
            <v/>
          </cell>
          <cell r="CW28">
            <v>17</v>
          </cell>
          <cell r="CX28">
            <v>9</v>
          </cell>
          <cell r="CY28">
            <v>106</v>
          </cell>
          <cell r="CZ28">
            <v>23</v>
          </cell>
          <cell r="DA28">
            <v>0</v>
          </cell>
          <cell r="DB28">
            <v>129</v>
          </cell>
          <cell r="DC28">
            <v>5.84</v>
          </cell>
          <cell r="DD28">
            <v>2.4</v>
          </cell>
          <cell r="DE28" t="str">
            <v/>
          </cell>
          <cell r="DF28" t="str">
            <v/>
          </cell>
          <cell r="DG28" t="str">
            <v/>
          </cell>
          <cell r="DH28">
            <v>0</v>
          </cell>
          <cell r="DI28">
            <v>0</v>
          </cell>
          <cell r="DJ28">
            <v>0</v>
          </cell>
          <cell r="DK28">
            <v>5</v>
          </cell>
          <cell r="DL28">
            <v>106</v>
          </cell>
          <cell r="DM28">
            <v>28</v>
          </cell>
          <cell r="DN28">
            <v>5.62</v>
          </cell>
          <cell r="DO28">
            <v>2.31</v>
          </cell>
          <cell r="DP28">
            <v>111</v>
          </cell>
          <cell r="DQ28">
            <v>28</v>
          </cell>
          <cell r="DR28">
            <v>137</v>
          </cell>
          <cell r="DS28">
            <v>111</v>
          </cell>
          <cell r="DT28">
            <v>7.1</v>
          </cell>
          <cell r="DU28">
            <v>2.93</v>
          </cell>
          <cell r="DV28" t="str">
            <v>HIS 361</v>
          </cell>
          <cell r="DW28">
            <v>0.17829457364341086</v>
          </cell>
          <cell r="EA28" t="str">
            <v>Đạt</v>
          </cell>
        </row>
        <row r="29">
          <cell r="A29">
            <v>25217208097</v>
          </cell>
          <cell r="B29" t="str">
            <v>Nguyễn</v>
          </cell>
          <cell r="C29" t="str">
            <v>Anh</v>
          </cell>
          <cell r="D29" t="str">
            <v>Cảnh</v>
          </cell>
          <cell r="E29">
            <v>36905</v>
          </cell>
          <cell r="F29" t="str">
            <v>Nam</v>
          </cell>
          <cell r="G29" t="str">
            <v>Đã Đăng Ký (chưa học xong)</v>
          </cell>
          <cell r="H29">
            <v>7.6</v>
          </cell>
          <cell r="I29">
            <v>7.1</v>
          </cell>
          <cell r="J29" t="str">
            <v/>
          </cell>
          <cell r="K29">
            <v>6.6</v>
          </cell>
          <cell r="L29" t="str">
            <v/>
          </cell>
          <cell r="M29">
            <v>4.2</v>
          </cell>
          <cell r="N29">
            <v>5.9</v>
          </cell>
          <cell r="O29">
            <v>7</v>
          </cell>
          <cell r="P29">
            <v>6</v>
          </cell>
          <cell r="Q29" t="str">
            <v/>
          </cell>
          <cell r="R29">
            <v>6.6</v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7.1</v>
          </cell>
          <cell r="X29">
            <v>9.5</v>
          </cell>
          <cell r="Y29">
            <v>9.1</v>
          </cell>
          <cell r="Z29">
            <v>7.9</v>
          </cell>
          <cell r="AA29">
            <v>9.3000000000000007</v>
          </cell>
          <cell r="AB29">
            <v>7.6</v>
          </cell>
          <cell r="AC29">
            <v>5.5</v>
          </cell>
          <cell r="AD29">
            <v>6.4</v>
          </cell>
          <cell r="AE29">
            <v>8.6999999999999993</v>
          </cell>
          <cell r="AF29">
            <v>4.7</v>
          </cell>
          <cell r="AG29">
            <v>4.9000000000000004</v>
          </cell>
          <cell r="AH29">
            <v>5.2</v>
          </cell>
          <cell r="AI29">
            <v>5.2</v>
          </cell>
          <cell r="AJ29">
            <v>8.8000000000000007</v>
          </cell>
          <cell r="AK29">
            <v>5.7</v>
          </cell>
          <cell r="AL29">
            <v>8.6</v>
          </cell>
          <cell r="AM29">
            <v>5.4</v>
          </cell>
          <cell r="AN29">
            <v>52</v>
          </cell>
          <cell r="AO29">
            <v>0</v>
          </cell>
          <cell r="AP29">
            <v>8</v>
          </cell>
          <cell r="AQ29">
            <v>8.6</v>
          </cell>
          <cell r="AR29">
            <v>7.8</v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>
            <v>6.8</v>
          </cell>
          <cell r="AY29" t="str">
            <v/>
          </cell>
          <cell r="AZ29" t="str">
            <v/>
          </cell>
          <cell r="BA29" t="str">
            <v/>
          </cell>
          <cell r="BB29" t="str">
            <v/>
          </cell>
          <cell r="BC29" t="str">
            <v/>
          </cell>
          <cell r="BD29">
            <v>6.8</v>
          </cell>
          <cell r="BE29">
            <v>5</v>
          </cell>
          <cell r="BF29">
            <v>0</v>
          </cell>
          <cell r="BG29">
            <v>7.9</v>
          </cell>
          <cell r="BH29">
            <v>4.2</v>
          </cell>
          <cell r="BI29">
            <v>9.8000000000000007</v>
          </cell>
          <cell r="BJ29">
            <v>5.7</v>
          </cell>
          <cell r="BK29">
            <v>5.8</v>
          </cell>
          <cell r="BL29">
            <v>7.5</v>
          </cell>
          <cell r="BM29">
            <v>6.3</v>
          </cell>
          <cell r="BN29">
            <v>6.2</v>
          </cell>
          <cell r="BO29">
            <v>6.1</v>
          </cell>
          <cell r="BP29">
            <v>7.5</v>
          </cell>
          <cell r="BQ29">
            <v>9.6</v>
          </cell>
          <cell r="BR29">
            <v>5.6</v>
          </cell>
          <cell r="BS29">
            <v>9.3000000000000007</v>
          </cell>
          <cell r="BT29" t="str">
            <v/>
          </cell>
          <cell r="BU29">
            <v>8.6999999999999993</v>
          </cell>
          <cell r="BV29">
            <v>8.1999999999999993</v>
          </cell>
          <cell r="BW29">
            <v>7.1</v>
          </cell>
          <cell r="BX29">
            <v>6.8</v>
          </cell>
          <cell r="BY29">
            <v>4.5999999999999996</v>
          </cell>
          <cell r="BZ29">
            <v>9.4</v>
          </cell>
          <cell r="CA29" t="str">
            <v>X</v>
          </cell>
          <cell r="CB29">
            <v>50</v>
          </cell>
          <cell r="CC29">
            <v>1</v>
          </cell>
          <cell r="CD29" t="str">
            <v>X</v>
          </cell>
          <cell r="CE29" t="str">
            <v/>
          </cell>
          <cell r="CF29" t="str">
            <v/>
          </cell>
          <cell r="CG29" t="str">
            <v/>
          </cell>
          <cell r="CH29">
            <v>7.8</v>
          </cell>
          <cell r="CI29">
            <v>6.6</v>
          </cell>
          <cell r="CJ29" t="str">
            <v>X</v>
          </cell>
          <cell r="CK29">
            <v>7.6</v>
          </cell>
          <cell r="CL29" t="str">
            <v/>
          </cell>
          <cell r="CM29">
            <v>6.9</v>
          </cell>
          <cell r="CN29" t="str">
            <v/>
          </cell>
          <cell r="CO29" t="str">
            <v/>
          </cell>
          <cell r="CP29" t="str">
            <v/>
          </cell>
          <cell r="CQ29" t="str">
            <v/>
          </cell>
          <cell r="CR29">
            <v>8.1</v>
          </cell>
          <cell r="CS29">
            <v>6.4</v>
          </cell>
          <cell r="CT29">
            <v>6.5</v>
          </cell>
          <cell r="CU29">
            <v>9.6</v>
          </cell>
          <cell r="CV29">
            <v>7.6</v>
          </cell>
          <cell r="CW29">
            <v>21</v>
          </cell>
          <cell r="CX29">
            <v>6</v>
          </cell>
          <cell r="CY29">
            <v>123</v>
          </cell>
          <cell r="CZ29">
            <v>7</v>
          </cell>
          <cell r="DA29">
            <v>0</v>
          </cell>
          <cell r="DB29">
            <v>130</v>
          </cell>
          <cell r="DC29">
            <v>6.61</v>
          </cell>
          <cell r="DD29">
            <v>2.66</v>
          </cell>
          <cell r="DE29" t="str">
            <v/>
          </cell>
          <cell r="DF29" t="str">
            <v/>
          </cell>
          <cell r="DG29" t="str">
            <v/>
          </cell>
          <cell r="DH29">
            <v>0</v>
          </cell>
          <cell r="DI29">
            <v>0</v>
          </cell>
          <cell r="DJ29">
            <v>0</v>
          </cell>
          <cell r="DK29">
            <v>5</v>
          </cell>
          <cell r="DL29">
            <v>123</v>
          </cell>
          <cell r="DM29">
            <v>12</v>
          </cell>
          <cell r="DN29">
            <v>6.36</v>
          </cell>
          <cell r="DO29">
            <v>2.57</v>
          </cell>
          <cell r="DP29">
            <v>128</v>
          </cell>
          <cell r="DQ29">
            <v>12</v>
          </cell>
          <cell r="DR29">
            <v>137</v>
          </cell>
          <cell r="DS29">
            <v>128</v>
          </cell>
          <cell r="DT29">
            <v>6.98</v>
          </cell>
          <cell r="DU29">
            <v>2.82</v>
          </cell>
          <cell r="DV29" t="str">
            <v/>
          </cell>
          <cell r="DW29">
            <v>5.3846153846153849E-2</v>
          </cell>
          <cell r="EA29" t="str">
            <v>Đạt</v>
          </cell>
        </row>
        <row r="30">
          <cell r="A30">
            <v>25207217523</v>
          </cell>
          <cell r="B30" t="str">
            <v>Phạm</v>
          </cell>
          <cell r="C30" t="str">
            <v>Thị Minh</v>
          </cell>
          <cell r="D30" t="str">
            <v>Châu</v>
          </cell>
          <cell r="E30">
            <v>36992</v>
          </cell>
          <cell r="F30" t="str">
            <v>Nữ</v>
          </cell>
          <cell r="G30" t="str">
            <v>Đã Đăng Ký (chưa học xong)</v>
          </cell>
          <cell r="H30">
            <v>5.5</v>
          </cell>
          <cell r="I30">
            <v>8.1999999999999993</v>
          </cell>
          <cell r="J30" t="str">
            <v/>
          </cell>
          <cell r="K30">
            <v>7.9</v>
          </cell>
          <cell r="L30" t="str">
            <v/>
          </cell>
          <cell r="M30">
            <v>8.9</v>
          </cell>
          <cell r="N30">
            <v>6.3</v>
          </cell>
          <cell r="O30">
            <v>5.9</v>
          </cell>
          <cell r="P30">
            <v>6.9</v>
          </cell>
          <cell r="Q30" t="str">
            <v/>
          </cell>
          <cell r="R30">
            <v>8</v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7.9</v>
          </cell>
          <cell r="X30">
            <v>6.3</v>
          </cell>
          <cell r="Y30">
            <v>8.8000000000000007</v>
          </cell>
          <cell r="Z30">
            <v>9</v>
          </cell>
          <cell r="AA30">
            <v>8.6999999999999993</v>
          </cell>
          <cell r="AB30">
            <v>8.3000000000000007</v>
          </cell>
          <cell r="AC30">
            <v>7.5</v>
          </cell>
          <cell r="AD30">
            <v>8</v>
          </cell>
          <cell r="AE30">
            <v>9.1</v>
          </cell>
          <cell r="AF30">
            <v>5.4</v>
          </cell>
          <cell r="AG30">
            <v>5.9</v>
          </cell>
          <cell r="AH30">
            <v>5.7</v>
          </cell>
          <cell r="AI30">
            <v>7.7</v>
          </cell>
          <cell r="AJ30">
            <v>6.1</v>
          </cell>
          <cell r="AK30" t="str">
            <v>X</v>
          </cell>
          <cell r="AL30">
            <v>5.2</v>
          </cell>
          <cell r="AM30">
            <v>7.3</v>
          </cell>
          <cell r="AN30">
            <v>50</v>
          </cell>
          <cell r="AO30">
            <v>2</v>
          </cell>
          <cell r="AP30">
            <v>6.6</v>
          </cell>
          <cell r="AQ30">
            <v>7.3</v>
          </cell>
          <cell r="AR30">
            <v>7.6</v>
          </cell>
          <cell r="AS30" t="str">
            <v/>
          </cell>
          <cell r="AT30" t="str">
            <v/>
          </cell>
          <cell r="AU30" t="str">
            <v/>
          </cell>
          <cell r="AV30" t="str">
            <v/>
          </cell>
          <cell r="AW30" t="str">
            <v/>
          </cell>
          <cell r="AX30">
            <v>5.7</v>
          </cell>
          <cell r="AY30" t="str">
            <v/>
          </cell>
          <cell r="AZ30" t="str">
            <v/>
          </cell>
          <cell r="BA30" t="str">
            <v/>
          </cell>
          <cell r="BB30" t="str">
            <v/>
          </cell>
          <cell r="BC30" t="str">
            <v/>
          </cell>
          <cell r="BD30">
            <v>6.2</v>
          </cell>
          <cell r="BE30">
            <v>5</v>
          </cell>
          <cell r="BF30">
            <v>0</v>
          </cell>
          <cell r="BG30">
            <v>6.8</v>
          </cell>
          <cell r="BH30">
            <v>4.4000000000000004</v>
          </cell>
          <cell r="BI30">
            <v>8.3000000000000007</v>
          </cell>
          <cell r="BJ30">
            <v>7</v>
          </cell>
          <cell r="BK30">
            <v>7.1</v>
          </cell>
          <cell r="BL30">
            <v>7.8</v>
          </cell>
          <cell r="BM30">
            <v>6.3</v>
          </cell>
          <cell r="BN30">
            <v>6.9</v>
          </cell>
          <cell r="BO30" t="str">
            <v>X</v>
          </cell>
          <cell r="BP30">
            <v>6.2</v>
          </cell>
          <cell r="BQ30">
            <v>5.5</v>
          </cell>
          <cell r="BR30">
            <v>7.6</v>
          </cell>
          <cell r="BS30">
            <v>7.5</v>
          </cell>
          <cell r="BT30" t="str">
            <v/>
          </cell>
          <cell r="BU30">
            <v>8.3000000000000007</v>
          </cell>
          <cell r="BV30">
            <v>5.4</v>
          </cell>
          <cell r="BW30">
            <v>6.1</v>
          </cell>
          <cell r="BX30">
            <v>6.1</v>
          </cell>
          <cell r="BY30" t="str">
            <v/>
          </cell>
          <cell r="BZ30">
            <v>8.9</v>
          </cell>
          <cell r="CA30">
            <v>8.1999999999999993</v>
          </cell>
          <cell r="CB30">
            <v>45</v>
          </cell>
          <cell r="CC30">
            <v>6</v>
          </cell>
          <cell r="CD30" t="str">
            <v>X</v>
          </cell>
          <cell r="CE30" t="str">
            <v/>
          </cell>
          <cell r="CF30">
            <v>8.4</v>
          </cell>
          <cell r="CG30" t="str">
            <v/>
          </cell>
          <cell r="CH30">
            <v>7.4</v>
          </cell>
          <cell r="CI30" t="str">
            <v>X</v>
          </cell>
          <cell r="CJ30">
            <v>8.4</v>
          </cell>
          <cell r="CK30">
            <v>8</v>
          </cell>
          <cell r="CL30" t="str">
            <v/>
          </cell>
          <cell r="CM30">
            <v>8.1</v>
          </cell>
          <cell r="CN30" t="str">
            <v/>
          </cell>
          <cell r="CO30" t="str">
            <v/>
          </cell>
          <cell r="CP30" t="str">
            <v/>
          </cell>
          <cell r="CQ30" t="str">
            <v/>
          </cell>
          <cell r="CR30">
            <v>7</v>
          </cell>
          <cell r="CS30" t="str">
            <v>X</v>
          </cell>
          <cell r="CT30">
            <v>7.6</v>
          </cell>
          <cell r="CU30">
            <v>8.5</v>
          </cell>
          <cell r="CV30" t="str">
            <v/>
          </cell>
          <cell r="CW30">
            <v>18</v>
          </cell>
          <cell r="CX30">
            <v>8</v>
          </cell>
          <cell r="CY30">
            <v>113</v>
          </cell>
          <cell r="CZ30">
            <v>16</v>
          </cell>
          <cell r="DA30">
            <v>0</v>
          </cell>
          <cell r="DB30">
            <v>129</v>
          </cell>
          <cell r="DC30">
            <v>6.23</v>
          </cell>
          <cell r="DD30">
            <v>2.5499999999999998</v>
          </cell>
          <cell r="DE30" t="str">
            <v/>
          </cell>
          <cell r="DF30" t="str">
            <v/>
          </cell>
          <cell r="DG30" t="str">
            <v/>
          </cell>
          <cell r="DH30">
            <v>0</v>
          </cell>
          <cell r="DI30">
            <v>0</v>
          </cell>
          <cell r="DJ30">
            <v>0</v>
          </cell>
          <cell r="DK30">
            <v>5</v>
          </cell>
          <cell r="DL30">
            <v>113</v>
          </cell>
          <cell r="DM30">
            <v>21</v>
          </cell>
          <cell r="DN30">
            <v>6</v>
          </cell>
          <cell r="DO30">
            <v>2.46</v>
          </cell>
          <cell r="DP30">
            <v>118</v>
          </cell>
          <cell r="DQ30">
            <v>21</v>
          </cell>
          <cell r="DR30">
            <v>137</v>
          </cell>
          <cell r="DS30">
            <v>118</v>
          </cell>
          <cell r="DT30">
            <v>7.12</v>
          </cell>
          <cell r="DU30">
            <v>2.92</v>
          </cell>
          <cell r="DV30" t="str">
            <v/>
          </cell>
          <cell r="DW30">
            <v>0.12403100775193798</v>
          </cell>
          <cell r="EA30" t="str">
            <v>Đạt</v>
          </cell>
        </row>
        <row r="31">
          <cell r="A31">
            <v>25207208341</v>
          </cell>
          <cell r="B31" t="str">
            <v>Nguyễn</v>
          </cell>
          <cell r="C31" t="str">
            <v>Thị Dạ</v>
          </cell>
          <cell r="D31" t="str">
            <v>Chi</v>
          </cell>
          <cell r="E31">
            <v>37096</v>
          </cell>
          <cell r="F31" t="str">
            <v>Nữ</v>
          </cell>
          <cell r="G31" t="str">
            <v>Đã Đăng Ký (chưa học xong)</v>
          </cell>
          <cell r="H31" t="str">
            <v>X</v>
          </cell>
          <cell r="I31">
            <v>9</v>
          </cell>
          <cell r="J31" t="str">
            <v/>
          </cell>
          <cell r="K31">
            <v>8</v>
          </cell>
          <cell r="L31" t="str">
            <v/>
          </cell>
          <cell r="M31">
            <v>5</v>
          </cell>
          <cell r="N31">
            <v>6.8</v>
          </cell>
          <cell r="O31">
            <v>9.1999999999999993</v>
          </cell>
          <cell r="P31">
            <v>9.4</v>
          </cell>
          <cell r="Q31" t="str">
            <v/>
          </cell>
          <cell r="R31">
            <v>7.6</v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8</v>
          </cell>
          <cell r="X31" t="str">
            <v>X</v>
          </cell>
          <cell r="Y31">
            <v>4.8</v>
          </cell>
          <cell r="Z31">
            <v>8.6</v>
          </cell>
          <cell r="AA31">
            <v>9</v>
          </cell>
          <cell r="AB31">
            <v>8.3000000000000007</v>
          </cell>
          <cell r="AC31">
            <v>7.9</v>
          </cell>
          <cell r="AD31">
            <v>7.6</v>
          </cell>
          <cell r="AE31">
            <v>8.1999999999999993</v>
          </cell>
          <cell r="AF31" t="str">
            <v>P (P/F)</v>
          </cell>
          <cell r="AG31" t="str">
            <v>P (P/F)</v>
          </cell>
          <cell r="AH31">
            <v>6.2</v>
          </cell>
          <cell r="AI31">
            <v>6.4</v>
          </cell>
          <cell r="AJ31">
            <v>6.9</v>
          </cell>
          <cell r="AK31">
            <v>8.3000000000000007</v>
          </cell>
          <cell r="AL31">
            <v>6.4</v>
          </cell>
          <cell r="AM31">
            <v>5.3</v>
          </cell>
          <cell r="AN31">
            <v>48</v>
          </cell>
          <cell r="AO31">
            <v>4</v>
          </cell>
          <cell r="AP31">
            <v>6.9</v>
          </cell>
          <cell r="AQ31">
            <v>7.1</v>
          </cell>
          <cell r="AR31" t="str">
            <v/>
          </cell>
          <cell r="AS31" t="str">
            <v/>
          </cell>
          <cell r="AT31" t="str">
            <v/>
          </cell>
          <cell r="AU31" t="str">
            <v/>
          </cell>
          <cell r="AV31">
            <v>6.6</v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 t="str">
            <v/>
          </cell>
          <cell r="BB31">
            <v>8.5</v>
          </cell>
          <cell r="BC31" t="str">
            <v/>
          </cell>
          <cell r="BD31">
            <v>8.1999999999999993</v>
          </cell>
          <cell r="BE31">
            <v>5</v>
          </cell>
          <cell r="BF31">
            <v>0</v>
          </cell>
          <cell r="BG31">
            <v>7.4</v>
          </cell>
          <cell r="BH31">
            <v>9.5</v>
          </cell>
          <cell r="BI31">
            <v>8.6</v>
          </cell>
          <cell r="BJ31">
            <v>5.0999999999999996</v>
          </cell>
          <cell r="BK31">
            <v>6.3</v>
          </cell>
          <cell r="BL31">
            <v>8.5</v>
          </cell>
          <cell r="BM31">
            <v>8.5</v>
          </cell>
          <cell r="BN31">
            <v>4.8</v>
          </cell>
          <cell r="BO31">
            <v>7</v>
          </cell>
          <cell r="BP31">
            <v>5</v>
          </cell>
          <cell r="BQ31">
            <v>6</v>
          </cell>
          <cell r="BR31">
            <v>5.3</v>
          </cell>
          <cell r="BS31">
            <v>8.8000000000000007</v>
          </cell>
          <cell r="BT31" t="str">
            <v/>
          </cell>
          <cell r="BU31">
            <v>8.1</v>
          </cell>
          <cell r="BV31">
            <v>8.5</v>
          </cell>
          <cell r="BW31">
            <v>4.4000000000000004</v>
          </cell>
          <cell r="BX31">
            <v>5.9</v>
          </cell>
          <cell r="BY31">
            <v>7.8</v>
          </cell>
          <cell r="BZ31">
            <v>9.9</v>
          </cell>
          <cell r="CA31">
            <v>7.8</v>
          </cell>
          <cell r="CB31">
            <v>51</v>
          </cell>
          <cell r="CC31">
            <v>0</v>
          </cell>
          <cell r="CD31" t="str">
            <v/>
          </cell>
          <cell r="CE31">
            <v>7.2</v>
          </cell>
          <cell r="CF31" t="str">
            <v/>
          </cell>
          <cell r="CG31" t="str">
            <v/>
          </cell>
          <cell r="CH31">
            <v>9.5</v>
          </cell>
          <cell r="CI31" t="str">
            <v>X</v>
          </cell>
          <cell r="CJ31" t="str">
            <v>X</v>
          </cell>
          <cell r="CK31">
            <v>8.4</v>
          </cell>
          <cell r="CL31" t="str">
            <v/>
          </cell>
          <cell r="CM31">
            <v>6.6</v>
          </cell>
          <cell r="CN31" t="str">
            <v/>
          </cell>
          <cell r="CO31" t="str">
            <v/>
          </cell>
          <cell r="CP31" t="str">
            <v/>
          </cell>
          <cell r="CQ31" t="str">
            <v/>
          </cell>
          <cell r="CR31">
            <v>9.1</v>
          </cell>
          <cell r="CS31" t="str">
            <v>X</v>
          </cell>
          <cell r="CT31">
            <v>8.5</v>
          </cell>
          <cell r="CU31">
            <v>9.8000000000000007</v>
          </cell>
          <cell r="CV31">
            <v>8.1</v>
          </cell>
          <cell r="CW31">
            <v>17</v>
          </cell>
          <cell r="CX31">
            <v>9</v>
          </cell>
          <cell r="CY31">
            <v>116</v>
          </cell>
          <cell r="CZ31">
            <v>13</v>
          </cell>
          <cell r="DA31">
            <v>4</v>
          </cell>
          <cell r="DB31">
            <v>125</v>
          </cell>
          <cell r="DC31">
            <v>6.67</v>
          </cell>
          <cell r="DD31">
            <v>2.77</v>
          </cell>
          <cell r="DE31" t="str">
            <v/>
          </cell>
          <cell r="DF31" t="str">
            <v/>
          </cell>
          <cell r="DG31" t="str">
            <v/>
          </cell>
          <cell r="DH31">
            <v>0</v>
          </cell>
          <cell r="DI31">
            <v>0</v>
          </cell>
          <cell r="DJ31">
            <v>0</v>
          </cell>
          <cell r="DK31">
            <v>5</v>
          </cell>
          <cell r="DL31">
            <v>112</v>
          </cell>
          <cell r="DM31">
            <v>18</v>
          </cell>
          <cell r="DN31">
            <v>6.41</v>
          </cell>
          <cell r="DO31">
            <v>2.67</v>
          </cell>
          <cell r="DP31">
            <v>121</v>
          </cell>
          <cell r="DQ31">
            <v>18</v>
          </cell>
          <cell r="DR31">
            <v>137</v>
          </cell>
          <cell r="DS31">
            <v>124</v>
          </cell>
          <cell r="DT31">
            <v>7.33</v>
          </cell>
          <cell r="DU31">
            <v>3.01</v>
          </cell>
          <cell r="DV31" t="str">
            <v>PSU-ECO 151 ~ ECO 151</v>
          </cell>
          <cell r="DW31">
            <v>0.10077519379844961</v>
          </cell>
          <cell r="EA31" t="str">
            <v>Đạt</v>
          </cell>
        </row>
        <row r="32">
          <cell r="A32">
            <v>25207203175</v>
          </cell>
          <cell r="B32" t="str">
            <v>Phạm</v>
          </cell>
          <cell r="C32" t="str">
            <v>Thị</v>
          </cell>
          <cell r="D32" t="str">
            <v>Chương</v>
          </cell>
          <cell r="E32">
            <v>37250</v>
          </cell>
          <cell r="F32" t="str">
            <v>Nữ</v>
          </cell>
          <cell r="G32" t="str">
            <v>Đã Đăng Ký (chưa học xong)</v>
          </cell>
          <cell r="H32" t="e">
            <v>#N/A</v>
          </cell>
          <cell r="I32" t="e">
            <v>#N/A</v>
          </cell>
          <cell r="J32" t="e">
            <v>#N/A</v>
          </cell>
          <cell r="K32" t="e">
            <v>#N/A</v>
          </cell>
          <cell r="L32" t="e">
            <v>#N/A</v>
          </cell>
          <cell r="M32" t="e">
            <v>#N/A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 t="e">
            <v>#N/A</v>
          </cell>
          <cell r="AC32" t="e">
            <v>#N/A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N32" t="e">
            <v>#N/A</v>
          </cell>
          <cell r="AO32" t="e">
            <v>#N/A</v>
          </cell>
          <cell r="AP32" t="e">
            <v>#N/A</v>
          </cell>
          <cell r="AQ32" t="e">
            <v>#N/A</v>
          </cell>
          <cell r="AR32" t="e">
            <v>#N/A</v>
          </cell>
          <cell r="AS32" t="e">
            <v>#N/A</v>
          </cell>
          <cell r="AT32" t="e">
            <v>#N/A</v>
          </cell>
          <cell r="AU32" t="e">
            <v>#N/A</v>
          </cell>
          <cell r="AV32" t="e">
            <v>#N/A</v>
          </cell>
          <cell r="AW32" t="e">
            <v>#N/A</v>
          </cell>
          <cell r="AX32" t="e">
            <v>#N/A</v>
          </cell>
          <cell r="AY32" t="e">
            <v>#N/A</v>
          </cell>
          <cell r="AZ32" t="e">
            <v>#N/A</v>
          </cell>
          <cell r="BA32" t="e">
            <v>#N/A</v>
          </cell>
          <cell r="BB32" t="e">
            <v>#N/A</v>
          </cell>
          <cell r="BC32" t="e">
            <v>#N/A</v>
          </cell>
          <cell r="BD32" t="e">
            <v>#N/A</v>
          </cell>
          <cell r="BE32" t="e">
            <v>#N/A</v>
          </cell>
          <cell r="BF32" t="e">
            <v>#N/A</v>
          </cell>
          <cell r="BG32" t="e">
            <v>#N/A</v>
          </cell>
          <cell r="BH32" t="e">
            <v>#N/A</v>
          </cell>
          <cell r="BI32" t="e">
            <v>#N/A</v>
          </cell>
          <cell r="BJ32" t="e">
            <v>#N/A</v>
          </cell>
          <cell r="BK32" t="e">
            <v>#N/A</v>
          </cell>
          <cell r="BL32" t="e">
            <v>#N/A</v>
          </cell>
          <cell r="BM32" t="e">
            <v>#N/A</v>
          </cell>
          <cell r="BN32" t="e">
            <v>#N/A</v>
          </cell>
          <cell r="BO32" t="e">
            <v>#N/A</v>
          </cell>
          <cell r="BP32" t="e">
            <v>#N/A</v>
          </cell>
          <cell r="BQ32" t="e">
            <v>#N/A</v>
          </cell>
          <cell r="BR32" t="e">
            <v>#N/A</v>
          </cell>
          <cell r="BS32" t="e">
            <v>#N/A</v>
          </cell>
          <cell r="BT32" t="e">
            <v>#N/A</v>
          </cell>
          <cell r="BU32" t="e">
            <v>#N/A</v>
          </cell>
          <cell r="BV32" t="e">
            <v>#N/A</v>
          </cell>
          <cell r="BW32" t="e">
            <v>#N/A</v>
          </cell>
          <cell r="BX32" t="e">
            <v>#N/A</v>
          </cell>
          <cell r="BY32" t="e">
            <v>#N/A</v>
          </cell>
          <cell r="BZ32" t="e">
            <v>#N/A</v>
          </cell>
          <cell r="CA32" t="e">
            <v>#N/A</v>
          </cell>
          <cell r="CB32" t="e">
            <v>#N/A</v>
          </cell>
          <cell r="CC32" t="e">
            <v>#N/A</v>
          </cell>
          <cell r="CD32" t="e">
            <v>#N/A</v>
          </cell>
          <cell r="CE32" t="e">
            <v>#N/A</v>
          </cell>
          <cell r="CF32" t="e">
            <v>#N/A</v>
          </cell>
          <cell r="CG32" t="e">
            <v>#N/A</v>
          </cell>
          <cell r="CH32" t="e">
            <v>#N/A</v>
          </cell>
          <cell r="CI32" t="e">
            <v>#N/A</v>
          </cell>
          <cell r="CJ32" t="e">
            <v>#N/A</v>
          </cell>
          <cell r="CK32" t="e">
            <v>#N/A</v>
          </cell>
          <cell r="CL32" t="e">
            <v>#N/A</v>
          </cell>
          <cell r="CM32" t="e">
            <v>#N/A</v>
          </cell>
          <cell r="CN32" t="e">
            <v>#N/A</v>
          </cell>
          <cell r="CO32" t="e">
            <v>#N/A</v>
          </cell>
          <cell r="CP32" t="e">
            <v>#N/A</v>
          </cell>
          <cell r="CQ32" t="e">
            <v>#N/A</v>
          </cell>
          <cell r="CR32" t="e">
            <v>#N/A</v>
          </cell>
          <cell r="CS32" t="e">
            <v>#N/A</v>
          </cell>
          <cell r="CT32" t="e">
            <v>#N/A</v>
          </cell>
          <cell r="CU32" t="e">
            <v>#N/A</v>
          </cell>
          <cell r="CV32" t="e">
            <v>#N/A</v>
          </cell>
          <cell r="CW32" t="e">
            <v>#N/A</v>
          </cell>
          <cell r="CX32" t="e">
            <v>#N/A</v>
          </cell>
          <cell r="CY32" t="e">
            <v>#N/A</v>
          </cell>
          <cell r="CZ32" t="e">
            <v>#N/A</v>
          </cell>
          <cell r="DA32">
            <v>0</v>
          </cell>
          <cell r="DB32" t="e">
            <v>#N/A</v>
          </cell>
          <cell r="DC32" t="e">
            <v>#N/A</v>
          </cell>
          <cell r="DD32" t="e">
            <v>#N/A</v>
          </cell>
          <cell r="DE32" t="e">
            <v>#N/A</v>
          </cell>
          <cell r="DF32" t="e">
            <v>#N/A</v>
          </cell>
          <cell r="DG32" t="e">
            <v>#N/A</v>
          </cell>
          <cell r="DH32" t="e">
            <v>#N/A</v>
          </cell>
          <cell r="DI32" t="e">
            <v>#N/A</v>
          </cell>
          <cell r="DJ32" t="e">
            <v>#N/A</v>
          </cell>
          <cell r="DK32" t="e">
            <v>#N/A</v>
          </cell>
          <cell r="DL32" t="e">
            <v>#N/A</v>
          </cell>
          <cell r="DM32" t="e">
            <v>#N/A</v>
          </cell>
          <cell r="DN32" t="e">
            <v>#N/A</v>
          </cell>
          <cell r="DO32" t="e">
            <v>#N/A</v>
          </cell>
          <cell r="DP32" t="e">
            <v>#N/A</v>
          </cell>
          <cell r="DQ32" t="e">
            <v>#N/A</v>
          </cell>
          <cell r="DR32" t="e">
            <v>#N/A</v>
          </cell>
          <cell r="DS32" t="e">
            <v>#N/A</v>
          </cell>
          <cell r="DT32" t="e">
            <v>#N/A</v>
          </cell>
          <cell r="DU32" t="e">
            <v>#N/A</v>
          </cell>
          <cell r="DV32" t="e">
            <v>#N/A</v>
          </cell>
          <cell r="DW32" t="e">
            <v>#N/A</v>
          </cell>
          <cell r="EA32" t="str">
            <v>Đạt</v>
          </cell>
        </row>
        <row r="33">
          <cell r="A33">
            <v>25217207378</v>
          </cell>
          <cell r="B33" t="str">
            <v>Nguyễn</v>
          </cell>
          <cell r="C33" t="str">
            <v>Hoàng Huy</v>
          </cell>
          <cell r="D33" t="str">
            <v>Chương</v>
          </cell>
          <cell r="E33">
            <v>37062</v>
          </cell>
          <cell r="F33" t="str">
            <v>Nam</v>
          </cell>
          <cell r="G33" t="str">
            <v>Đã Đăng Ký (chưa học xong)</v>
          </cell>
          <cell r="H33">
            <v>8.1999999999999993</v>
          </cell>
          <cell r="I33">
            <v>9</v>
          </cell>
          <cell r="J33" t="str">
            <v/>
          </cell>
          <cell r="K33">
            <v>7.5</v>
          </cell>
          <cell r="L33" t="str">
            <v/>
          </cell>
          <cell r="M33">
            <v>8.1</v>
          </cell>
          <cell r="N33">
            <v>6.6</v>
          </cell>
          <cell r="O33">
            <v>5.0999999999999996</v>
          </cell>
          <cell r="P33">
            <v>6.2</v>
          </cell>
          <cell r="Q33" t="str">
            <v/>
          </cell>
          <cell r="R33">
            <v>8</v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6.2</v>
          </cell>
          <cell r="X33">
            <v>6.8</v>
          </cell>
          <cell r="Y33">
            <v>8.5</v>
          </cell>
          <cell r="Z33">
            <v>8.9</v>
          </cell>
          <cell r="AA33">
            <v>7.8</v>
          </cell>
          <cell r="AB33">
            <v>7.9</v>
          </cell>
          <cell r="AC33">
            <v>7.2</v>
          </cell>
          <cell r="AD33" t="str">
            <v>X</v>
          </cell>
          <cell r="AE33">
            <v>5.6</v>
          </cell>
          <cell r="AF33">
            <v>4.5999999999999996</v>
          </cell>
          <cell r="AG33">
            <v>4.5999999999999996</v>
          </cell>
          <cell r="AH33">
            <v>5.8</v>
          </cell>
          <cell r="AI33">
            <v>5.7</v>
          </cell>
          <cell r="AJ33">
            <v>6.9</v>
          </cell>
          <cell r="AK33">
            <v>5.4</v>
          </cell>
          <cell r="AL33">
            <v>7.6</v>
          </cell>
          <cell r="AM33">
            <v>6</v>
          </cell>
          <cell r="AN33">
            <v>50</v>
          </cell>
          <cell r="AO33">
            <v>2</v>
          </cell>
          <cell r="AP33">
            <v>8.4</v>
          </cell>
          <cell r="AQ33">
            <v>7.6</v>
          </cell>
          <cell r="AR33">
            <v>9.1</v>
          </cell>
          <cell r="AS33" t="str">
            <v/>
          </cell>
          <cell r="AT33" t="str">
            <v/>
          </cell>
          <cell r="AU33" t="str">
            <v/>
          </cell>
          <cell r="AV33" t="str">
            <v/>
          </cell>
          <cell r="AW33" t="str">
            <v/>
          </cell>
          <cell r="AX33" t="str">
            <v/>
          </cell>
          <cell r="AY33" t="str">
            <v/>
          </cell>
          <cell r="AZ33">
            <v>7.4</v>
          </cell>
          <cell r="BA33" t="str">
            <v/>
          </cell>
          <cell r="BB33" t="str">
            <v/>
          </cell>
          <cell r="BC33" t="str">
            <v/>
          </cell>
          <cell r="BD33">
            <v>6.4</v>
          </cell>
          <cell r="BE33">
            <v>5</v>
          </cell>
          <cell r="BF33">
            <v>0</v>
          </cell>
          <cell r="BG33">
            <v>6.7</v>
          </cell>
          <cell r="BH33">
            <v>4.2</v>
          </cell>
          <cell r="BI33">
            <v>5.9</v>
          </cell>
          <cell r="BJ33">
            <v>8.1</v>
          </cell>
          <cell r="BK33">
            <v>6.6</v>
          </cell>
          <cell r="BL33">
            <v>6.1</v>
          </cell>
          <cell r="BM33">
            <v>8.8000000000000007</v>
          </cell>
          <cell r="BN33">
            <v>6</v>
          </cell>
          <cell r="BO33">
            <v>7.7</v>
          </cell>
          <cell r="BP33">
            <v>6.2</v>
          </cell>
          <cell r="BQ33">
            <v>7</v>
          </cell>
          <cell r="BR33">
            <v>7.6</v>
          </cell>
          <cell r="BS33">
            <v>8.6999999999999993</v>
          </cell>
          <cell r="BT33" t="str">
            <v/>
          </cell>
          <cell r="BU33">
            <v>8.3000000000000007</v>
          </cell>
          <cell r="BV33">
            <v>5.5</v>
          </cell>
          <cell r="BW33">
            <v>4</v>
          </cell>
          <cell r="BX33">
            <v>8.1</v>
          </cell>
          <cell r="BY33">
            <v>6.7</v>
          </cell>
          <cell r="BZ33">
            <v>9.8000000000000007</v>
          </cell>
          <cell r="CA33">
            <v>8.1999999999999993</v>
          </cell>
          <cell r="CB33">
            <v>51</v>
          </cell>
          <cell r="CC33">
            <v>0</v>
          </cell>
          <cell r="CD33" t="str">
            <v/>
          </cell>
          <cell r="CE33" t="str">
            <v>X</v>
          </cell>
          <cell r="CF33" t="str">
            <v/>
          </cell>
          <cell r="CG33" t="str">
            <v/>
          </cell>
          <cell r="CH33" t="str">
            <v>X</v>
          </cell>
          <cell r="CI33" t="str">
            <v>X</v>
          </cell>
          <cell r="CJ33" t="str">
            <v>X</v>
          </cell>
          <cell r="CK33">
            <v>7.5</v>
          </cell>
          <cell r="CL33" t="str">
            <v/>
          </cell>
          <cell r="CM33">
            <v>7.9</v>
          </cell>
          <cell r="CN33" t="str">
            <v/>
          </cell>
          <cell r="CO33" t="str">
            <v/>
          </cell>
          <cell r="CP33" t="str">
            <v/>
          </cell>
          <cell r="CQ33" t="str">
            <v/>
          </cell>
          <cell r="CR33">
            <v>6.2</v>
          </cell>
          <cell r="CS33">
            <v>6</v>
          </cell>
          <cell r="CT33">
            <v>8.1</v>
          </cell>
          <cell r="CU33">
            <v>8.1</v>
          </cell>
          <cell r="CV33">
            <v>8.5</v>
          </cell>
          <cell r="CW33">
            <v>15</v>
          </cell>
          <cell r="CX33">
            <v>11</v>
          </cell>
          <cell r="CY33">
            <v>116</v>
          </cell>
          <cell r="CZ33">
            <v>13</v>
          </cell>
          <cell r="DA33">
            <v>0</v>
          </cell>
          <cell r="DB33">
            <v>129</v>
          </cell>
          <cell r="DC33">
            <v>6.17</v>
          </cell>
          <cell r="DD33">
            <v>2.52</v>
          </cell>
          <cell r="DE33" t="str">
            <v/>
          </cell>
          <cell r="DF33" t="str">
            <v/>
          </cell>
          <cell r="DG33" t="str">
            <v/>
          </cell>
          <cell r="DH33">
            <v>0</v>
          </cell>
          <cell r="DI33">
            <v>0</v>
          </cell>
          <cell r="DJ33">
            <v>0</v>
          </cell>
          <cell r="DK33">
            <v>5</v>
          </cell>
          <cell r="DL33">
            <v>116</v>
          </cell>
          <cell r="DM33">
            <v>18</v>
          </cell>
          <cell r="DN33">
            <v>5.94</v>
          </cell>
          <cell r="DO33">
            <v>2.42</v>
          </cell>
          <cell r="DP33">
            <v>121</v>
          </cell>
          <cell r="DQ33">
            <v>18</v>
          </cell>
          <cell r="DR33">
            <v>137</v>
          </cell>
          <cell r="DS33">
            <v>121</v>
          </cell>
          <cell r="DT33">
            <v>6.86</v>
          </cell>
          <cell r="DU33">
            <v>2.8</v>
          </cell>
          <cell r="DV33" t="str">
            <v/>
          </cell>
          <cell r="DW33">
            <v>0.10077519379844961</v>
          </cell>
          <cell r="EA33" t="str">
            <v>Đạt</v>
          </cell>
        </row>
        <row r="34">
          <cell r="A34">
            <v>25217211280</v>
          </cell>
          <cell r="B34" t="str">
            <v>Nguyễn</v>
          </cell>
          <cell r="C34" t="str">
            <v>Hải</v>
          </cell>
          <cell r="D34" t="str">
            <v>Đăng</v>
          </cell>
          <cell r="E34">
            <v>36958</v>
          </cell>
          <cell r="F34" t="str">
            <v>Nam</v>
          </cell>
          <cell r="G34" t="str">
            <v>Đã Đăng Ký (chưa học xong)</v>
          </cell>
          <cell r="H34">
            <v>5.9</v>
          </cell>
          <cell r="I34">
            <v>7.7</v>
          </cell>
          <cell r="J34" t="str">
            <v/>
          </cell>
          <cell r="K34">
            <v>7.6</v>
          </cell>
          <cell r="L34" t="str">
            <v/>
          </cell>
          <cell r="M34">
            <v>5.9</v>
          </cell>
          <cell r="N34">
            <v>7.6</v>
          </cell>
          <cell r="O34">
            <v>5.6</v>
          </cell>
          <cell r="P34">
            <v>7.7</v>
          </cell>
          <cell r="Q34" t="str">
            <v/>
          </cell>
          <cell r="R34">
            <v>7.7</v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6.9</v>
          </cell>
          <cell r="X34">
            <v>8.6999999999999993</v>
          </cell>
          <cell r="Y34">
            <v>8.5</v>
          </cell>
          <cell r="Z34">
            <v>9</v>
          </cell>
          <cell r="AA34">
            <v>8.3000000000000007</v>
          </cell>
          <cell r="AB34">
            <v>8.1999999999999993</v>
          </cell>
          <cell r="AC34">
            <v>7.4</v>
          </cell>
          <cell r="AD34">
            <v>8.4</v>
          </cell>
          <cell r="AE34">
            <v>6.7</v>
          </cell>
          <cell r="AF34">
            <v>4.5</v>
          </cell>
          <cell r="AG34">
            <v>7</v>
          </cell>
          <cell r="AH34">
            <v>6.3</v>
          </cell>
          <cell r="AI34">
            <v>6.6</v>
          </cell>
          <cell r="AJ34">
            <v>8.6999999999999993</v>
          </cell>
          <cell r="AK34">
            <v>4.2</v>
          </cell>
          <cell r="AL34">
            <v>9.1999999999999993</v>
          </cell>
          <cell r="AM34">
            <v>9.3000000000000007</v>
          </cell>
          <cell r="AN34">
            <v>52</v>
          </cell>
          <cell r="AO34">
            <v>0</v>
          </cell>
          <cell r="AP34">
            <v>8.3000000000000007</v>
          </cell>
          <cell r="AQ34">
            <v>9.6</v>
          </cell>
          <cell r="AR34" t="str">
            <v/>
          </cell>
          <cell r="AS34" t="str">
            <v/>
          </cell>
          <cell r="AT34">
            <v>7.4</v>
          </cell>
          <cell r="AU34" t="str">
            <v/>
          </cell>
          <cell r="AV34" t="str">
            <v/>
          </cell>
          <cell r="AW34" t="str">
            <v/>
          </cell>
          <cell r="AX34">
            <v>6.2</v>
          </cell>
          <cell r="AY34" t="str">
            <v/>
          </cell>
          <cell r="AZ34" t="str">
            <v/>
          </cell>
          <cell r="BA34" t="str">
            <v/>
          </cell>
          <cell r="BB34" t="str">
            <v/>
          </cell>
          <cell r="BC34" t="str">
            <v/>
          </cell>
          <cell r="BD34">
            <v>0</v>
          </cell>
          <cell r="BE34">
            <v>4</v>
          </cell>
          <cell r="BF34">
            <v>1</v>
          </cell>
          <cell r="BG34">
            <v>6.8</v>
          </cell>
          <cell r="BH34">
            <v>5.6</v>
          </cell>
          <cell r="BI34">
            <v>7.7</v>
          </cell>
          <cell r="BJ34">
            <v>8.1</v>
          </cell>
          <cell r="BK34">
            <v>5.9</v>
          </cell>
          <cell r="BL34">
            <v>7.7</v>
          </cell>
          <cell r="BM34">
            <v>6.7</v>
          </cell>
          <cell r="BN34">
            <v>7.8</v>
          </cell>
          <cell r="BO34">
            <v>5.3</v>
          </cell>
          <cell r="BP34">
            <v>5.9</v>
          </cell>
          <cell r="BQ34">
            <v>7.5</v>
          </cell>
          <cell r="BR34">
            <v>8.3000000000000007</v>
          </cell>
          <cell r="BS34">
            <v>9</v>
          </cell>
          <cell r="BT34" t="str">
            <v/>
          </cell>
          <cell r="BU34">
            <v>6.3</v>
          </cell>
          <cell r="BV34">
            <v>7.6</v>
          </cell>
          <cell r="BW34">
            <v>5.9</v>
          </cell>
          <cell r="BX34" t="str">
            <v>X</v>
          </cell>
          <cell r="BY34">
            <v>6</v>
          </cell>
          <cell r="BZ34">
            <v>8.9</v>
          </cell>
          <cell r="CA34" t="str">
            <v>X</v>
          </cell>
          <cell r="CB34">
            <v>47</v>
          </cell>
          <cell r="CC34">
            <v>4</v>
          </cell>
          <cell r="CD34" t="str">
            <v>X</v>
          </cell>
          <cell r="CE34" t="str">
            <v/>
          </cell>
          <cell r="CF34" t="str">
            <v/>
          </cell>
          <cell r="CG34" t="str">
            <v/>
          </cell>
          <cell r="CH34">
            <v>7</v>
          </cell>
          <cell r="CI34">
            <v>8.5</v>
          </cell>
          <cell r="CJ34">
            <v>8.4</v>
          </cell>
          <cell r="CK34">
            <v>6.7</v>
          </cell>
          <cell r="CL34" t="str">
            <v/>
          </cell>
          <cell r="CM34">
            <v>8.3000000000000007</v>
          </cell>
          <cell r="CN34" t="str">
            <v/>
          </cell>
          <cell r="CO34" t="str">
            <v/>
          </cell>
          <cell r="CP34" t="str">
            <v/>
          </cell>
          <cell r="CQ34" t="str">
            <v/>
          </cell>
          <cell r="CR34">
            <v>8</v>
          </cell>
          <cell r="CS34">
            <v>7.3</v>
          </cell>
          <cell r="CT34">
            <v>5.8</v>
          </cell>
          <cell r="CU34" t="str">
            <v/>
          </cell>
          <cell r="CV34">
            <v>8.8000000000000007</v>
          </cell>
          <cell r="CW34">
            <v>22</v>
          </cell>
          <cell r="CX34">
            <v>5</v>
          </cell>
          <cell r="CY34">
            <v>121</v>
          </cell>
          <cell r="CZ34">
            <v>9</v>
          </cell>
          <cell r="DA34">
            <v>0</v>
          </cell>
          <cell r="DB34">
            <v>130</v>
          </cell>
          <cell r="DC34">
            <v>6.69</v>
          </cell>
          <cell r="DD34">
            <v>2.76</v>
          </cell>
          <cell r="DE34" t="str">
            <v/>
          </cell>
          <cell r="DF34" t="str">
            <v/>
          </cell>
          <cell r="DG34" t="str">
            <v/>
          </cell>
          <cell r="DH34">
            <v>0</v>
          </cell>
          <cell r="DI34">
            <v>0</v>
          </cell>
          <cell r="DJ34">
            <v>0</v>
          </cell>
          <cell r="DK34">
            <v>5</v>
          </cell>
          <cell r="DL34">
            <v>121</v>
          </cell>
          <cell r="DM34">
            <v>14</v>
          </cell>
          <cell r="DN34">
            <v>6.45</v>
          </cell>
          <cell r="DO34">
            <v>2.66</v>
          </cell>
          <cell r="DP34">
            <v>125</v>
          </cell>
          <cell r="DQ34">
            <v>15</v>
          </cell>
          <cell r="DR34">
            <v>137</v>
          </cell>
          <cell r="DS34">
            <v>125</v>
          </cell>
          <cell r="DT34">
            <v>7.19</v>
          </cell>
          <cell r="DU34">
            <v>2.97</v>
          </cell>
          <cell r="DV34" t="str">
            <v/>
          </cell>
          <cell r="DW34">
            <v>6.9230769230769235E-2</v>
          </cell>
          <cell r="EA34" t="str">
            <v>Đạt</v>
          </cell>
        </row>
        <row r="35">
          <cell r="A35">
            <v>25202402985</v>
          </cell>
          <cell r="B35" t="str">
            <v>Huỳnh</v>
          </cell>
          <cell r="C35" t="str">
            <v>Thị</v>
          </cell>
          <cell r="D35" t="str">
            <v>Đào</v>
          </cell>
          <cell r="E35">
            <v>37245</v>
          </cell>
          <cell r="F35" t="str">
            <v>Nữ</v>
          </cell>
          <cell r="G35" t="str">
            <v>Đã Đăng Ký (chưa học xong)</v>
          </cell>
          <cell r="H35">
            <v>8.4</v>
          </cell>
          <cell r="I35">
            <v>9.1</v>
          </cell>
          <cell r="J35" t="str">
            <v/>
          </cell>
          <cell r="K35">
            <v>7.2</v>
          </cell>
          <cell r="L35" t="str">
            <v/>
          </cell>
          <cell r="M35">
            <v>8.1999999999999993</v>
          </cell>
          <cell r="N35">
            <v>7</v>
          </cell>
          <cell r="O35">
            <v>8.1</v>
          </cell>
          <cell r="P35">
            <v>9</v>
          </cell>
          <cell r="Q35" t="str">
            <v/>
          </cell>
          <cell r="R35">
            <v>8.5</v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8.1</v>
          </cell>
          <cell r="X35">
            <v>9</v>
          </cell>
          <cell r="Y35">
            <v>9</v>
          </cell>
          <cell r="Z35">
            <v>8.9</v>
          </cell>
          <cell r="AA35" t="str">
            <v>X</v>
          </cell>
          <cell r="AB35">
            <v>7.9</v>
          </cell>
          <cell r="AC35">
            <v>9.1999999999999993</v>
          </cell>
          <cell r="AD35">
            <v>8.6</v>
          </cell>
          <cell r="AE35">
            <v>9.1999999999999993</v>
          </cell>
          <cell r="AF35">
            <v>8.6999999999999993</v>
          </cell>
          <cell r="AG35">
            <v>7.8</v>
          </cell>
          <cell r="AH35">
            <v>5.0999999999999996</v>
          </cell>
          <cell r="AI35">
            <v>8</v>
          </cell>
          <cell r="AJ35">
            <v>7.8</v>
          </cell>
          <cell r="AK35">
            <v>9</v>
          </cell>
          <cell r="AL35">
            <v>7.5</v>
          </cell>
          <cell r="AM35">
            <v>7.8</v>
          </cell>
          <cell r="AN35">
            <v>50</v>
          </cell>
          <cell r="AO35">
            <v>2</v>
          </cell>
          <cell r="AP35">
            <v>6.8</v>
          </cell>
          <cell r="AQ35">
            <v>7.1</v>
          </cell>
          <cell r="AR35" t="str">
            <v/>
          </cell>
          <cell r="AS35" t="str">
            <v/>
          </cell>
          <cell r="AT35" t="str">
            <v/>
          </cell>
          <cell r="AU35" t="str">
            <v/>
          </cell>
          <cell r="AV35">
            <v>6.5</v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>
            <v>5.7</v>
          </cell>
          <cell r="BC35" t="str">
            <v/>
          </cell>
          <cell r="BD35">
            <v>6.8</v>
          </cell>
          <cell r="BE35">
            <v>5</v>
          </cell>
          <cell r="BF35">
            <v>0</v>
          </cell>
          <cell r="BG35">
            <v>7.4</v>
          </cell>
          <cell r="BH35">
            <v>4.8</v>
          </cell>
          <cell r="BI35">
            <v>9.3000000000000007</v>
          </cell>
          <cell r="BJ35">
            <v>7.1</v>
          </cell>
          <cell r="BK35">
            <v>7</v>
          </cell>
          <cell r="BL35">
            <v>8.3000000000000007</v>
          </cell>
          <cell r="BM35">
            <v>8</v>
          </cell>
          <cell r="BN35">
            <v>6.7</v>
          </cell>
          <cell r="BO35">
            <v>7.9</v>
          </cell>
          <cell r="BP35">
            <v>6.9</v>
          </cell>
          <cell r="BQ35">
            <v>6.9</v>
          </cell>
          <cell r="BR35">
            <v>7.2</v>
          </cell>
          <cell r="BS35">
            <v>9.1999999999999993</v>
          </cell>
          <cell r="BT35" t="str">
            <v/>
          </cell>
          <cell r="BU35">
            <v>7.8</v>
          </cell>
          <cell r="BV35">
            <v>6.5</v>
          </cell>
          <cell r="BW35">
            <v>6.3</v>
          </cell>
          <cell r="BX35">
            <v>6.8</v>
          </cell>
          <cell r="BY35">
            <v>7.5</v>
          </cell>
          <cell r="BZ35">
            <v>9.6999999999999993</v>
          </cell>
          <cell r="CA35" t="str">
            <v>X</v>
          </cell>
          <cell r="CB35">
            <v>50</v>
          </cell>
          <cell r="CC35">
            <v>1</v>
          </cell>
          <cell r="CD35" t="str">
            <v/>
          </cell>
          <cell r="CE35" t="str">
            <v>X</v>
          </cell>
          <cell r="CF35">
            <v>8.4</v>
          </cell>
          <cell r="CG35" t="str">
            <v/>
          </cell>
          <cell r="CH35">
            <v>9.5</v>
          </cell>
          <cell r="CI35" t="str">
            <v>X</v>
          </cell>
          <cell r="CJ35">
            <v>8.1999999999999993</v>
          </cell>
          <cell r="CK35">
            <v>8.1999999999999993</v>
          </cell>
          <cell r="CL35" t="str">
            <v/>
          </cell>
          <cell r="CM35">
            <v>8.8000000000000007</v>
          </cell>
          <cell r="CN35" t="str">
            <v/>
          </cell>
          <cell r="CO35" t="str">
            <v/>
          </cell>
          <cell r="CP35" t="str">
            <v/>
          </cell>
          <cell r="CQ35" t="str">
            <v/>
          </cell>
          <cell r="CR35">
            <v>8.6999999999999993</v>
          </cell>
          <cell r="CS35" t="str">
            <v>X</v>
          </cell>
          <cell r="CT35">
            <v>8.3000000000000007</v>
          </cell>
          <cell r="CU35">
            <v>8.1999999999999993</v>
          </cell>
          <cell r="CV35">
            <v>8</v>
          </cell>
          <cell r="CW35">
            <v>19</v>
          </cell>
          <cell r="CX35">
            <v>7</v>
          </cell>
          <cell r="CY35">
            <v>119</v>
          </cell>
          <cell r="CZ35">
            <v>10</v>
          </cell>
          <cell r="DA35">
            <v>0</v>
          </cell>
          <cell r="DB35">
            <v>129</v>
          </cell>
          <cell r="DC35">
            <v>7.26</v>
          </cell>
          <cell r="DD35">
            <v>3.12</v>
          </cell>
          <cell r="DE35" t="str">
            <v/>
          </cell>
          <cell r="DF35" t="str">
            <v/>
          </cell>
          <cell r="DG35" t="str">
            <v/>
          </cell>
          <cell r="DH35">
            <v>0</v>
          </cell>
          <cell r="DI35">
            <v>0</v>
          </cell>
          <cell r="DJ35">
            <v>0</v>
          </cell>
          <cell r="DK35">
            <v>5</v>
          </cell>
          <cell r="DL35">
            <v>119</v>
          </cell>
          <cell r="DM35">
            <v>15</v>
          </cell>
          <cell r="DN35">
            <v>6.99</v>
          </cell>
          <cell r="DO35">
            <v>3</v>
          </cell>
          <cell r="DP35">
            <v>124</v>
          </cell>
          <cell r="DQ35">
            <v>15</v>
          </cell>
          <cell r="DR35">
            <v>137</v>
          </cell>
          <cell r="DS35">
            <v>124</v>
          </cell>
          <cell r="DT35">
            <v>7.87</v>
          </cell>
          <cell r="DU35">
            <v>3.38</v>
          </cell>
          <cell r="DV35" t="str">
            <v/>
          </cell>
          <cell r="DW35">
            <v>7.7519379844961239E-2</v>
          </cell>
          <cell r="EA35" t="str">
            <v>Đạt</v>
          </cell>
        </row>
        <row r="36">
          <cell r="A36">
            <v>25217203500</v>
          </cell>
          <cell r="B36" t="str">
            <v>Nguyễn</v>
          </cell>
          <cell r="C36" t="str">
            <v>Thế</v>
          </cell>
          <cell r="D36" t="str">
            <v>Đạt</v>
          </cell>
          <cell r="E36">
            <v>37140</v>
          </cell>
          <cell r="F36" t="str">
            <v>Nam</v>
          </cell>
          <cell r="G36" t="str">
            <v>Đã Đăng Ký (chưa học xong)</v>
          </cell>
          <cell r="H36">
            <v>7.8</v>
          </cell>
          <cell r="I36">
            <v>6.1</v>
          </cell>
          <cell r="J36" t="str">
            <v/>
          </cell>
          <cell r="K36">
            <v>6.8</v>
          </cell>
          <cell r="L36" t="str">
            <v/>
          </cell>
          <cell r="M36" t="str">
            <v>P (P/F)</v>
          </cell>
          <cell r="N36">
            <v>5.6</v>
          </cell>
          <cell r="O36">
            <v>7.2</v>
          </cell>
          <cell r="P36">
            <v>6.9</v>
          </cell>
          <cell r="Q36" t="str">
            <v/>
          </cell>
          <cell r="R36">
            <v>6.5</v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7.3</v>
          </cell>
          <cell r="X36">
            <v>9.8000000000000007</v>
          </cell>
          <cell r="Y36">
            <v>9</v>
          </cell>
          <cell r="Z36">
            <v>8.6999999999999993</v>
          </cell>
          <cell r="AA36">
            <v>6.9</v>
          </cell>
          <cell r="AB36">
            <v>5.5</v>
          </cell>
          <cell r="AC36">
            <v>5</v>
          </cell>
          <cell r="AD36">
            <v>8.1</v>
          </cell>
          <cell r="AE36">
            <v>8.1999999999999993</v>
          </cell>
          <cell r="AF36">
            <v>4.9000000000000004</v>
          </cell>
          <cell r="AG36">
            <v>8.3000000000000007</v>
          </cell>
          <cell r="AH36">
            <v>4.5999999999999996</v>
          </cell>
          <cell r="AI36">
            <v>4.3</v>
          </cell>
          <cell r="AJ36">
            <v>7.2</v>
          </cell>
          <cell r="AK36">
            <v>6.3</v>
          </cell>
          <cell r="AL36">
            <v>7.4</v>
          </cell>
          <cell r="AM36">
            <v>8.6</v>
          </cell>
          <cell r="AN36">
            <v>52</v>
          </cell>
          <cell r="AO36">
            <v>0</v>
          </cell>
          <cell r="AP36">
            <v>6.8</v>
          </cell>
          <cell r="AQ36">
            <v>4.0999999999999996</v>
          </cell>
          <cell r="AR36">
            <v>7.8</v>
          </cell>
          <cell r="AS36" t="str">
            <v/>
          </cell>
          <cell r="AT36" t="str">
            <v/>
          </cell>
          <cell r="AU36" t="str">
            <v/>
          </cell>
          <cell r="AV36" t="str">
            <v/>
          </cell>
          <cell r="AW36" t="str">
            <v/>
          </cell>
          <cell r="AX36">
            <v>8.6</v>
          </cell>
          <cell r="AY36" t="str">
            <v/>
          </cell>
          <cell r="AZ36" t="str">
            <v/>
          </cell>
          <cell r="BA36" t="str">
            <v/>
          </cell>
          <cell r="BB36" t="str">
            <v/>
          </cell>
          <cell r="BC36" t="str">
            <v/>
          </cell>
          <cell r="BD36">
            <v>5.5</v>
          </cell>
          <cell r="BE36">
            <v>5</v>
          </cell>
          <cell r="BF36">
            <v>0</v>
          </cell>
          <cell r="BG36">
            <v>5.6</v>
          </cell>
          <cell r="BH36">
            <v>7.2</v>
          </cell>
          <cell r="BI36">
            <v>6.5</v>
          </cell>
          <cell r="BJ36">
            <v>5.5</v>
          </cell>
          <cell r="BK36">
            <v>5.0999999999999996</v>
          </cell>
          <cell r="BL36">
            <v>6.4</v>
          </cell>
          <cell r="BM36">
            <v>5.8</v>
          </cell>
          <cell r="BN36">
            <v>6.8</v>
          </cell>
          <cell r="BO36" t="str">
            <v>X</v>
          </cell>
          <cell r="BP36">
            <v>4.0999999999999996</v>
          </cell>
          <cell r="BQ36">
            <v>5.4</v>
          </cell>
          <cell r="BR36">
            <v>7.1</v>
          </cell>
          <cell r="BS36">
            <v>8.9</v>
          </cell>
          <cell r="BT36" t="str">
            <v/>
          </cell>
          <cell r="BU36">
            <v>6.4</v>
          </cell>
          <cell r="BV36">
            <v>8</v>
          </cell>
          <cell r="BW36">
            <v>4.2</v>
          </cell>
          <cell r="BX36">
            <v>7.1</v>
          </cell>
          <cell r="BY36">
            <v>6.9</v>
          </cell>
          <cell r="BZ36">
            <v>8.8000000000000007</v>
          </cell>
          <cell r="CA36">
            <v>7.6</v>
          </cell>
          <cell r="CB36">
            <v>48</v>
          </cell>
          <cell r="CC36">
            <v>3</v>
          </cell>
          <cell r="CD36">
            <v>5.2</v>
          </cell>
          <cell r="CE36" t="str">
            <v/>
          </cell>
          <cell r="CF36" t="str">
            <v/>
          </cell>
          <cell r="CG36" t="str">
            <v/>
          </cell>
          <cell r="CH36" t="str">
            <v>X</v>
          </cell>
          <cell r="CI36">
            <v>6.9</v>
          </cell>
          <cell r="CJ36">
            <v>7.6</v>
          </cell>
          <cell r="CK36">
            <v>7.8</v>
          </cell>
          <cell r="CL36" t="str">
            <v/>
          </cell>
          <cell r="CM36">
            <v>6.2</v>
          </cell>
          <cell r="CN36" t="str">
            <v/>
          </cell>
          <cell r="CO36" t="str">
            <v/>
          </cell>
          <cell r="CP36" t="str">
            <v/>
          </cell>
          <cell r="CQ36" t="str">
            <v/>
          </cell>
          <cell r="CR36">
            <v>8.1</v>
          </cell>
          <cell r="CS36" t="str">
            <v/>
          </cell>
          <cell r="CT36">
            <v>5.8</v>
          </cell>
          <cell r="CU36">
            <v>8.4</v>
          </cell>
          <cell r="CV36">
            <v>8.9</v>
          </cell>
          <cell r="CW36">
            <v>19</v>
          </cell>
          <cell r="CX36">
            <v>7</v>
          </cell>
          <cell r="CY36">
            <v>119</v>
          </cell>
          <cell r="CZ36">
            <v>10</v>
          </cell>
          <cell r="DA36">
            <v>3</v>
          </cell>
          <cell r="DB36">
            <v>126</v>
          </cell>
          <cell r="DC36">
            <v>6.16</v>
          </cell>
          <cell r="DD36">
            <v>2.4300000000000002</v>
          </cell>
          <cell r="DE36" t="str">
            <v/>
          </cell>
          <cell r="DF36" t="str">
            <v/>
          </cell>
          <cell r="DG36" t="str">
            <v/>
          </cell>
          <cell r="DH36">
            <v>0</v>
          </cell>
          <cell r="DI36">
            <v>0</v>
          </cell>
          <cell r="DJ36">
            <v>0</v>
          </cell>
          <cell r="DK36">
            <v>5</v>
          </cell>
          <cell r="DL36">
            <v>116</v>
          </cell>
          <cell r="DM36">
            <v>15</v>
          </cell>
          <cell r="DN36">
            <v>5.92</v>
          </cell>
          <cell r="DO36">
            <v>2.34</v>
          </cell>
          <cell r="DP36">
            <v>124</v>
          </cell>
          <cell r="DQ36">
            <v>15</v>
          </cell>
          <cell r="DR36">
            <v>137</v>
          </cell>
          <cell r="DS36">
            <v>124</v>
          </cell>
          <cell r="DT36">
            <v>6.69</v>
          </cell>
          <cell r="DU36">
            <v>2.64</v>
          </cell>
          <cell r="DV36" t="str">
            <v/>
          </cell>
          <cell r="DW36">
            <v>7.7519379844961239E-2</v>
          </cell>
          <cell r="EA36" t="str">
            <v>Đạt</v>
          </cell>
        </row>
        <row r="37">
          <cell r="A37">
            <v>25217204043</v>
          </cell>
          <cell r="B37" t="str">
            <v>Nguyễn</v>
          </cell>
          <cell r="C37" t="str">
            <v>Văn</v>
          </cell>
          <cell r="D37" t="str">
            <v>Đạt</v>
          </cell>
          <cell r="E37">
            <v>37092</v>
          </cell>
          <cell r="F37" t="str">
            <v>Nam</v>
          </cell>
          <cell r="G37" t="str">
            <v>Đã Đăng Ký (chưa học xong)</v>
          </cell>
          <cell r="H37">
            <v>6.2</v>
          </cell>
          <cell r="I37">
            <v>8.3000000000000007</v>
          </cell>
          <cell r="J37" t="str">
            <v/>
          </cell>
          <cell r="K37">
            <v>7.2</v>
          </cell>
          <cell r="L37" t="str">
            <v/>
          </cell>
          <cell r="M37">
            <v>7.1</v>
          </cell>
          <cell r="N37">
            <v>8.5</v>
          </cell>
          <cell r="O37">
            <v>8</v>
          </cell>
          <cell r="P37">
            <v>7.7</v>
          </cell>
          <cell r="Q37" t="str">
            <v/>
          </cell>
          <cell r="R37">
            <v>7.8</v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8.5</v>
          </cell>
          <cell r="X37">
            <v>7.7</v>
          </cell>
          <cell r="Y37">
            <v>8.5</v>
          </cell>
          <cell r="Z37">
            <v>9.5</v>
          </cell>
          <cell r="AA37">
            <v>8.3000000000000007</v>
          </cell>
          <cell r="AB37">
            <v>7.5</v>
          </cell>
          <cell r="AC37">
            <v>8.4</v>
          </cell>
          <cell r="AD37">
            <v>9</v>
          </cell>
          <cell r="AE37">
            <v>6</v>
          </cell>
          <cell r="AF37" t="str">
            <v>P (P/F)</v>
          </cell>
          <cell r="AG37" t="str">
            <v>P (P/F)</v>
          </cell>
          <cell r="AH37">
            <v>8.6999999999999993</v>
          </cell>
          <cell r="AI37">
            <v>6.9</v>
          </cell>
          <cell r="AJ37">
            <v>5.8</v>
          </cell>
          <cell r="AK37">
            <v>6.9</v>
          </cell>
          <cell r="AL37" t="str">
            <v/>
          </cell>
          <cell r="AM37">
            <v>6.4</v>
          </cell>
          <cell r="AN37">
            <v>50</v>
          </cell>
          <cell r="AO37">
            <v>2</v>
          </cell>
          <cell r="AP37">
            <v>8.4</v>
          </cell>
          <cell r="AQ37">
            <v>7.6</v>
          </cell>
          <cell r="AR37" t="str">
            <v/>
          </cell>
          <cell r="AS37" t="str">
            <v/>
          </cell>
          <cell r="AT37">
            <v>7.4</v>
          </cell>
          <cell r="AU37" t="str">
            <v/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>
            <v>9.5</v>
          </cell>
          <cell r="BA37" t="str">
            <v/>
          </cell>
          <cell r="BB37" t="str">
            <v/>
          </cell>
          <cell r="BC37" t="str">
            <v/>
          </cell>
          <cell r="BD37">
            <v>8.8000000000000007</v>
          </cell>
          <cell r="BE37">
            <v>5</v>
          </cell>
          <cell r="BF37">
            <v>0</v>
          </cell>
          <cell r="BG37">
            <v>6.4</v>
          </cell>
          <cell r="BH37">
            <v>6.5</v>
          </cell>
          <cell r="BI37">
            <v>8.8000000000000007</v>
          </cell>
          <cell r="BJ37">
            <v>9.1</v>
          </cell>
          <cell r="BK37">
            <v>6.6</v>
          </cell>
          <cell r="BL37">
            <v>8</v>
          </cell>
          <cell r="BM37">
            <v>9</v>
          </cell>
          <cell r="BN37">
            <v>6.2</v>
          </cell>
          <cell r="BO37">
            <v>6.6</v>
          </cell>
          <cell r="BP37">
            <v>8</v>
          </cell>
          <cell r="BQ37">
            <v>6.8</v>
          </cell>
          <cell r="BR37">
            <v>5</v>
          </cell>
          <cell r="BS37">
            <v>9.4</v>
          </cell>
          <cell r="BT37" t="str">
            <v/>
          </cell>
          <cell r="BU37">
            <v>8.5</v>
          </cell>
          <cell r="BV37">
            <v>8.8000000000000007</v>
          </cell>
          <cell r="BW37">
            <v>7.9</v>
          </cell>
          <cell r="BX37">
            <v>6.3</v>
          </cell>
          <cell r="BY37" t="str">
            <v>X</v>
          </cell>
          <cell r="BZ37">
            <v>9.9</v>
          </cell>
          <cell r="CA37" t="str">
            <v>X</v>
          </cell>
          <cell r="CB37">
            <v>47</v>
          </cell>
          <cell r="CC37">
            <v>4</v>
          </cell>
          <cell r="CD37" t="str">
            <v>X</v>
          </cell>
          <cell r="CE37" t="str">
            <v/>
          </cell>
          <cell r="CF37" t="str">
            <v/>
          </cell>
          <cell r="CG37" t="str">
            <v/>
          </cell>
          <cell r="CH37">
            <v>8.4</v>
          </cell>
          <cell r="CI37" t="str">
            <v>X</v>
          </cell>
          <cell r="CJ37">
            <v>7</v>
          </cell>
          <cell r="CK37">
            <v>8.9</v>
          </cell>
          <cell r="CL37" t="str">
            <v/>
          </cell>
          <cell r="CM37">
            <v>9.1</v>
          </cell>
          <cell r="CN37" t="str">
            <v/>
          </cell>
          <cell r="CO37" t="str">
            <v/>
          </cell>
          <cell r="CP37" t="str">
            <v/>
          </cell>
          <cell r="CQ37" t="str">
            <v/>
          </cell>
          <cell r="CR37">
            <v>8.6999999999999993</v>
          </cell>
          <cell r="CS37" t="str">
            <v>X</v>
          </cell>
          <cell r="CT37">
            <v>7</v>
          </cell>
          <cell r="CU37">
            <v>8.1</v>
          </cell>
          <cell r="CV37">
            <v>7.2</v>
          </cell>
          <cell r="CW37">
            <v>17</v>
          </cell>
          <cell r="CX37">
            <v>9</v>
          </cell>
          <cell r="CY37">
            <v>114</v>
          </cell>
          <cell r="CZ37">
            <v>15</v>
          </cell>
          <cell r="DA37">
            <v>4</v>
          </cell>
          <cell r="DB37">
            <v>125</v>
          </cell>
          <cell r="DC37">
            <v>6.79</v>
          </cell>
          <cell r="DD37">
            <v>2.9</v>
          </cell>
          <cell r="DE37" t="str">
            <v/>
          </cell>
          <cell r="DF37" t="str">
            <v/>
          </cell>
          <cell r="DG37" t="str">
            <v/>
          </cell>
          <cell r="DH37">
            <v>0</v>
          </cell>
          <cell r="DI37">
            <v>0</v>
          </cell>
          <cell r="DJ37">
            <v>0</v>
          </cell>
          <cell r="DK37">
            <v>5</v>
          </cell>
          <cell r="DL37">
            <v>110</v>
          </cell>
          <cell r="DM37">
            <v>20</v>
          </cell>
          <cell r="DN37">
            <v>6.53</v>
          </cell>
          <cell r="DO37">
            <v>2.79</v>
          </cell>
          <cell r="DP37">
            <v>119</v>
          </cell>
          <cell r="DQ37">
            <v>20</v>
          </cell>
          <cell r="DR37">
            <v>137</v>
          </cell>
          <cell r="DS37">
            <v>119</v>
          </cell>
          <cell r="DT37">
            <v>7.71</v>
          </cell>
          <cell r="DU37">
            <v>3.3</v>
          </cell>
          <cell r="DV37" t="str">
            <v>HOS 396</v>
          </cell>
          <cell r="DW37">
            <v>0.11627906976744186</v>
          </cell>
          <cell r="EA37" t="str">
            <v>Đạt</v>
          </cell>
        </row>
        <row r="38">
          <cell r="A38">
            <v>25217211244</v>
          </cell>
          <cell r="B38" t="str">
            <v>Hồ</v>
          </cell>
          <cell r="C38" t="str">
            <v>Tiến</v>
          </cell>
          <cell r="D38" t="str">
            <v>Đạt</v>
          </cell>
          <cell r="E38">
            <v>36892</v>
          </cell>
          <cell r="F38" t="str">
            <v>Nam</v>
          </cell>
          <cell r="G38" t="str">
            <v>Đã Đăng Ký (chưa học xong)</v>
          </cell>
          <cell r="H38">
            <v>7.8</v>
          </cell>
          <cell r="I38">
            <v>7.7</v>
          </cell>
          <cell r="J38" t="str">
            <v/>
          </cell>
          <cell r="K38">
            <v>6.8</v>
          </cell>
          <cell r="L38" t="str">
            <v/>
          </cell>
          <cell r="M38" t="str">
            <v>P (P/F)</v>
          </cell>
          <cell r="N38">
            <v>4.7</v>
          </cell>
          <cell r="O38">
            <v>4.5</v>
          </cell>
          <cell r="P38">
            <v>5.8</v>
          </cell>
          <cell r="Q38" t="str">
            <v/>
          </cell>
          <cell r="R38">
            <v>7.1</v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4.9000000000000004</v>
          </cell>
          <cell r="X38">
            <v>8.9</v>
          </cell>
          <cell r="Y38">
            <v>7.5</v>
          </cell>
          <cell r="Z38">
            <v>8.6</v>
          </cell>
          <cell r="AA38" t="str">
            <v/>
          </cell>
          <cell r="AB38">
            <v>4.5999999999999996</v>
          </cell>
          <cell r="AC38">
            <v>5.8</v>
          </cell>
          <cell r="AD38">
            <v>6.2</v>
          </cell>
          <cell r="AE38">
            <v>8.3000000000000007</v>
          </cell>
          <cell r="AF38">
            <v>5.3</v>
          </cell>
          <cell r="AG38">
            <v>6.8</v>
          </cell>
          <cell r="AH38">
            <v>7.4</v>
          </cell>
          <cell r="AI38">
            <v>8.9</v>
          </cell>
          <cell r="AJ38">
            <v>4.7</v>
          </cell>
          <cell r="AK38">
            <v>6.1</v>
          </cell>
          <cell r="AL38">
            <v>0</v>
          </cell>
          <cell r="AM38" t="str">
            <v/>
          </cell>
          <cell r="AN38">
            <v>46</v>
          </cell>
          <cell r="AO38">
            <v>6</v>
          </cell>
          <cell r="AP38">
            <v>4.2</v>
          </cell>
          <cell r="AQ38">
            <v>5.0999999999999996</v>
          </cell>
          <cell r="AR38" t="str">
            <v/>
          </cell>
          <cell r="AS38">
            <v>6</v>
          </cell>
          <cell r="AT38" t="str">
            <v/>
          </cell>
          <cell r="AU38" t="str">
            <v/>
          </cell>
          <cell r="AV38" t="str">
            <v/>
          </cell>
          <cell r="AW38" t="str">
            <v/>
          </cell>
          <cell r="AX38" t="str">
            <v/>
          </cell>
          <cell r="AY38" t="str">
            <v/>
          </cell>
          <cell r="AZ38">
            <v>6.4</v>
          </cell>
          <cell r="BA38" t="str">
            <v/>
          </cell>
          <cell r="BB38" t="str">
            <v/>
          </cell>
          <cell r="BC38" t="str">
            <v/>
          </cell>
          <cell r="BD38" t="str">
            <v/>
          </cell>
          <cell r="BE38">
            <v>4</v>
          </cell>
          <cell r="BF38">
            <v>1</v>
          </cell>
          <cell r="BG38">
            <v>6.1</v>
          </cell>
          <cell r="BH38">
            <v>6.4</v>
          </cell>
          <cell r="BI38">
            <v>5.3</v>
          </cell>
          <cell r="BJ38">
            <v>4.5</v>
          </cell>
          <cell r="BK38">
            <v>5.5</v>
          </cell>
          <cell r="BL38">
            <v>5.3</v>
          </cell>
          <cell r="BM38">
            <v>5</v>
          </cell>
          <cell r="BN38">
            <v>5.8</v>
          </cell>
          <cell r="BO38">
            <v>6.8</v>
          </cell>
          <cell r="BP38">
            <v>8</v>
          </cell>
          <cell r="BQ38">
            <v>5.2</v>
          </cell>
          <cell r="BR38">
            <v>5.0999999999999996</v>
          </cell>
          <cell r="BS38">
            <v>7.4</v>
          </cell>
          <cell r="BT38" t="str">
            <v/>
          </cell>
          <cell r="BU38">
            <v>7.9</v>
          </cell>
          <cell r="BV38">
            <v>6.3</v>
          </cell>
          <cell r="BW38">
            <v>7</v>
          </cell>
          <cell r="BX38">
            <v>7.7</v>
          </cell>
          <cell r="BY38">
            <v>6.9</v>
          </cell>
          <cell r="BZ38">
            <v>8.4</v>
          </cell>
          <cell r="CA38">
            <v>8.1999999999999993</v>
          </cell>
          <cell r="CB38">
            <v>51</v>
          </cell>
          <cell r="CC38">
            <v>0</v>
          </cell>
          <cell r="CD38">
            <v>7.7</v>
          </cell>
          <cell r="CE38" t="str">
            <v/>
          </cell>
          <cell r="CF38">
            <v>8.1999999999999993</v>
          </cell>
          <cell r="CG38" t="str">
            <v/>
          </cell>
          <cell r="CH38">
            <v>7.4</v>
          </cell>
          <cell r="CI38" t="str">
            <v>X</v>
          </cell>
          <cell r="CJ38" t="str">
            <v>X</v>
          </cell>
          <cell r="CK38">
            <v>5.7</v>
          </cell>
          <cell r="CL38" t="str">
            <v/>
          </cell>
          <cell r="CM38">
            <v>7.6</v>
          </cell>
          <cell r="CN38" t="str">
            <v/>
          </cell>
          <cell r="CO38" t="str">
            <v/>
          </cell>
          <cell r="CP38" t="str">
            <v/>
          </cell>
          <cell r="CQ38" t="str">
            <v/>
          </cell>
          <cell r="CR38" t="str">
            <v>X</v>
          </cell>
          <cell r="CS38" t="str">
            <v>X</v>
          </cell>
          <cell r="CT38">
            <v>5.9</v>
          </cell>
          <cell r="CU38">
            <v>9</v>
          </cell>
          <cell r="CV38">
            <v>8.4</v>
          </cell>
          <cell r="CW38">
            <v>16</v>
          </cell>
          <cell r="CX38">
            <v>10</v>
          </cell>
          <cell r="CY38">
            <v>113</v>
          </cell>
          <cell r="CZ38">
            <v>16</v>
          </cell>
          <cell r="DA38">
            <v>3</v>
          </cell>
          <cell r="DB38">
            <v>126</v>
          </cell>
          <cell r="DC38">
            <v>5.69</v>
          </cell>
          <cell r="DD38">
            <v>2.2400000000000002</v>
          </cell>
          <cell r="DE38" t="str">
            <v/>
          </cell>
          <cell r="DF38" t="str">
            <v/>
          </cell>
          <cell r="DG38" t="str">
            <v/>
          </cell>
          <cell r="DH38">
            <v>0</v>
          </cell>
          <cell r="DI38">
            <v>0</v>
          </cell>
          <cell r="DJ38">
            <v>0</v>
          </cell>
          <cell r="DK38">
            <v>5</v>
          </cell>
          <cell r="DL38">
            <v>110</v>
          </cell>
          <cell r="DM38">
            <v>21</v>
          </cell>
          <cell r="DN38">
            <v>5.47</v>
          </cell>
          <cell r="DO38">
            <v>2.15</v>
          </cell>
          <cell r="DP38">
            <v>117</v>
          </cell>
          <cell r="DQ38">
            <v>22</v>
          </cell>
          <cell r="DR38">
            <v>137</v>
          </cell>
          <cell r="DS38">
            <v>119</v>
          </cell>
          <cell r="DT38">
            <v>6.4</v>
          </cell>
          <cell r="DU38">
            <v>2.52</v>
          </cell>
          <cell r="DV38" t="str">
            <v/>
          </cell>
          <cell r="DW38">
            <v>0.12403100775193798</v>
          </cell>
          <cell r="EA38" t="str">
            <v>Đạt</v>
          </cell>
        </row>
        <row r="39">
          <cell r="A39">
            <v>25217216055</v>
          </cell>
          <cell r="B39" t="str">
            <v>Trần</v>
          </cell>
          <cell r="C39" t="str">
            <v>Thành</v>
          </cell>
          <cell r="D39" t="str">
            <v>Đạt</v>
          </cell>
          <cell r="E39">
            <v>37211</v>
          </cell>
          <cell r="F39" t="str">
            <v>Nam</v>
          </cell>
          <cell r="G39" t="str">
            <v>Đã Đăng Ký (chưa học xong)</v>
          </cell>
          <cell r="H39">
            <v>6.5</v>
          </cell>
          <cell r="I39">
            <v>8.8000000000000007</v>
          </cell>
          <cell r="J39" t="str">
            <v/>
          </cell>
          <cell r="K39">
            <v>6.9</v>
          </cell>
          <cell r="L39" t="str">
            <v/>
          </cell>
          <cell r="M39" t="str">
            <v>P (P/F)</v>
          </cell>
          <cell r="N39">
            <v>7.9</v>
          </cell>
          <cell r="O39">
            <v>6.9</v>
          </cell>
          <cell r="P39">
            <v>9.1999999999999993</v>
          </cell>
          <cell r="Q39" t="str">
            <v/>
          </cell>
          <cell r="R39">
            <v>8.6999999999999993</v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8.6999999999999993</v>
          </cell>
          <cell r="X39">
            <v>8.8000000000000007</v>
          </cell>
          <cell r="Y39">
            <v>7.9</v>
          </cell>
          <cell r="Z39">
            <v>8.9</v>
          </cell>
          <cell r="AA39">
            <v>7.9</v>
          </cell>
          <cell r="AB39">
            <v>7.5</v>
          </cell>
          <cell r="AC39">
            <v>8</v>
          </cell>
          <cell r="AD39">
            <v>8.1999999999999993</v>
          </cell>
          <cell r="AE39">
            <v>8.5</v>
          </cell>
          <cell r="AF39" t="str">
            <v>P (P/F)</v>
          </cell>
          <cell r="AG39" t="str">
            <v>P (P/F)</v>
          </cell>
          <cell r="AH39">
            <v>9.1</v>
          </cell>
          <cell r="AI39">
            <v>8.3000000000000007</v>
          </cell>
          <cell r="AJ39">
            <v>7.9</v>
          </cell>
          <cell r="AK39">
            <v>8.1999999999999993</v>
          </cell>
          <cell r="AL39">
            <v>4.4000000000000004</v>
          </cell>
          <cell r="AM39">
            <v>8.4</v>
          </cell>
          <cell r="AN39">
            <v>52</v>
          </cell>
          <cell r="AO39">
            <v>0</v>
          </cell>
          <cell r="AP39">
            <v>8.5</v>
          </cell>
          <cell r="AQ39">
            <v>9.5</v>
          </cell>
          <cell r="AR39" t="str">
            <v/>
          </cell>
          <cell r="AS39" t="str">
            <v/>
          </cell>
          <cell r="AT39" t="str">
            <v/>
          </cell>
          <cell r="AU39" t="str">
            <v/>
          </cell>
          <cell r="AV39" t="str">
            <v/>
          </cell>
          <cell r="AW39">
            <v>8</v>
          </cell>
          <cell r="AX39" t="str">
            <v/>
          </cell>
          <cell r="AY39">
            <v>6.1</v>
          </cell>
          <cell r="AZ39" t="str">
            <v/>
          </cell>
          <cell r="BA39" t="str">
            <v/>
          </cell>
          <cell r="BB39" t="str">
            <v/>
          </cell>
          <cell r="BC39" t="str">
            <v/>
          </cell>
          <cell r="BD39">
            <v>6.3</v>
          </cell>
          <cell r="BE39">
            <v>5</v>
          </cell>
          <cell r="BF39">
            <v>0</v>
          </cell>
          <cell r="BG39">
            <v>8.9</v>
          </cell>
          <cell r="BH39">
            <v>7.5</v>
          </cell>
          <cell r="BI39">
            <v>7.3</v>
          </cell>
          <cell r="BJ39">
            <v>9.5</v>
          </cell>
          <cell r="BK39">
            <v>6.2</v>
          </cell>
          <cell r="BL39">
            <v>9</v>
          </cell>
          <cell r="BM39">
            <v>8.6999999999999993</v>
          </cell>
          <cell r="BN39">
            <v>6</v>
          </cell>
          <cell r="BO39">
            <v>8.1999999999999993</v>
          </cell>
          <cell r="BP39">
            <v>6.6</v>
          </cell>
          <cell r="BQ39">
            <v>7.3</v>
          </cell>
          <cell r="BR39">
            <v>5.0999999999999996</v>
          </cell>
          <cell r="BS39">
            <v>8.5</v>
          </cell>
          <cell r="BT39" t="str">
            <v/>
          </cell>
          <cell r="BU39">
            <v>8.6999999999999993</v>
          </cell>
          <cell r="BV39">
            <v>8.6</v>
          </cell>
          <cell r="BW39">
            <v>8.4</v>
          </cell>
          <cell r="BX39">
            <v>8.4</v>
          </cell>
          <cell r="BY39" t="str">
            <v>X</v>
          </cell>
          <cell r="BZ39">
            <v>10</v>
          </cell>
          <cell r="CA39" t="str">
            <v>X</v>
          </cell>
          <cell r="CB39">
            <v>47</v>
          </cell>
          <cell r="CC39">
            <v>4</v>
          </cell>
          <cell r="CD39" t="str">
            <v>X</v>
          </cell>
          <cell r="CE39" t="str">
            <v/>
          </cell>
          <cell r="CF39" t="str">
            <v/>
          </cell>
          <cell r="CG39" t="str">
            <v/>
          </cell>
          <cell r="CH39">
            <v>7.1</v>
          </cell>
          <cell r="CI39" t="str">
            <v/>
          </cell>
          <cell r="CJ39" t="str">
            <v/>
          </cell>
          <cell r="CK39">
            <v>6</v>
          </cell>
          <cell r="CL39" t="str">
            <v/>
          </cell>
          <cell r="CM39">
            <v>8.9</v>
          </cell>
          <cell r="CN39" t="str">
            <v/>
          </cell>
          <cell r="CO39" t="str">
            <v/>
          </cell>
          <cell r="CP39" t="str">
            <v/>
          </cell>
          <cell r="CQ39" t="str">
            <v/>
          </cell>
          <cell r="CR39">
            <v>8.5</v>
          </cell>
          <cell r="CS39" t="str">
            <v/>
          </cell>
          <cell r="CT39">
            <v>7.4</v>
          </cell>
          <cell r="CU39">
            <v>9.3000000000000007</v>
          </cell>
          <cell r="CV39">
            <v>9.1999999999999993</v>
          </cell>
          <cell r="CW39">
            <v>15</v>
          </cell>
          <cell r="CX39">
            <v>11</v>
          </cell>
          <cell r="CY39">
            <v>114</v>
          </cell>
          <cell r="CZ39">
            <v>15</v>
          </cell>
          <cell r="DA39">
            <v>7</v>
          </cell>
          <cell r="DB39">
            <v>122</v>
          </cell>
          <cell r="DC39">
            <v>6.95</v>
          </cell>
          <cell r="DD39">
            <v>3</v>
          </cell>
          <cell r="DE39" t="str">
            <v/>
          </cell>
          <cell r="DF39" t="str">
            <v/>
          </cell>
          <cell r="DG39" t="str">
            <v/>
          </cell>
          <cell r="DH39">
            <v>0</v>
          </cell>
          <cell r="DI39">
            <v>0</v>
          </cell>
          <cell r="DJ39">
            <v>0</v>
          </cell>
          <cell r="DK39">
            <v>5</v>
          </cell>
          <cell r="DL39">
            <v>107</v>
          </cell>
          <cell r="DM39">
            <v>20</v>
          </cell>
          <cell r="DN39">
            <v>6.68</v>
          </cell>
          <cell r="DO39">
            <v>2.88</v>
          </cell>
          <cell r="DP39">
            <v>119</v>
          </cell>
          <cell r="DQ39">
            <v>20</v>
          </cell>
          <cell r="DR39">
            <v>137</v>
          </cell>
          <cell r="DS39">
            <v>119</v>
          </cell>
          <cell r="DT39">
            <v>7.93</v>
          </cell>
          <cell r="DU39">
            <v>3.42</v>
          </cell>
          <cell r="DV39" t="str">
            <v>ENG 118; ENG 119; ENG 168; ENG 169</v>
          </cell>
          <cell r="DW39">
            <v>0.11627906976744186</v>
          </cell>
          <cell r="EA39" t="str">
            <v>Đạt</v>
          </cell>
        </row>
        <row r="40">
          <cell r="A40">
            <v>25207207249</v>
          </cell>
          <cell r="B40" t="str">
            <v>Trần</v>
          </cell>
          <cell r="C40" t="str">
            <v>Thị</v>
          </cell>
          <cell r="D40" t="str">
            <v>Diễm</v>
          </cell>
          <cell r="E40">
            <v>36940</v>
          </cell>
          <cell r="F40" t="str">
            <v>Nữ</v>
          </cell>
          <cell r="G40" t="str">
            <v>Đã Đăng Ký (chưa học xong)</v>
          </cell>
          <cell r="H40">
            <v>4.7</v>
          </cell>
          <cell r="I40">
            <v>5.9</v>
          </cell>
          <cell r="J40" t="str">
            <v/>
          </cell>
          <cell r="K40">
            <v>7</v>
          </cell>
          <cell r="L40" t="str">
            <v/>
          </cell>
          <cell r="M40" t="str">
            <v>P (P/F)</v>
          </cell>
          <cell r="N40">
            <v>5</v>
          </cell>
          <cell r="O40">
            <v>5.0999999999999996</v>
          </cell>
          <cell r="P40">
            <v>7.4</v>
          </cell>
          <cell r="Q40" t="str">
            <v/>
          </cell>
          <cell r="R40">
            <v>5.7</v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6.3</v>
          </cell>
          <cell r="X40">
            <v>6.7</v>
          </cell>
          <cell r="Y40">
            <v>7.4</v>
          </cell>
          <cell r="Z40">
            <v>9.4</v>
          </cell>
          <cell r="AA40">
            <v>5.9</v>
          </cell>
          <cell r="AB40">
            <v>7.9</v>
          </cell>
          <cell r="AC40">
            <v>8.6</v>
          </cell>
          <cell r="AD40">
            <v>6.8</v>
          </cell>
          <cell r="AE40">
            <v>8.4</v>
          </cell>
          <cell r="AF40">
            <v>5.7</v>
          </cell>
          <cell r="AG40">
            <v>7.1</v>
          </cell>
          <cell r="AH40">
            <v>6.3</v>
          </cell>
          <cell r="AI40">
            <v>7.3</v>
          </cell>
          <cell r="AJ40">
            <v>7.7</v>
          </cell>
          <cell r="AK40">
            <v>6.7</v>
          </cell>
          <cell r="AL40">
            <v>5</v>
          </cell>
          <cell r="AM40" t="str">
            <v/>
          </cell>
          <cell r="AN40">
            <v>50</v>
          </cell>
          <cell r="AO40">
            <v>2</v>
          </cell>
          <cell r="AP40">
            <v>5.9</v>
          </cell>
          <cell r="AQ40">
            <v>5.9</v>
          </cell>
          <cell r="AR40" t="str">
            <v/>
          </cell>
          <cell r="AS40" t="str">
            <v/>
          </cell>
          <cell r="AT40" t="str">
            <v/>
          </cell>
          <cell r="AU40" t="str">
            <v/>
          </cell>
          <cell r="AV40" t="str">
            <v/>
          </cell>
          <cell r="AW40">
            <v>8.6999999999999993</v>
          </cell>
          <cell r="AX40" t="str">
            <v/>
          </cell>
          <cell r="AY40" t="str">
            <v/>
          </cell>
          <cell r="AZ40" t="str">
            <v/>
          </cell>
          <cell r="BA40" t="str">
            <v/>
          </cell>
          <cell r="BB40" t="str">
            <v/>
          </cell>
          <cell r="BC40">
            <v>6.9</v>
          </cell>
          <cell r="BD40">
            <v>6.3</v>
          </cell>
          <cell r="BE40">
            <v>5</v>
          </cell>
          <cell r="BF40">
            <v>0</v>
          </cell>
          <cell r="BG40">
            <v>7.1</v>
          </cell>
          <cell r="BH40">
            <v>5.7</v>
          </cell>
          <cell r="BI40">
            <v>8.4</v>
          </cell>
          <cell r="BJ40">
            <v>7.2</v>
          </cell>
          <cell r="BK40">
            <v>4.8</v>
          </cell>
          <cell r="BL40">
            <v>8.3000000000000007</v>
          </cell>
          <cell r="BM40">
            <v>6.6</v>
          </cell>
          <cell r="BN40">
            <v>5.5</v>
          </cell>
          <cell r="BO40">
            <v>5.5</v>
          </cell>
          <cell r="BP40">
            <v>4.4000000000000004</v>
          </cell>
          <cell r="BQ40">
            <v>5.4</v>
          </cell>
          <cell r="BR40">
            <v>7.1</v>
          </cell>
          <cell r="BS40">
            <v>6.9</v>
          </cell>
          <cell r="BT40">
            <v>6.4</v>
          </cell>
          <cell r="BU40" t="str">
            <v/>
          </cell>
          <cell r="BV40">
            <v>5.8</v>
          </cell>
          <cell r="BW40">
            <v>5.4</v>
          </cell>
          <cell r="BX40">
            <v>5.7</v>
          </cell>
          <cell r="BY40" t="str">
            <v/>
          </cell>
          <cell r="BZ40">
            <v>9.5</v>
          </cell>
          <cell r="CA40">
            <v>7.8</v>
          </cell>
          <cell r="CB40">
            <v>48</v>
          </cell>
          <cell r="CC40">
            <v>3</v>
          </cell>
          <cell r="CD40">
            <v>7.6</v>
          </cell>
          <cell r="CE40" t="str">
            <v/>
          </cell>
          <cell r="CF40" t="str">
            <v/>
          </cell>
          <cell r="CG40" t="str">
            <v/>
          </cell>
          <cell r="CH40">
            <v>7.8</v>
          </cell>
          <cell r="CI40" t="str">
            <v>X</v>
          </cell>
          <cell r="CJ40" t="str">
            <v>X</v>
          </cell>
          <cell r="CK40">
            <v>6.2</v>
          </cell>
          <cell r="CL40" t="str">
            <v/>
          </cell>
          <cell r="CM40" t="str">
            <v>X</v>
          </cell>
          <cell r="CN40" t="str">
            <v/>
          </cell>
          <cell r="CO40" t="str">
            <v/>
          </cell>
          <cell r="CP40" t="str">
            <v/>
          </cell>
          <cell r="CQ40" t="str">
            <v/>
          </cell>
          <cell r="CR40">
            <v>7.6</v>
          </cell>
          <cell r="CS40" t="str">
            <v>X</v>
          </cell>
          <cell r="CT40">
            <v>6.4</v>
          </cell>
          <cell r="CU40">
            <v>7.4</v>
          </cell>
          <cell r="CV40">
            <v>8.4</v>
          </cell>
          <cell r="CW40">
            <v>15</v>
          </cell>
          <cell r="CX40">
            <v>11</v>
          </cell>
          <cell r="CY40">
            <v>113</v>
          </cell>
          <cell r="CZ40">
            <v>16</v>
          </cell>
          <cell r="DA40">
            <v>3</v>
          </cell>
          <cell r="DB40">
            <v>126</v>
          </cell>
          <cell r="DC40">
            <v>5.72</v>
          </cell>
          <cell r="DD40">
            <v>2.2200000000000002</v>
          </cell>
          <cell r="DE40" t="str">
            <v/>
          </cell>
          <cell r="DF40" t="str">
            <v/>
          </cell>
          <cell r="DG40" t="str">
            <v/>
          </cell>
          <cell r="DH40">
            <v>0</v>
          </cell>
          <cell r="DI40">
            <v>0</v>
          </cell>
          <cell r="DJ40">
            <v>0</v>
          </cell>
          <cell r="DK40">
            <v>5</v>
          </cell>
          <cell r="DL40">
            <v>110</v>
          </cell>
          <cell r="DM40">
            <v>21</v>
          </cell>
          <cell r="DN40">
            <v>5.51</v>
          </cell>
          <cell r="DO40">
            <v>2.13</v>
          </cell>
          <cell r="DP40">
            <v>118</v>
          </cell>
          <cell r="DQ40">
            <v>21</v>
          </cell>
          <cell r="DR40">
            <v>137</v>
          </cell>
          <cell r="DS40">
            <v>118</v>
          </cell>
          <cell r="DT40">
            <v>6.56</v>
          </cell>
          <cell r="DU40">
            <v>2.54</v>
          </cell>
          <cell r="DV40" t="str">
            <v>ENG 118</v>
          </cell>
          <cell r="DW40">
            <v>0.12403100775193798</v>
          </cell>
          <cell r="EA40" t="str">
            <v>Đạt</v>
          </cell>
        </row>
        <row r="41">
          <cell r="A41">
            <v>25217211293</v>
          </cell>
          <cell r="B41" t="str">
            <v>Nguyễn</v>
          </cell>
          <cell r="C41" t="str">
            <v>Văn</v>
          </cell>
          <cell r="D41" t="str">
            <v>Điệp</v>
          </cell>
          <cell r="E41">
            <v>36980</v>
          </cell>
          <cell r="F41" t="str">
            <v>Nam</v>
          </cell>
          <cell r="G41" t="str">
            <v>Đã Đăng Ký (chưa học xong)</v>
          </cell>
          <cell r="H41">
            <v>8</v>
          </cell>
          <cell r="I41">
            <v>7.3</v>
          </cell>
          <cell r="J41" t="str">
            <v/>
          </cell>
          <cell r="K41">
            <v>7.5</v>
          </cell>
          <cell r="L41" t="str">
            <v/>
          </cell>
          <cell r="M41">
            <v>6.1</v>
          </cell>
          <cell r="N41">
            <v>8</v>
          </cell>
          <cell r="O41">
            <v>7.5</v>
          </cell>
          <cell r="P41">
            <v>7.7</v>
          </cell>
          <cell r="Q41" t="str">
            <v/>
          </cell>
          <cell r="R41">
            <v>7.5</v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6.8</v>
          </cell>
          <cell r="X41">
            <v>6.2</v>
          </cell>
          <cell r="Y41">
            <v>9.1999999999999993</v>
          </cell>
          <cell r="Z41">
            <v>8.5</v>
          </cell>
          <cell r="AA41">
            <v>7.1</v>
          </cell>
          <cell r="AB41">
            <v>8.1999999999999993</v>
          </cell>
          <cell r="AC41">
            <v>6.8</v>
          </cell>
          <cell r="AD41">
            <v>8.5</v>
          </cell>
          <cell r="AE41">
            <v>9.1</v>
          </cell>
          <cell r="AF41">
            <v>7.4</v>
          </cell>
          <cell r="AG41">
            <v>5.2</v>
          </cell>
          <cell r="AH41">
            <v>6.3</v>
          </cell>
          <cell r="AI41">
            <v>7.2</v>
          </cell>
          <cell r="AJ41">
            <v>7.8</v>
          </cell>
          <cell r="AK41">
            <v>5.5</v>
          </cell>
          <cell r="AL41">
            <v>8</v>
          </cell>
          <cell r="AM41">
            <v>7.9</v>
          </cell>
          <cell r="AN41">
            <v>52</v>
          </cell>
          <cell r="AO41">
            <v>0</v>
          </cell>
          <cell r="AP41">
            <v>7.1</v>
          </cell>
          <cell r="AQ41">
            <v>7.5</v>
          </cell>
          <cell r="AR41">
            <v>8.6999999999999993</v>
          </cell>
          <cell r="AS41" t="str">
            <v/>
          </cell>
          <cell r="AT41" t="str">
            <v/>
          </cell>
          <cell r="AU41" t="str">
            <v/>
          </cell>
          <cell r="AV41" t="str">
            <v/>
          </cell>
          <cell r="AW41" t="str">
            <v/>
          </cell>
          <cell r="AX41">
            <v>6.7</v>
          </cell>
          <cell r="AY41" t="str">
            <v/>
          </cell>
          <cell r="AZ41" t="str">
            <v/>
          </cell>
          <cell r="BA41" t="str">
            <v/>
          </cell>
          <cell r="BB41" t="str">
            <v/>
          </cell>
          <cell r="BC41" t="str">
            <v/>
          </cell>
          <cell r="BD41">
            <v>7.4</v>
          </cell>
          <cell r="BE41">
            <v>5</v>
          </cell>
          <cell r="BF41">
            <v>0</v>
          </cell>
          <cell r="BG41">
            <v>6.4</v>
          </cell>
          <cell r="BH41">
            <v>7.6</v>
          </cell>
          <cell r="BI41">
            <v>6.3</v>
          </cell>
          <cell r="BJ41">
            <v>8</v>
          </cell>
          <cell r="BK41">
            <v>6.6</v>
          </cell>
          <cell r="BL41">
            <v>8.3000000000000007</v>
          </cell>
          <cell r="BM41">
            <v>6.9</v>
          </cell>
          <cell r="BN41">
            <v>7.2</v>
          </cell>
          <cell r="BO41">
            <v>7.5</v>
          </cell>
          <cell r="BP41">
            <v>4.5999999999999996</v>
          </cell>
          <cell r="BQ41">
            <v>5.6</v>
          </cell>
          <cell r="BR41">
            <v>9</v>
          </cell>
          <cell r="BS41">
            <v>8.9</v>
          </cell>
          <cell r="BT41" t="str">
            <v/>
          </cell>
          <cell r="BU41">
            <v>6.6</v>
          </cell>
          <cell r="BV41">
            <v>7.1</v>
          </cell>
          <cell r="BW41">
            <v>6.4</v>
          </cell>
          <cell r="BX41">
            <v>8.5</v>
          </cell>
          <cell r="BY41">
            <v>8.3000000000000007</v>
          </cell>
          <cell r="BZ41">
            <v>9.4</v>
          </cell>
          <cell r="CA41">
            <v>8.6</v>
          </cell>
          <cell r="CB41">
            <v>51</v>
          </cell>
          <cell r="CC41">
            <v>0</v>
          </cell>
          <cell r="CD41" t="str">
            <v/>
          </cell>
          <cell r="CE41">
            <v>7.7</v>
          </cell>
          <cell r="CF41" t="str">
            <v/>
          </cell>
          <cell r="CG41" t="str">
            <v/>
          </cell>
          <cell r="CH41" t="str">
            <v>X</v>
          </cell>
          <cell r="CI41" t="str">
            <v>X</v>
          </cell>
          <cell r="CJ41">
            <v>6.8</v>
          </cell>
          <cell r="CK41">
            <v>6.9</v>
          </cell>
          <cell r="CL41" t="str">
            <v/>
          </cell>
          <cell r="CM41">
            <v>7.7</v>
          </cell>
          <cell r="CN41" t="str">
            <v/>
          </cell>
          <cell r="CO41" t="str">
            <v/>
          </cell>
          <cell r="CP41" t="str">
            <v/>
          </cell>
          <cell r="CQ41" t="str">
            <v/>
          </cell>
          <cell r="CR41">
            <v>8.3000000000000007</v>
          </cell>
          <cell r="CS41" t="str">
            <v>X</v>
          </cell>
          <cell r="CT41">
            <v>8.1999999999999993</v>
          </cell>
          <cell r="CU41">
            <v>8.1</v>
          </cell>
          <cell r="CV41">
            <v>9.1</v>
          </cell>
          <cell r="CW41">
            <v>16</v>
          </cell>
          <cell r="CX41">
            <v>10</v>
          </cell>
          <cell r="CY41">
            <v>119</v>
          </cell>
          <cell r="CZ41">
            <v>10</v>
          </cell>
          <cell r="DA41">
            <v>0</v>
          </cell>
          <cell r="DB41">
            <v>129</v>
          </cell>
          <cell r="DC41">
            <v>6.8</v>
          </cell>
          <cell r="DD41">
            <v>2.87</v>
          </cell>
          <cell r="DE41" t="str">
            <v/>
          </cell>
          <cell r="DF41" t="str">
            <v/>
          </cell>
          <cell r="DG41" t="str">
            <v/>
          </cell>
          <cell r="DH41">
            <v>0</v>
          </cell>
          <cell r="DI41">
            <v>0</v>
          </cell>
          <cell r="DJ41">
            <v>0</v>
          </cell>
          <cell r="DK41">
            <v>5</v>
          </cell>
          <cell r="DL41">
            <v>119</v>
          </cell>
          <cell r="DM41">
            <v>15</v>
          </cell>
          <cell r="DN41">
            <v>6.55</v>
          </cell>
          <cell r="DO41">
            <v>2.76</v>
          </cell>
          <cell r="DP41">
            <v>124</v>
          </cell>
          <cell r="DQ41">
            <v>15</v>
          </cell>
          <cell r="DR41">
            <v>137</v>
          </cell>
          <cell r="DS41">
            <v>124</v>
          </cell>
          <cell r="DT41">
            <v>7.38</v>
          </cell>
          <cell r="DU41">
            <v>3.11</v>
          </cell>
          <cell r="DV41" t="str">
            <v/>
          </cell>
          <cell r="DW41">
            <v>7.7519379844961239E-2</v>
          </cell>
          <cell r="EA41" t="str">
            <v>Đạt</v>
          </cell>
        </row>
        <row r="42">
          <cell r="A42">
            <v>25217210095</v>
          </cell>
          <cell r="B42" t="str">
            <v>Lâm</v>
          </cell>
          <cell r="C42" t="str">
            <v>Đức</v>
          </cell>
          <cell r="D42" t="str">
            <v>Din</v>
          </cell>
          <cell r="E42">
            <v>36925</v>
          </cell>
          <cell r="F42" t="str">
            <v>Nam</v>
          </cell>
          <cell r="G42" t="str">
            <v>Đã Đăng Ký (chưa học xong)</v>
          </cell>
          <cell r="H42">
            <v>8.1</v>
          </cell>
          <cell r="I42">
            <v>8.6999999999999993</v>
          </cell>
          <cell r="J42" t="str">
            <v/>
          </cell>
          <cell r="K42">
            <v>7.8</v>
          </cell>
          <cell r="L42" t="str">
            <v/>
          </cell>
          <cell r="M42">
            <v>6.4</v>
          </cell>
          <cell r="N42">
            <v>8.3000000000000007</v>
          </cell>
          <cell r="O42">
            <v>7.7</v>
          </cell>
          <cell r="P42">
            <v>7</v>
          </cell>
          <cell r="Q42" t="str">
            <v/>
          </cell>
          <cell r="R42">
            <v>8.1</v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7.7</v>
          </cell>
          <cell r="X42">
            <v>5.7</v>
          </cell>
          <cell r="Y42">
            <v>8.6</v>
          </cell>
          <cell r="Z42">
            <v>9.5</v>
          </cell>
          <cell r="AA42">
            <v>8.4</v>
          </cell>
          <cell r="AB42">
            <v>7.7</v>
          </cell>
          <cell r="AC42">
            <v>9</v>
          </cell>
          <cell r="AD42">
            <v>8.6999999999999993</v>
          </cell>
          <cell r="AE42">
            <v>9.5</v>
          </cell>
          <cell r="AF42" t="str">
            <v>P (P/F)</v>
          </cell>
          <cell r="AG42" t="str">
            <v>P (P/F)</v>
          </cell>
          <cell r="AH42">
            <v>9.3000000000000007</v>
          </cell>
          <cell r="AI42">
            <v>7.9</v>
          </cell>
          <cell r="AJ42">
            <v>6.1</v>
          </cell>
          <cell r="AK42">
            <v>8.1</v>
          </cell>
          <cell r="AL42">
            <v>7.5</v>
          </cell>
          <cell r="AM42">
            <v>6.9</v>
          </cell>
          <cell r="AN42">
            <v>52</v>
          </cell>
          <cell r="AO42">
            <v>0</v>
          </cell>
          <cell r="AP42">
            <v>8.6999999999999993</v>
          </cell>
          <cell r="AQ42">
            <v>8.1</v>
          </cell>
          <cell r="AR42" t="str">
            <v/>
          </cell>
          <cell r="AS42" t="str">
            <v/>
          </cell>
          <cell r="AT42">
            <v>9.1</v>
          </cell>
          <cell r="AU42" t="str">
            <v/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>
            <v>8.9</v>
          </cell>
          <cell r="BA42" t="str">
            <v/>
          </cell>
          <cell r="BB42" t="str">
            <v/>
          </cell>
          <cell r="BC42" t="str">
            <v/>
          </cell>
          <cell r="BD42">
            <v>9</v>
          </cell>
          <cell r="BE42">
            <v>5</v>
          </cell>
          <cell r="BF42">
            <v>0</v>
          </cell>
          <cell r="BG42">
            <v>7.7</v>
          </cell>
          <cell r="BH42">
            <v>6.5</v>
          </cell>
          <cell r="BI42">
            <v>9.8000000000000007</v>
          </cell>
          <cell r="BJ42">
            <v>7.5</v>
          </cell>
          <cell r="BK42">
            <v>5.5</v>
          </cell>
          <cell r="BL42">
            <v>7.5</v>
          </cell>
          <cell r="BM42">
            <v>7.9</v>
          </cell>
          <cell r="BN42">
            <v>7.1</v>
          </cell>
          <cell r="BO42">
            <v>7.4</v>
          </cell>
          <cell r="BP42">
            <v>6.1</v>
          </cell>
          <cell r="BQ42">
            <v>7.4</v>
          </cell>
          <cell r="BR42">
            <v>9.1999999999999993</v>
          </cell>
          <cell r="BS42">
            <v>9</v>
          </cell>
          <cell r="BT42" t="str">
            <v/>
          </cell>
          <cell r="BU42">
            <v>8.4</v>
          </cell>
          <cell r="BV42">
            <v>7.8</v>
          </cell>
          <cell r="BW42">
            <v>7.4</v>
          </cell>
          <cell r="BX42">
            <v>6.1</v>
          </cell>
          <cell r="BY42">
            <v>7.7</v>
          </cell>
          <cell r="BZ42">
            <v>9.6999999999999993</v>
          </cell>
          <cell r="CA42">
            <v>8.5</v>
          </cell>
          <cell r="CB42">
            <v>51</v>
          </cell>
          <cell r="CC42">
            <v>0</v>
          </cell>
          <cell r="CD42">
            <v>8.3000000000000007</v>
          </cell>
          <cell r="CE42" t="str">
            <v/>
          </cell>
          <cell r="CF42" t="str">
            <v/>
          </cell>
          <cell r="CG42" t="str">
            <v/>
          </cell>
          <cell r="CH42">
            <v>8.9</v>
          </cell>
          <cell r="CI42" t="str">
            <v>X</v>
          </cell>
          <cell r="CJ42">
            <v>8.3000000000000007</v>
          </cell>
          <cell r="CK42">
            <v>7.8</v>
          </cell>
          <cell r="CL42" t="str">
            <v/>
          </cell>
          <cell r="CM42">
            <v>9</v>
          </cell>
          <cell r="CN42" t="str">
            <v/>
          </cell>
          <cell r="CO42" t="str">
            <v/>
          </cell>
          <cell r="CP42" t="str">
            <v/>
          </cell>
          <cell r="CQ42" t="str">
            <v/>
          </cell>
          <cell r="CR42">
            <v>7.9</v>
          </cell>
          <cell r="CS42" t="str">
            <v>X</v>
          </cell>
          <cell r="CT42">
            <v>8.4</v>
          </cell>
          <cell r="CU42">
            <v>9.4</v>
          </cell>
          <cell r="CV42">
            <v>8.1</v>
          </cell>
          <cell r="CW42">
            <v>19</v>
          </cell>
          <cell r="CX42">
            <v>7</v>
          </cell>
          <cell r="CY42">
            <v>122</v>
          </cell>
          <cell r="CZ42">
            <v>7</v>
          </cell>
          <cell r="DA42">
            <v>4</v>
          </cell>
          <cell r="DB42">
            <v>125</v>
          </cell>
          <cell r="DC42">
            <v>7.39</v>
          </cell>
          <cell r="DD42">
            <v>3.15</v>
          </cell>
          <cell r="DE42" t="str">
            <v/>
          </cell>
          <cell r="DF42" t="str">
            <v/>
          </cell>
          <cell r="DG42" t="str">
            <v/>
          </cell>
          <cell r="DH42">
            <v>0</v>
          </cell>
          <cell r="DI42">
            <v>0</v>
          </cell>
          <cell r="DJ42">
            <v>0</v>
          </cell>
          <cell r="DK42">
            <v>5</v>
          </cell>
          <cell r="DL42">
            <v>118</v>
          </cell>
          <cell r="DM42">
            <v>12</v>
          </cell>
          <cell r="DN42">
            <v>7.1</v>
          </cell>
          <cell r="DO42">
            <v>3.03</v>
          </cell>
          <cell r="DP42">
            <v>127</v>
          </cell>
          <cell r="DQ42">
            <v>12</v>
          </cell>
          <cell r="DR42">
            <v>137</v>
          </cell>
          <cell r="DS42">
            <v>127</v>
          </cell>
          <cell r="DT42">
            <v>7.83</v>
          </cell>
          <cell r="DU42">
            <v>3.34</v>
          </cell>
          <cell r="DV42" t="str">
            <v>ENG 119</v>
          </cell>
          <cell r="DW42">
            <v>5.4263565891472867E-2</v>
          </cell>
          <cell r="EA42" t="str">
            <v>Đạt</v>
          </cell>
        </row>
        <row r="43">
          <cell r="A43">
            <v>25217207478</v>
          </cell>
          <cell r="B43" t="str">
            <v>Lê</v>
          </cell>
          <cell r="C43" t="str">
            <v>Tuấn</v>
          </cell>
          <cell r="D43" t="str">
            <v>Đoan</v>
          </cell>
          <cell r="E43">
            <v>37209</v>
          </cell>
          <cell r="F43" t="str">
            <v>Nam</v>
          </cell>
          <cell r="G43" t="str">
            <v>Đã Đăng Ký (chưa học xong)</v>
          </cell>
          <cell r="H43">
            <v>7.4</v>
          </cell>
          <cell r="I43">
            <v>8.6</v>
          </cell>
          <cell r="J43" t="str">
            <v/>
          </cell>
          <cell r="K43">
            <v>5.9</v>
          </cell>
          <cell r="L43" t="str">
            <v/>
          </cell>
          <cell r="M43">
            <v>4.3</v>
          </cell>
          <cell r="N43">
            <v>6.5</v>
          </cell>
          <cell r="O43">
            <v>7.6</v>
          </cell>
          <cell r="P43">
            <v>8.3000000000000007</v>
          </cell>
          <cell r="Q43">
            <v>8</v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4.9000000000000004</v>
          </cell>
          <cell r="X43">
            <v>7.2</v>
          </cell>
          <cell r="Y43">
            <v>8.4</v>
          </cell>
          <cell r="Z43">
            <v>7.8</v>
          </cell>
          <cell r="AA43" t="str">
            <v>X</v>
          </cell>
          <cell r="AB43">
            <v>5.5</v>
          </cell>
          <cell r="AC43">
            <v>7.4</v>
          </cell>
          <cell r="AD43">
            <v>6.6</v>
          </cell>
          <cell r="AE43">
            <v>9.1</v>
          </cell>
          <cell r="AF43">
            <v>6.5</v>
          </cell>
          <cell r="AG43">
            <v>7.2</v>
          </cell>
          <cell r="AH43">
            <v>6.1</v>
          </cell>
          <cell r="AI43">
            <v>7.1</v>
          </cell>
          <cell r="AJ43">
            <v>6.2</v>
          </cell>
          <cell r="AK43">
            <v>8.9</v>
          </cell>
          <cell r="AL43">
            <v>8.4</v>
          </cell>
          <cell r="AM43">
            <v>7.2</v>
          </cell>
          <cell r="AN43">
            <v>50</v>
          </cell>
          <cell r="AO43">
            <v>2</v>
          </cell>
          <cell r="AP43">
            <v>6</v>
          </cell>
          <cell r="AQ43">
            <v>5.8</v>
          </cell>
          <cell r="AR43">
            <v>7.9</v>
          </cell>
          <cell r="AS43" t="str">
            <v/>
          </cell>
          <cell r="AT43" t="str">
            <v/>
          </cell>
          <cell r="AU43" t="str">
            <v/>
          </cell>
          <cell r="AV43" t="str">
            <v/>
          </cell>
          <cell r="AW43" t="str">
            <v/>
          </cell>
          <cell r="AX43" t="str">
            <v/>
          </cell>
          <cell r="AY43" t="str">
            <v/>
          </cell>
          <cell r="AZ43" t="str">
            <v/>
          </cell>
          <cell r="BA43" t="str">
            <v/>
          </cell>
          <cell r="BB43">
            <v>5.9</v>
          </cell>
          <cell r="BC43" t="str">
            <v/>
          </cell>
          <cell r="BD43">
            <v>7.3</v>
          </cell>
          <cell r="BE43">
            <v>5</v>
          </cell>
          <cell r="BF43">
            <v>0</v>
          </cell>
          <cell r="BG43">
            <v>4.9000000000000004</v>
          </cell>
          <cell r="BH43">
            <v>4</v>
          </cell>
          <cell r="BI43">
            <v>6.7</v>
          </cell>
          <cell r="BJ43">
            <v>7.4</v>
          </cell>
          <cell r="BK43">
            <v>4.8</v>
          </cell>
          <cell r="BL43">
            <v>7.8</v>
          </cell>
          <cell r="BM43">
            <v>6.3</v>
          </cell>
          <cell r="BN43">
            <v>4.0999999999999996</v>
          </cell>
          <cell r="BO43" t="str">
            <v>X</v>
          </cell>
          <cell r="BP43">
            <v>6.2</v>
          </cell>
          <cell r="BQ43">
            <v>6.5</v>
          </cell>
          <cell r="BR43">
            <v>4.4000000000000004</v>
          </cell>
          <cell r="BS43">
            <v>7.6</v>
          </cell>
          <cell r="BT43">
            <v>5.8</v>
          </cell>
          <cell r="BU43">
            <v>7.7</v>
          </cell>
          <cell r="BV43">
            <v>8</v>
          </cell>
          <cell r="BW43">
            <v>0</v>
          </cell>
          <cell r="BX43">
            <v>4.9000000000000004</v>
          </cell>
          <cell r="BY43" t="str">
            <v>X</v>
          </cell>
          <cell r="BZ43">
            <v>9.9</v>
          </cell>
          <cell r="CA43" t="str">
            <v/>
          </cell>
          <cell r="CB43">
            <v>44</v>
          </cell>
          <cell r="CC43">
            <v>10</v>
          </cell>
          <cell r="CD43" t="str">
            <v/>
          </cell>
          <cell r="CE43" t="str">
            <v>X</v>
          </cell>
          <cell r="CF43" t="str">
            <v/>
          </cell>
          <cell r="CG43" t="str">
            <v/>
          </cell>
          <cell r="CH43">
            <v>6.8</v>
          </cell>
          <cell r="CI43" t="str">
            <v>X</v>
          </cell>
          <cell r="CJ43">
            <v>0</v>
          </cell>
          <cell r="CK43">
            <v>6.3</v>
          </cell>
          <cell r="CL43" t="str">
            <v/>
          </cell>
          <cell r="CM43">
            <v>6.5</v>
          </cell>
          <cell r="CN43" t="str">
            <v/>
          </cell>
          <cell r="CO43" t="str">
            <v/>
          </cell>
          <cell r="CP43" t="str">
            <v/>
          </cell>
          <cell r="CQ43" t="str">
            <v/>
          </cell>
          <cell r="CR43">
            <v>8.3000000000000007</v>
          </cell>
          <cell r="CS43" t="str">
            <v/>
          </cell>
          <cell r="CT43">
            <v>7.2</v>
          </cell>
          <cell r="CU43">
            <v>6.9</v>
          </cell>
          <cell r="CV43">
            <v>7.7</v>
          </cell>
          <cell r="CW43">
            <v>15</v>
          </cell>
          <cell r="CX43">
            <v>11</v>
          </cell>
          <cell r="CY43">
            <v>109</v>
          </cell>
          <cell r="CZ43">
            <v>23</v>
          </cell>
          <cell r="DA43">
            <v>0</v>
          </cell>
          <cell r="DB43">
            <v>132</v>
          </cell>
          <cell r="DC43">
            <v>5.54</v>
          </cell>
          <cell r="DD43">
            <v>2.21</v>
          </cell>
          <cell r="DE43" t="str">
            <v/>
          </cell>
          <cell r="DF43" t="str">
            <v/>
          </cell>
          <cell r="DG43" t="str">
            <v/>
          </cell>
          <cell r="DH43">
            <v>0</v>
          </cell>
          <cell r="DI43">
            <v>0</v>
          </cell>
          <cell r="DJ43">
            <v>0</v>
          </cell>
          <cell r="DK43">
            <v>5</v>
          </cell>
          <cell r="DL43">
            <v>109</v>
          </cell>
          <cell r="DM43">
            <v>28</v>
          </cell>
          <cell r="DN43">
            <v>5.34</v>
          </cell>
          <cell r="DO43">
            <v>2.13</v>
          </cell>
          <cell r="DP43">
            <v>114</v>
          </cell>
          <cell r="DQ43">
            <v>28</v>
          </cell>
          <cell r="DR43">
            <v>137</v>
          </cell>
          <cell r="DS43">
            <v>119</v>
          </cell>
          <cell r="DT43">
            <v>6.57</v>
          </cell>
          <cell r="DU43">
            <v>2.5499999999999998</v>
          </cell>
          <cell r="DV43" t="str">
            <v/>
          </cell>
          <cell r="DW43">
            <v>0.17424242424242425</v>
          </cell>
          <cell r="EA43" t="str">
            <v>Đạt</v>
          </cell>
        </row>
        <row r="44">
          <cell r="A44">
            <v>25212700865</v>
          </cell>
          <cell r="B44" t="str">
            <v>Phạm</v>
          </cell>
          <cell r="C44" t="str">
            <v>Công</v>
          </cell>
          <cell r="D44" t="str">
            <v>Đức</v>
          </cell>
          <cell r="E44">
            <v>36334</v>
          </cell>
          <cell r="F44" t="str">
            <v>Nam</v>
          </cell>
          <cell r="G44" t="str">
            <v>Đã Đăng Ký (chưa học xong)</v>
          </cell>
          <cell r="H44">
            <v>8.1</v>
          </cell>
          <cell r="I44">
            <v>0</v>
          </cell>
          <cell r="J44" t="str">
            <v/>
          </cell>
          <cell r="K44">
            <v>7.5</v>
          </cell>
          <cell r="L44" t="str">
            <v/>
          </cell>
          <cell r="M44">
            <v>0</v>
          </cell>
          <cell r="N44" t="str">
            <v/>
          </cell>
          <cell r="O44">
            <v>7.3</v>
          </cell>
          <cell r="P44">
            <v>8</v>
          </cell>
          <cell r="Q44">
            <v>8.8000000000000007</v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>
            <v>6.8</v>
          </cell>
          <cell r="W44">
            <v>8</v>
          </cell>
          <cell r="X44" t="str">
            <v/>
          </cell>
          <cell r="Y44">
            <v>9</v>
          </cell>
          <cell r="Z44" t="str">
            <v/>
          </cell>
          <cell r="AA44">
            <v>7.5</v>
          </cell>
          <cell r="AB44">
            <v>5.2</v>
          </cell>
          <cell r="AC44">
            <v>5.7</v>
          </cell>
          <cell r="AD44">
            <v>7.3</v>
          </cell>
          <cell r="AE44">
            <v>7.5</v>
          </cell>
          <cell r="AF44" t="str">
            <v/>
          </cell>
          <cell r="AG44">
            <v>8.5</v>
          </cell>
          <cell r="AH44">
            <v>7.9</v>
          </cell>
          <cell r="AI44">
            <v>8.1999999999999993</v>
          </cell>
          <cell r="AJ44" t="str">
            <v/>
          </cell>
          <cell r="AK44" t="str">
            <v/>
          </cell>
          <cell r="AL44">
            <v>8.6999999999999993</v>
          </cell>
          <cell r="AM44" t="str">
            <v>X</v>
          </cell>
          <cell r="AN44">
            <v>35</v>
          </cell>
          <cell r="AO44">
            <v>16</v>
          </cell>
          <cell r="AP44">
            <v>5.9</v>
          </cell>
          <cell r="AQ44">
            <v>5.6</v>
          </cell>
          <cell r="AR44">
            <v>8.4</v>
          </cell>
          <cell r="AS44" t="str">
            <v/>
          </cell>
          <cell r="AT44" t="str">
            <v/>
          </cell>
          <cell r="AU44" t="str">
            <v/>
          </cell>
          <cell r="AV44" t="str">
            <v/>
          </cell>
          <cell r="AW44" t="str">
            <v/>
          </cell>
          <cell r="AX44">
            <v>5.6</v>
          </cell>
          <cell r="AY44" t="str">
            <v/>
          </cell>
          <cell r="AZ44" t="str">
            <v/>
          </cell>
          <cell r="BA44" t="str">
            <v/>
          </cell>
          <cell r="BB44" t="str">
            <v/>
          </cell>
          <cell r="BC44" t="str">
            <v/>
          </cell>
          <cell r="BD44" t="str">
            <v/>
          </cell>
          <cell r="BE44">
            <v>4</v>
          </cell>
          <cell r="BF44">
            <v>1</v>
          </cell>
          <cell r="BG44">
            <v>5.6</v>
          </cell>
          <cell r="BH44">
            <v>7.1</v>
          </cell>
          <cell r="BI44">
            <v>9</v>
          </cell>
          <cell r="BJ44">
            <v>4.8</v>
          </cell>
          <cell r="BK44">
            <v>8.8000000000000007</v>
          </cell>
          <cell r="BL44">
            <v>8</v>
          </cell>
          <cell r="BM44">
            <v>7.1</v>
          </cell>
          <cell r="BN44">
            <v>6.2</v>
          </cell>
          <cell r="BO44">
            <v>8.1999999999999993</v>
          </cell>
          <cell r="BP44">
            <v>6.3</v>
          </cell>
          <cell r="BQ44">
            <v>6.8</v>
          </cell>
          <cell r="BR44">
            <v>4.8</v>
          </cell>
          <cell r="BS44">
            <v>8.8000000000000007</v>
          </cell>
          <cell r="BT44" t="str">
            <v/>
          </cell>
          <cell r="BU44">
            <v>8.6999999999999993</v>
          </cell>
          <cell r="BV44">
            <v>7.4</v>
          </cell>
          <cell r="BW44">
            <v>5</v>
          </cell>
          <cell r="BX44">
            <v>6</v>
          </cell>
          <cell r="BY44">
            <v>7.6</v>
          </cell>
          <cell r="BZ44" t="str">
            <v/>
          </cell>
          <cell r="CA44" t="str">
            <v/>
          </cell>
          <cell r="CB44">
            <v>49</v>
          </cell>
          <cell r="CC44">
            <v>2</v>
          </cell>
          <cell r="CD44" t="str">
            <v>X</v>
          </cell>
          <cell r="CE44" t="str">
            <v/>
          </cell>
          <cell r="CF44" t="str">
            <v/>
          </cell>
          <cell r="CG44" t="str">
            <v/>
          </cell>
          <cell r="CH44">
            <v>7.1</v>
          </cell>
          <cell r="CI44" t="str">
            <v/>
          </cell>
          <cell r="CJ44">
            <v>5.7</v>
          </cell>
          <cell r="CK44" t="str">
            <v/>
          </cell>
          <cell r="CL44" t="str">
            <v/>
          </cell>
          <cell r="CM44" t="str">
            <v>X</v>
          </cell>
          <cell r="CN44" t="str">
            <v/>
          </cell>
          <cell r="CO44" t="str">
            <v/>
          </cell>
          <cell r="CP44" t="str">
            <v/>
          </cell>
          <cell r="CQ44" t="str">
            <v/>
          </cell>
          <cell r="CR44" t="str">
            <v/>
          </cell>
          <cell r="CS44" t="str">
            <v/>
          </cell>
          <cell r="CT44" t="str">
            <v/>
          </cell>
          <cell r="CU44" t="str">
            <v/>
          </cell>
          <cell r="CV44" t="str">
            <v/>
          </cell>
          <cell r="CW44">
            <v>5</v>
          </cell>
          <cell r="CX44">
            <v>21</v>
          </cell>
          <cell r="CY44">
            <v>89</v>
          </cell>
          <cell r="CZ44">
            <v>39</v>
          </cell>
          <cell r="DA44">
            <v>0</v>
          </cell>
          <cell r="DB44">
            <v>128</v>
          </cell>
          <cell r="DC44">
            <v>4.99</v>
          </cell>
          <cell r="DD44">
            <v>2.09</v>
          </cell>
          <cell r="DE44" t="str">
            <v/>
          </cell>
          <cell r="DF44" t="str">
            <v/>
          </cell>
          <cell r="DG44" t="str">
            <v/>
          </cell>
          <cell r="DH44">
            <v>0</v>
          </cell>
          <cell r="DI44">
            <v>0</v>
          </cell>
          <cell r="DJ44">
            <v>0</v>
          </cell>
          <cell r="DK44">
            <v>5</v>
          </cell>
          <cell r="DL44">
            <v>89</v>
          </cell>
          <cell r="DM44">
            <v>44</v>
          </cell>
          <cell r="DN44">
            <v>4.8</v>
          </cell>
          <cell r="DO44">
            <v>2.0099999999999998</v>
          </cell>
          <cell r="DP44">
            <v>93</v>
          </cell>
          <cell r="DQ44">
            <v>45</v>
          </cell>
          <cell r="DR44">
            <v>137</v>
          </cell>
          <cell r="DS44">
            <v>98</v>
          </cell>
          <cell r="DT44">
            <v>6.88</v>
          </cell>
          <cell r="DU44">
            <v>2.85</v>
          </cell>
          <cell r="DV44" t="str">
            <v>DTE-BA 152</v>
          </cell>
          <cell r="DW44">
            <v>0.3046875</v>
          </cell>
          <cell r="EA44" t="str">
            <v>Đạt</v>
          </cell>
        </row>
        <row r="45">
          <cell r="A45">
            <v>25217204507</v>
          </cell>
          <cell r="B45" t="str">
            <v>Hồ</v>
          </cell>
          <cell r="C45" t="str">
            <v>Thế</v>
          </cell>
          <cell r="D45" t="str">
            <v>Đức</v>
          </cell>
          <cell r="E45">
            <v>36849</v>
          </cell>
          <cell r="F45" t="str">
            <v>Nam</v>
          </cell>
          <cell r="G45" t="str">
            <v>Đã Đăng Ký (chưa học xong)</v>
          </cell>
          <cell r="H45">
            <v>5.7</v>
          </cell>
          <cell r="I45">
            <v>7.3</v>
          </cell>
          <cell r="J45" t="str">
            <v/>
          </cell>
          <cell r="K45">
            <v>7.5</v>
          </cell>
          <cell r="L45" t="str">
            <v/>
          </cell>
          <cell r="M45">
            <v>6.7</v>
          </cell>
          <cell r="N45">
            <v>7.1</v>
          </cell>
          <cell r="O45">
            <v>6.4</v>
          </cell>
          <cell r="P45">
            <v>4.9000000000000004</v>
          </cell>
          <cell r="Q45" t="str">
            <v/>
          </cell>
          <cell r="R45">
            <v>6.2</v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7.3</v>
          </cell>
          <cell r="X45">
            <v>7.9</v>
          </cell>
          <cell r="Y45">
            <v>8.8000000000000007</v>
          </cell>
          <cell r="Z45">
            <v>7.9</v>
          </cell>
          <cell r="AA45">
            <v>7.4</v>
          </cell>
          <cell r="AB45">
            <v>8.1999999999999993</v>
          </cell>
          <cell r="AC45">
            <v>8.1</v>
          </cell>
          <cell r="AD45">
            <v>7.2</v>
          </cell>
          <cell r="AE45">
            <v>7.5</v>
          </cell>
          <cell r="AF45">
            <v>4.5</v>
          </cell>
          <cell r="AG45">
            <v>7.1</v>
          </cell>
          <cell r="AH45">
            <v>9.1</v>
          </cell>
          <cell r="AI45">
            <v>6.6</v>
          </cell>
          <cell r="AJ45">
            <v>6.3</v>
          </cell>
          <cell r="AK45">
            <v>6</v>
          </cell>
          <cell r="AL45" t="str">
            <v>X</v>
          </cell>
          <cell r="AM45" t="str">
            <v>X</v>
          </cell>
          <cell r="AN45">
            <v>48</v>
          </cell>
          <cell r="AO45">
            <v>4</v>
          </cell>
          <cell r="AP45">
            <v>6.7</v>
          </cell>
          <cell r="AQ45">
            <v>9.5</v>
          </cell>
          <cell r="AR45" t="str">
            <v/>
          </cell>
          <cell r="AS45" t="str">
            <v/>
          </cell>
          <cell r="AT45">
            <v>6.8</v>
          </cell>
          <cell r="AU45" t="str">
            <v/>
          </cell>
          <cell r="AV45" t="str">
            <v/>
          </cell>
          <cell r="AW45" t="str">
            <v/>
          </cell>
          <cell r="AX45">
            <v>7.3</v>
          </cell>
          <cell r="AY45" t="str">
            <v/>
          </cell>
          <cell r="AZ45" t="str">
            <v/>
          </cell>
          <cell r="BA45" t="str">
            <v/>
          </cell>
          <cell r="BB45" t="str">
            <v/>
          </cell>
          <cell r="BC45" t="str">
            <v/>
          </cell>
          <cell r="BD45">
            <v>6</v>
          </cell>
          <cell r="BE45">
            <v>5</v>
          </cell>
          <cell r="BF45">
            <v>0</v>
          </cell>
          <cell r="BG45">
            <v>7</v>
          </cell>
          <cell r="BH45">
            <v>4.8</v>
          </cell>
          <cell r="BI45">
            <v>8.1999999999999993</v>
          </cell>
          <cell r="BJ45">
            <v>7.2</v>
          </cell>
          <cell r="BK45">
            <v>5.7</v>
          </cell>
          <cell r="BL45">
            <v>6.3</v>
          </cell>
          <cell r="BM45">
            <v>6</v>
          </cell>
          <cell r="BN45">
            <v>8.4</v>
          </cell>
          <cell r="BO45">
            <v>5.9</v>
          </cell>
          <cell r="BP45">
            <v>5.2</v>
          </cell>
          <cell r="BQ45">
            <v>8.1</v>
          </cell>
          <cell r="BR45">
            <v>8.6</v>
          </cell>
          <cell r="BS45">
            <v>9.4</v>
          </cell>
          <cell r="BT45" t="str">
            <v/>
          </cell>
          <cell r="BU45">
            <v>5.9</v>
          </cell>
          <cell r="BV45">
            <v>8.1999999999999993</v>
          </cell>
          <cell r="BW45">
            <v>7.3</v>
          </cell>
          <cell r="BX45">
            <v>6.1</v>
          </cell>
          <cell r="BY45">
            <v>7.2</v>
          </cell>
          <cell r="BZ45">
            <v>9.9</v>
          </cell>
          <cell r="CA45">
            <v>8.1999999999999993</v>
          </cell>
          <cell r="CB45">
            <v>51</v>
          </cell>
          <cell r="CC45">
            <v>0</v>
          </cell>
          <cell r="CD45" t="str">
            <v>X</v>
          </cell>
          <cell r="CE45" t="str">
            <v/>
          </cell>
          <cell r="CF45" t="str">
            <v/>
          </cell>
          <cell r="CG45" t="str">
            <v/>
          </cell>
          <cell r="CH45">
            <v>7.5</v>
          </cell>
          <cell r="CI45">
            <v>8.5</v>
          </cell>
          <cell r="CJ45" t="str">
            <v>X</v>
          </cell>
          <cell r="CK45">
            <v>5.3</v>
          </cell>
          <cell r="CL45" t="str">
            <v/>
          </cell>
          <cell r="CM45">
            <v>6.6</v>
          </cell>
          <cell r="CN45" t="str">
            <v/>
          </cell>
          <cell r="CO45" t="str">
            <v/>
          </cell>
          <cell r="CP45" t="str">
            <v/>
          </cell>
          <cell r="CQ45" t="str">
            <v/>
          </cell>
          <cell r="CR45">
            <v>8.5</v>
          </cell>
          <cell r="CS45" t="str">
            <v>X</v>
          </cell>
          <cell r="CT45">
            <v>7.2</v>
          </cell>
          <cell r="CU45">
            <v>8.1</v>
          </cell>
          <cell r="CV45" t="str">
            <v>X</v>
          </cell>
          <cell r="CW45">
            <v>17</v>
          </cell>
          <cell r="CX45">
            <v>10</v>
          </cell>
          <cell r="CY45">
            <v>116</v>
          </cell>
          <cell r="CZ45">
            <v>14</v>
          </cell>
          <cell r="DA45">
            <v>0</v>
          </cell>
          <cell r="DB45">
            <v>130</v>
          </cell>
          <cell r="DC45">
            <v>6.29</v>
          </cell>
          <cell r="DD45">
            <v>2.58</v>
          </cell>
          <cell r="DE45" t="str">
            <v/>
          </cell>
          <cell r="DF45" t="str">
            <v/>
          </cell>
          <cell r="DG45" t="str">
            <v/>
          </cell>
          <cell r="DH45">
            <v>0</v>
          </cell>
          <cell r="DI45">
            <v>0</v>
          </cell>
          <cell r="DJ45">
            <v>0</v>
          </cell>
          <cell r="DK45">
            <v>5</v>
          </cell>
          <cell r="DL45">
            <v>116</v>
          </cell>
          <cell r="DM45">
            <v>19</v>
          </cell>
          <cell r="DN45">
            <v>6.06</v>
          </cell>
          <cell r="DO45">
            <v>2.4900000000000002</v>
          </cell>
          <cell r="DP45">
            <v>121</v>
          </cell>
          <cell r="DQ45">
            <v>19</v>
          </cell>
          <cell r="DR45">
            <v>137</v>
          </cell>
          <cell r="DS45">
            <v>121</v>
          </cell>
          <cell r="DT45">
            <v>7.05</v>
          </cell>
          <cell r="DU45">
            <v>2.9</v>
          </cell>
          <cell r="DV45" t="str">
            <v/>
          </cell>
          <cell r="DW45">
            <v>0.1076923076923077</v>
          </cell>
          <cell r="EA45" t="str">
            <v>Đạt</v>
          </cell>
        </row>
        <row r="46">
          <cell r="A46">
            <v>25217208535</v>
          </cell>
          <cell r="B46" t="str">
            <v>Huỳnh</v>
          </cell>
          <cell r="D46" t="str">
            <v>Đức</v>
          </cell>
          <cell r="E46">
            <v>37039</v>
          </cell>
          <cell r="F46" t="str">
            <v>Nam</v>
          </cell>
          <cell r="G46" t="str">
            <v>Đã Đăng Ký (chưa học xong)</v>
          </cell>
          <cell r="H46">
            <v>5.9</v>
          </cell>
          <cell r="I46">
            <v>8.3000000000000007</v>
          </cell>
          <cell r="J46" t="str">
            <v/>
          </cell>
          <cell r="K46">
            <v>6.3</v>
          </cell>
          <cell r="L46" t="str">
            <v/>
          </cell>
          <cell r="M46">
            <v>7.4</v>
          </cell>
          <cell r="N46">
            <v>8.4</v>
          </cell>
          <cell r="O46">
            <v>6.8</v>
          </cell>
          <cell r="P46">
            <v>5.8</v>
          </cell>
          <cell r="Q46" t="str">
            <v/>
          </cell>
          <cell r="R46">
            <v>8.3000000000000007</v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7.2</v>
          </cell>
          <cell r="X46">
            <v>6.2</v>
          </cell>
          <cell r="Y46">
            <v>8.1999999999999993</v>
          </cell>
          <cell r="Z46">
            <v>8.9</v>
          </cell>
          <cell r="AA46">
            <v>8.9</v>
          </cell>
          <cell r="AB46">
            <v>6.6</v>
          </cell>
          <cell r="AC46">
            <v>9.1</v>
          </cell>
          <cell r="AD46">
            <v>5.9</v>
          </cell>
          <cell r="AE46">
            <v>9</v>
          </cell>
          <cell r="AF46">
            <v>4.2</v>
          </cell>
          <cell r="AG46">
            <v>6.7</v>
          </cell>
          <cell r="AH46">
            <v>8.1</v>
          </cell>
          <cell r="AI46">
            <v>7</v>
          </cell>
          <cell r="AJ46">
            <v>7.2</v>
          </cell>
          <cell r="AK46" t="str">
            <v>X</v>
          </cell>
          <cell r="AL46">
            <v>5.9</v>
          </cell>
          <cell r="AM46">
            <v>6.4</v>
          </cell>
          <cell r="AN46">
            <v>50</v>
          </cell>
          <cell r="AO46">
            <v>2</v>
          </cell>
          <cell r="AP46">
            <v>6</v>
          </cell>
          <cell r="AQ46">
            <v>7</v>
          </cell>
          <cell r="AR46" t="str">
            <v/>
          </cell>
          <cell r="AS46">
            <v>8.1</v>
          </cell>
          <cell r="AT46" t="str">
            <v/>
          </cell>
          <cell r="AU46" t="str">
            <v/>
          </cell>
          <cell r="AV46" t="str">
            <v/>
          </cell>
          <cell r="AW46" t="str">
            <v/>
          </cell>
          <cell r="AX46">
            <v>6.3</v>
          </cell>
          <cell r="AY46" t="str">
            <v/>
          </cell>
          <cell r="AZ46" t="str">
            <v/>
          </cell>
          <cell r="BA46" t="str">
            <v/>
          </cell>
          <cell r="BB46" t="str">
            <v/>
          </cell>
          <cell r="BC46" t="str">
            <v/>
          </cell>
          <cell r="BD46">
            <v>6.5</v>
          </cell>
          <cell r="BE46">
            <v>5</v>
          </cell>
          <cell r="BF46">
            <v>0</v>
          </cell>
          <cell r="BG46">
            <v>7.9</v>
          </cell>
          <cell r="BH46">
            <v>6.7</v>
          </cell>
          <cell r="BI46">
            <v>8.3000000000000007</v>
          </cell>
          <cell r="BJ46">
            <v>6.3</v>
          </cell>
          <cell r="BK46">
            <v>5.9</v>
          </cell>
          <cell r="BL46">
            <v>8.3000000000000007</v>
          </cell>
          <cell r="BM46">
            <v>7.4</v>
          </cell>
          <cell r="BN46">
            <v>5.9</v>
          </cell>
          <cell r="BO46">
            <v>6</v>
          </cell>
          <cell r="BP46">
            <v>6.8</v>
          </cell>
          <cell r="BQ46">
            <v>5.0999999999999996</v>
          </cell>
          <cell r="BR46">
            <v>9.1</v>
          </cell>
          <cell r="BS46">
            <v>8.6</v>
          </cell>
          <cell r="BT46" t="str">
            <v/>
          </cell>
          <cell r="BU46">
            <v>8.6</v>
          </cell>
          <cell r="BV46">
            <v>7.2</v>
          </cell>
          <cell r="BW46">
            <v>8.6999999999999993</v>
          </cell>
          <cell r="BX46">
            <v>7.9</v>
          </cell>
          <cell r="BY46">
            <v>7.9</v>
          </cell>
          <cell r="BZ46">
            <v>9.8000000000000007</v>
          </cell>
          <cell r="CA46">
            <v>8.6999999999999993</v>
          </cell>
          <cell r="CB46">
            <v>51</v>
          </cell>
          <cell r="CC46">
            <v>0</v>
          </cell>
          <cell r="CD46">
            <v>8</v>
          </cell>
          <cell r="CE46" t="str">
            <v/>
          </cell>
          <cell r="CF46">
            <v>8.9</v>
          </cell>
          <cell r="CG46" t="str">
            <v/>
          </cell>
          <cell r="CH46" t="str">
            <v>X</v>
          </cell>
          <cell r="CI46">
            <v>6.6</v>
          </cell>
          <cell r="CJ46" t="str">
            <v>X</v>
          </cell>
          <cell r="CK46">
            <v>6.1</v>
          </cell>
          <cell r="CL46" t="str">
            <v/>
          </cell>
          <cell r="CM46">
            <v>8.3000000000000007</v>
          </cell>
          <cell r="CN46" t="str">
            <v/>
          </cell>
          <cell r="CO46" t="str">
            <v/>
          </cell>
          <cell r="CP46" t="str">
            <v/>
          </cell>
          <cell r="CQ46" t="str">
            <v/>
          </cell>
          <cell r="CR46">
            <v>7.2</v>
          </cell>
          <cell r="CS46" t="str">
            <v>X</v>
          </cell>
          <cell r="CT46">
            <v>7.6</v>
          </cell>
          <cell r="CU46">
            <v>8</v>
          </cell>
          <cell r="CV46" t="str">
            <v>X</v>
          </cell>
          <cell r="CW46">
            <v>18</v>
          </cell>
          <cell r="CX46">
            <v>8</v>
          </cell>
          <cell r="CY46">
            <v>119</v>
          </cell>
          <cell r="CZ46">
            <v>10</v>
          </cell>
          <cell r="DA46">
            <v>0</v>
          </cell>
          <cell r="DB46">
            <v>129</v>
          </cell>
          <cell r="DC46">
            <v>6.75</v>
          </cell>
          <cell r="DD46">
            <v>2.79</v>
          </cell>
          <cell r="DE46" t="str">
            <v/>
          </cell>
          <cell r="DF46" t="str">
            <v/>
          </cell>
          <cell r="DG46" t="str">
            <v/>
          </cell>
          <cell r="DH46">
            <v>0</v>
          </cell>
          <cell r="DI46">
            <v>0</v>
          </cell>
          <cell r="DJ46">
            <v>0</v>
          </cell>
          <cell r="DK46">
            <v>5</v>
          </cell>
          <cell r="DL46">
            <v>119</v>
          </cell>
          <cell r="DM46">
            <v>15</v>
          </cell>
          <cell r="DN46">
            <v>6.5</v>
          </cell>
          <cell r="DO46">
            <v>2.68</v>
          </cell>
          <cell r="DP46">
            <v>124</v>
          </cell>
          <cell r="DQ46">
            <v>15</v>
          </cell>
          <cell r="DR46">
            <v>137</v>
          </cell>
          <cell r="DS46">
            <v>124</v>
          </cell>
          <cell r="DT46">
            <v>7.32</v>
          </cell>
          <cell r="DU46">
            <v>3.02</v>
          </cell>
          <cell r="DV46" t="str">
            <v/>
          </cell>
          <cell r="DW46">
            <v>7.7519379844961239E-2</v>
          </cell>
          <cell r="EA46" t="str">
            <v>Đạt</v>
          </cell>
        </row>
        <row r="47">
          <cell r="A47">
            <v>25217211342</v>
          </cell>
          <cell r="B47" t="str">
            <v>Phạm</v>
          </cell>
          <cell r="C47" t="str">
            <v>Hữu Anh</v>
          </cell>
          <cell r="D47" t="str">
            <v>Đức</v>
          </cell>
          <cell r="E47">
            <v>37223</v>
          </cell>
          <cell r="F47" t="str">
            <v>Nam</v>
          </cell>
          <cell r="G47" t="str">
            <v>Đã Đăng Ký (chưa học xong)</v>
          </cell>
          <cell r="H47">
            <v>8.1999999999999993</v>
          </cell>
          <cell r="I47">
            <v>7.8</v>
          </cell>
          <cell r="J47" t="str">
            <v/>
          </cell>
          <cell r="K47">
            <v>8.4</v>
          </cell>
          <cell r="L47" t="str">
            <v/>
          </cell>
          <cell r="M47">
            <v>5.6</v>
          </cell>
          <cell r="N47">
            <v>7.1</v>
          </cell>
          <cell r="O47">
            <v>7.5</v>
          </cell>
          <cell r="P47">
            <v>4.9000000000000004</v>
          </cell>
          <cell r="Q47" t="str">
            <v/>
          </cell>
          <cell r="R47">
            <v>7</v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6</v>
          </cell>
          <cell r="X47">
            <v>7.6</v>
          </cell>
          <cell r="Y47">
            <v>8.9</v>
          </cell>
          <cell r="Z47">
            <v>8.6999999999999993</v>
          </cell>
          <cell r="AA47">
            <v>8.8000000000000007</v>
          </cell>
          <cell r="AB47">
            <v>8.1999999999999993</v>
          </cell>
          <cell r="AC47">
            <v>8.1999999999999993</v>
          </cell>
          <cell r="AD47">
            <v>5.4</v>
          </cell>
          <cell r="AE47">
            <v>8.6</v>
          </cell>
          <cell r="AF47">
            <v>7.2</v>
          </cell>
          <cell r="AG47">
            <v>8.1</v>
          </cell>
          <cell r="AH47">
            <v>4.5</v>
          </cell>
          <cell r="AI47">
            <v>6.9</v>
          </cell>
          <cell r="AJ47">
            <v>7.7</v>
          </cell>
          <cell r="AK47">
            <v>8.4</v>
          </cell>
          <cell r="AL47">
            <v>7.8</v>
          </cell>
          <cell r="AM47">
            <v>6.7</v>
          </cell>
          <cell r="AN47">
            <v>52</v>
          </cell>
          <cell r="AO47">
            <v>0</v>
          </cell>
          <cell r="AP47">
            <v>8.4</v>
          </cell>
          <cell r="AQ47">
            <v>6.8</v>
          </cell>
          <cell r="AR47" t="str">
            <v/>
          </cell>
          <cell r="AS47" t="str">
            <v/>
          </cell>
          <cell r="AT47" t="str">
            <v/>
          </cell>
          <cell r="AU47" t="str">
            <v/>
          </cell>
          <cell r="AV47">
            <v>7.1</v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>
            <v>7.7</v>
          </cell>
          <cell r="BC47" t="str">
            <v/>
          </cell>
          <cell r="BD47">
            <v>7.9</v>
          </cell>
          <cell r="BE47">
            <v>5</v>
          </cell>
          <cell r="BF47">
            <v>0</v>
          </cell>
          <cell r="BG47">
            <v>5.9</v>
          </cell>
          <cell r="BH47">
            <v>8.8000000000000007</v>
          </cell>
          <cell r="BI47">
            <v>8.1999999999999993</v>
          </cell>
          <cell r="BJ47">
            <v>6.6</v>
          </cell>
          <cell r="BK47">
            <v>5.4</v>
          </cell>
          <cell r="BL47">
            <v>6.5</v>
          </cell>
          <cell r="BM47">
            <v>7.7</v>
          </cell>
          <cell r="BN47">
            <v>4.5</v>
          </cell>
          <cell r="BO47">
            <v>5.2</v>
          </cell>
          <cell r="BP47">
            <v>5.0999999999999996</v>
          </cell>
          <cell r="BQ47">
            <v>6.3</v>
          </cell>
          <cell r="BR47">
            <v>6.4</v>
          </cell>
          <cell r="BS47">
            <v>7.9</v>
          </cell>
          <cell r="BT47" t="str">
            <v/>
          </cell>
          <cell r="BU47">
            <v>8</v>
          </cell>
          <cell r="BV47">
            <v>7.6</v>
          </cell>
          <cell r="BW47">
            <v>4.5</v>
          </cell>
          <cell r="BX47">
            <v>7.5</v>
          </cell>
          <cell r="BY47">
            <v>8.9</v>
          </cell>
          <cell r="BZ47">
            <v>9.8000000000000007</v>
          </cell>
          <cell r="CA47">
            <v>8.3000000000000007</v>
          </cell>
          <cell r="CB47">
            <v>51</v>
          </cell>
          <cell r="CC47">
            <v>0</v>
          </cell>
          <cell r="CD47" t="str">
            <v>X</v>
          </cell>
          <cell r="CE47" t="str">
            <v/>
          </cell>
          <cell r="CF47" t="str">
            <v/>
          </cell>
          <cell r="CG47" t="str">
            <v/>
          </cell>
          <cell r="CH47" t="str">
            <v>X</v>
          </cell>
          <cell r="CI47" t="str">
            <v>X</v>
          </cell>
          <cell r="CJ47" t="str">
            <v>X</v>
          </cell>
          <cell r="CK47">
            <v>6.2</v>
          </cell>
          <cell r="CL47" t="str">
            <v/>
          </cell>
          <cell r="CM47">
            <v>6.8</v>
          </cell>
          <cell r="CN47" t="str">
            <v/>
          </cell>
          <cell r="CO47" t="str">
            <v/>
          </cell>
          <cell r="CP47" t="str">
            <v/>
          </cell>
          <cell r="CQ47" t="str">
            <v/>
          </cell>
          <cell r="CR47">
            <v>8.4</v>
          </cell>
          <cell r="CS47">
            <v>7.1</v>
          </cell>
          <cell r="CT47">
            <v>6.7</v>
          </cell>
          <cell r="CU47">
            <v>6.2</v>
          </cell>
          <cell r="CV47">
            <v>7.7</v>
          </cell>
          <cell r="CW47">
            <v>15</v>
          </cell>
          <cell r="CX47">
            <v>11</v>
          </cell>
          <cell r="CY47">
            <v>118</v>
          </cell>
          <cell r="CZ47">
            <v>11</v>
          </cell>
          <cell r="DA47">
            <v>0</v>
          </cell>
          <cell r="DB47">
            <v>129</v>
          </cell>
          <cell r="DC47">
            <v>6.47</v>
          </cell>
          <cell r="DD47">
            <v>2.67</v>
          </cell>
          <cell r="DE47" t="str">
            <v/>
          </cell>
          <cell r="DF47" t="str">
            <v/>
          </cell>
          <cell r="DG47" t="str">
            <v/>
          </cell>
          <cell r="DH47">
            <v>0</v>
          </cell>
          <cell r="DI47">
            <v>0</v>
          </cell>
          <cell r="DJ47">
            <v>0</v>
          </cell>
          <cell r="DK47">
            <v>5</v>
          </cell>
          <cell r="DL47">
            <v>118</v>
          </cell>
          <cell r="DM47">
            <v>16</v>
          </cell>
          <cell r="DN47">
            <v>6.22</v>
          </cell>
          <cell r="DO47">
            <v>2.57</v>
          </cell>
          <cell r="DP47">
            <v>123</v>
          </cell>
          <cell r="DQ47">
            <v>16</v>
          </cell>
          <cell r="DR47">
            <v>137</v>
          </cell>
          <cell r="DS47">
            <v>123</v>
          </cell>
          <cell r="DT47">
            <v>7.07</v>
          </cell>
          <cell r="DU47">
            <v>2.92</v>
          </cell>
          <cell r="DV47" t="str">
            <v/>
          </cell>
          <cell r="DW47">
            <v>8.5271317829457363E-2</v>
          </cell>
          <cell r="EA47" t="str">
            <v>Đạt</v>
          </cell>
        </row>
        <row r="48">
          <cell r="A48">
            <v>25217215774</v>
          </cell>
          <cell r="B48" t="str">
            <v>Huỳnh</v>
          </cell>
          <cell r="C48" t="str">
            <v>Công</v>
          </cell>
          <cell r="D48" t="str">
            <v>Đức</v>
          </cell>
          <cell r="E48">
            <v>36961</v>
          </cell>
          <cell r="F48" t="str">
            <v>Nam</v>
          </cell>
          <cell r="G48" t="str">
            <v>Đã Đăng Ký (chưa học xong)</v>
          </cell>
          <cell r="H48">
            <v>7.8</v>
          </cell>
          <cell r="I48">
            <v>8.5</v>
          </cell>
          <cell r="J48" t="str">
            <v/>
          </cell>
          <cell r="K48">
            <v>5.9</v>
          </cell>
          <cell r="L48" t="str">
            <v/>
          </cell>
          <cell r="M48" t="str">
            <v>P (P/F)</v>
          </cell>
          <cell r="N48">
            <v>7.2</v>
          </cell>
          <cell r="O48">
            <v>9.1</v>
          </cell>
          <cell r="P48">
            <v>7.1</v>
          </cell>
          <cell r="Q48" t="str">
            <v/>
          </cell>
          <cell r="R48">
            <v>9</v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6.7</v>
          </cell>
          <cell r="X48">
            <v>8.5</v>
          </cell>
          <cell r="Y48">
            <v>7.4</v>
          </cell>
          <cell r="Z48">
            <v>9.1999999999999993</v>
          </cell>
          <cell r="AA48">
            <v>4.5999999999999996</v>
          </cell>
          <cell r="AB48">
            <v>7.4</v>
          </cell>
          <cell r="AC48">
            <v>9</v>
          </cell>
          <cell r="AD48" t="str">
            <v>X</v>
          </cell>
          <cell r="AE48">
            <v>8.1999999999999993</v>
          </cell>
          <cell r="AF48">
            <v>7.7</v>
          </cell>
          <cell r="AG48">
            <v>7.6</v>
          </cell>
          <cell r="AH48">
            <v>7.6</v>
          </cell>
          <cell r="AI48">
            <v>5</v>
          </cell>
          <cell r="AJ48">
            <v>7.3</v>
          </cell>
          <cell r="AK48" t="str">
            <v>X</v>
          </cell>
          <cell r="AL48">
            <v>9.3000000000000007</v>
          </cell>
          <cell r="AM48">
            <v>8.5</v>
          </cell>
          <cell r="AN48">
            <v>48</v>
          </cell>
          <cell r="AO48">
            <v>4</v>
          </cell>
          <cell r="AP48">
            <v>5.6</v>
          </cell>
          <cell r="AQ48">
            <v>6.7</v>
          </cell>
          <cell r="AR48">
            <v>6.4</v>
          </cell>
          <cell r="AS48" t="str">
            <v/>
          </cell>
          <cell r="AT48" t="str">
            <v/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  <cell r="BA48" t="str">
            <v/>
          </cell>
          <cell r="BB48">
            <v>5.7</v>
          </cell>
          <cell r="BC48" t="str">
            <v/>
          </cell>
          <cell r="BD48">
            <v>8.4</v>
          </cell>
          <cell r="BE48">
            <v>5</v>
          </cell>
          <cell r="BF48">
            <v>0</v>
          </cell>
          <cell r="BG48">
            <v>6</v>
          </cell>
          <cell r="BH48">
            <v>7.5</v>
          </cell>
          <cell r="BI48">
            <v>7.7</v>
          </cell>
          <cell r="BJ48">
            <v>8.5</v>
          </cell>
          <cell r="BK48">
            <v>6</v>
          </cell>
          <cell r="BL48">
            <v>6.9</v>
          </cell>
          <cell r="BM48">
            <v>6.8</v>
          </cell>
          <cell r="BN48">
            <v>7.3</v>
          </cell>
          <cell r="BO48" t="str">
            <v>X</v>
          </cell>
          <cell r="BP48">
            <v>7.3</v>
          </cell>
          <cell r="BQ48">
            <v>4.4000000000000004</v>
          </cell>
          <cell r="BR48">
            <v>5.3</v>
          </cell>
          <cell r="BS48">
            <v>9.1</v>
          </cell>
          <cell r="BT48" t="str">
            <v/>
          </cell>
          <cell r="BU48">
            <v>7.1</v>
          </cell>
          <cell r="BV48">
            <v>6.5</v>
          </cell>
          <cell r="BW48">
            <v>5.4</v>
          </cell>
          <cell r="BX48">
            <v>9</v>
          </cell>
          <cell r="BY48" t="str">
            <v>X</v>
          </cell>
          <cell r="BZ48">
            <v>9.1999999999999993</v>
          </cell>
          <cell r="CA48" t="str">
            <v>X</v>
          </cell>
          <cell r="CB48">
            <v>44</v>
          </cell>
          <cell r="CC48">
            <v>7</v>
          </cell>
          <cell r="CD48">
            <v>8.6999999999999993</v>
          </cell>
          <cell r="CE48" t="str">
            <v/>
          </cell>
          <cell r="CF48">
            <v>7.5</v>
          </cell>
          <cell r="CG48" t="str">
            <v/>
          </cell>
          <cell r="CH48">
            <v>7.3</v>
          </cell>
          <cell r="CI48" t="str">
            <v/>
          </cell>
          <cell r="CJ48" t="str">
            <v>X</v>
          </cell>
          <cell r="CK48">
            <v>6.3</v>
          </cell>
          <cell r="CL48" t="str">
            <v/>
          </cell>
          <cell r="CM48">
            <v>7.6</v>
          </cell>
          <cell r="CN48" t="str">
            <v/>
          </cell>
          <cell r="CO48" t="str">
            <v/>
          </cell>
          <cell r="CP48" t="str">
            <v/>
          </cell>
          <cell r="CQ48" t="str">
            <v/>
          </cell>
          <cell r="CR48">
            <v>6.4</v>
          </cell>
          <cell r="CS48" t="str">
            <v>X</v>
          </cell>
          <cell r="CT48">
            <v>5.8</v>
          </cell>
          <cell r="CU48">
            <v>8.1</v>
          </cell>
          <cell r="CV48" t="str">
            <v>X</v>
          </cell>
          <cell r="CW48">
            <v>18</v>
          </cell>
          <cell r="CX48">
            <v>8</v>
          </cell>
          <cell r="CY48">
            <v>110</v>
          </cell>
          <cell r="CZ48">
            <v>19</v>
          </cell>
          <cell r="DA48">
            <v>3</v>
          </cell>
          <cell r="DB48">
            <v>126</v>
          </cell>
          <cell r="DC48">
            <v>6.19</v>
          </cell>
          <cell r="DD48">
            <v>2.57</v>
          </cell>
          <cell r="DE48" t="str">
            <v/>
          </cell>
          <cell r="DF48" t="str">
            <v/>
          </cell>
          <cell r="DG48" t="str">
            <v/>
          </cell>
          <cell r="DH48">
            <v>0</v>
          </cell>
          <cell r="DI48">
            <v>0</v>
          </cell>
          <cell r="DJ48">
            <v>0</v>
          </cell>
          <cell r="DK48">
            <v>5</v>
          </cell>
          <cell r="DL48">
            <v>107</v>
          </cell>
          <cell r="DM48">
            <v>24</v>
          </cell>
          <cell r="DN48">
            <v>5.95</v>
          </cell>
          <cell r="DO48">
            <v>2.4700000000000002</v>
          </cell>
          <cell r="DP48">
            <v>115</v>
          </cell>
          <cell r="DQ48">
            <v>24</v>
          </cell>
          <cell r="DR48">
            <v>137</v>
          </cell>
          <cell r="DS48">
            <v>115</v>
          </cell>
          <cell r="DT48">
            <v>7.29</v>
          </cell>
          <cell r="DU48">
            <v>3.02</v>
          </cell>
          <cell r="DV48" t="str">
            <v/>
          </cell>
          <cell r="DW48">
            <v>0.14728682170542637</v>
          </cell>
          <cell r="EA48" t="str">
            <v>Đạt</v>
          </cell>
        </row>
        <row r="49">
          <cell r="A49">
            <v>25207200026</v>
          </cell>
          <cell r="B49" t="str">
            <v>Lý</v>
          </cell>
          <cell r="C49" t="str">
            <v>Thị Ngọc</v>
          </cell>
          <cell r="D49" t="str">
            <v>Dung</v>
          </cell>
          <cell r="E49">
            <v>37163</v>
          </cell>
          <cell r="F49" t="str">
            <v>Nữ</v>
          </cell>
          <cell r="G49" t="str">
            <v>Đã Đăng Ký (chưa học xong)</v>
          </cell>
          <cell r="H49">
            <v>8.6</v>
          </cell>
          <cell r="I49">
            <v>8.9</v>
          </cell>
          <cell r="J49" t="str">
            <v/>
          </cell>
          <cell r="K49">
            <v>8</v>
          </cell>
          <cell r="L49" t="str">
            <v/>
          </cell>
          <cell r="M49">
            <v>7.3</v>
          </cell>
          <cell r="N49">
            <v>8.4</v>
          </cell>
          <cell r="O49">
            <v>7.7</v>
          </cell>
          <cell r="P49">
            <v>6.5</v>
          </cell>
          <cell r="Q49" t="str">
            <v/>
          </cell>
          <cell r="R49">
            <v>8.6999999999999993</v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7.1</v>
          </cell>
          <cell r="X49">
            <v>9.8000000000000007</v>
          </cell>
          <cell r="Y49">
            <v>9.3000000000000007</v>
          </cell>
          <cell r="Z49">
            <v>9.3000000000000007</v>
          </cell>
          <cell r="AA49" t="str">
            <v>X</v>
          </cell>
          <cell r="AB49">
            <v>6</v>
          </cell>
          <cell r="AC49">
            <v>9.8000000000000007</v>
          </cell>
          <cell r="AD49">
            <v>7</v>
          </cell>
          <cell r="AE49">
            <v>7.8</v>
          </cell>
          <cell r="AF49">
            <v>4.7</v>
          </cell>
          <cell r="AG49">
            <v>4.9000000000000004</v>
          </cell>
          <cell r="AH49">
            <v>5.9</v>
          </cell>
          <cell r="AI49">
            <v>9.5</v>
          </cell>
          <cell r="AJ49">
            <v>8.6999999999999993</v>
          </cell>
          <cell r="AK49">
            <v>8.6</v>
          </cell>
          <cell r="AL49">
            <v>7</v>
          </cell>
          <cell r="AM49">
            <v>7.3</v>
          </cell>
          <cell r="AN49">
            <v>50</v>
          </cell>
          <cell r="AO49">
            <v>2</v>
          </cell>
          <cell r="AP49">
            <v>7.9</v>
          </cell>
          <cell r="AQ49">
            <v>9</v>
          </cell>
          <cell r="AR49" t="str">
            <v/>
          </cell>
          <cell r="AS49" t="str">
            <v/>
          </cell>
          <cell r="AT49" t="str">
            <v/>
          </cell>
          <cell r="AU49" t="str">
            <v/>
          </cell>
          <cell r="AV49">
            <v>7.9</v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>
            <v>7.3</v>
          </cell>
          <cell r="BC49" t="str">
            <v/>
          </cell>
          <cell r="BD49">
            <v>9.8000000000000007</v>
          </cell>
          <cell r="BE49">
            <v>5</v>
          </cell>
          <cell r="BF49">
            <v>0</v>
          </cell>
          <cell r="BG49">
            <v>6.7</v>
          </cell>
          <cell r="BH49">
            <v>5</v>
          </cell>
          <cell r="BI49">
            <v>9.6</v>
          </cell>
          <cell r="BJ49">
            <v>6.7</v>
          </cell>
          <cell r="BK49">
            <v>6.7</v>
          </cell>
          <cell r="BL49">
            <v>7.5</v>
          </cell>
          <cell r="BM49">
            <v>8.1999999999999993</v>
          </cell>
          <cell r="BN49">
            <v>6.6</v>
          </cell>
          <cell r="BO49" t="str">
            <v>X</v>
          </cell>
          <cell r="BP49">
            <v>6.4</v>
          </cell>
          <cell r="BQ49">
            <v>7.3</v>
          </cell>
          <cell r="BR49">
            <v>6</v>
          </cell>
          <cell r="BS49">
            <v>9.1999999999999993</v>
          </cell>
          <cell r="BT49" t="str">
            <v/>
          </cell>
          <cell r="BU49">
            <v>8.6</v>
          </cell>
          <cell r="BV49">
            <v>7.5</v>
          </cell>
          <cell r="BW49">
            <v>6.9</v>
          </cell>
          <cell r="BX49">
            <v>8.9</v>
          </cell>
          <cell r="BY49" t="str">
            <v>X</v>
          </cell>
          <cell r="BZ49">
            <v>9.6</v>
          </cell>
          <cell r="CA49" t="str">
            <v>X</v>
          </cell>
          <cell r="CB49">
            <v>44</v>
          </cell>
          <cell r="CC49">
            <v>7</v>
          </cell>
          <cell r="CD49" t="str">
            <v/>
          </cell>
          <cell r="CE49" t="str">
            <v>X</v>
          </cell>
          <cell r="CF49">
            <v>8.3000000000000007</v>
          </cell>
          <cell r="CG49" t="str">
            <v/>
          </cell>
          <cell r="CH49">
            <v>8.1</v>
          </cell>
          <cell r="CI49">
            <v>8.6</v>
          </cell>
          <cell r="CJ49">
            <v>6.8</v>
          </cell>
          <cell r="CK49">
            <v>7.5</v>
          </cell>
          <cell r="CL49" t="str">
            <v/>
          </cell>
          <cell r="CM49">
            <v>8.5</v>
          </cell>
          <cell r="CN49" t="str">
            <v/>
          </cell>
          <cell r="CO49" t="str">
            <v/>
          </cell>
          <cell r="CP49" t="str">
            <v/>
          </cell>
          <cell r="CQ49" t="str">
            <v/>
          </cell>
          <cell r="CR49">
            <v>8.5</v>
          </cell>
          <cell r="CS49">
            <v>8.1999999999999993</v>
          </cell>
          <cell r="CT49">
            <v>8.5</v>
          </cell>
          <cell r="CU49">
            <v>8.1</v>
          </cell>
          <cell r="CV49">
            <v>8.1999999999999993</v>
          </cell>
          <cell r="CW49">
            <v>25</v>
          </cell>
          <cell r="CX49">
            <v>2</v>
          </cell>
          <cell r="CY49">
            <v>119</v>
          </cell>
          <cell r="CZ49">
            <v>11</v>
          </cell>
          <cell r="DA49">
            <v>0</v>
          </cell>
          <cell r="DB49">
            <v>130</v>
          </cell>
          <cell r="DC49">
            <v>7.03</v>
          </cell>
          <cell r="DD49">
            <v>3</v>
          </cell>
          <cell r="DE49" t="str">
            <v/>
          </cell>
          <cell r="DF49" t="str">
            <v/>
          </cell>
          <cell r="DG49" t="str">
            <v/>
          </cell>
          <cell r="DH49">
            <v>0</v>
          </cell>
          <cell r="DI49">
            <v>0</v>
          </cell>
          <cell r="DJ49">
            <v>0</v>
          </cell>
          <cell r="DK49">
            <v>5</v>
          </cell>
          <cell r="DL49">
            <v>119</v>
          </cell>
          <cell r="DM49">
            <v>16</v>
          </cell>
          <cell r="DN49">
            <v>6.77</v>
          </cell>
          <cell r="DO49">
            <v>2.89</v>
          </cell>
          <cell r="DP49">
            <v>124</v>
          </cell>
          <cell r="DQ49">
            <v>16</v>
          </cell>
          <cell r="DR49">
            <v>137</v>
          </cell>
          <cell r="DS49">
            <v>124</v>
          </cell>
          <cell r="DT49">
            <v>7.68</v>
          </cell>
          <cell r="DU49">
            <v>3.28</v>
          </cell>
          <cell r="DV49" t="str">
            <v/>
          </cell>
          <cell r="DW49">
            <v>8.461538461538462E-2</v>
          </cell>
          <cell r="EA49" t="str">
            <v>Đạt</v>
          </cell>
        </row>
        <row r="50">
          <cell r="A50">
            <v>25217208245</v>
          </cell>
          <cell r="B50" t="str">
            <v>Đặng</v>
          </cell>
          <cell r="C50" t="str">
            <v>Ngô Khánh</v>
          </cell>
          <cell r="D50" t="str">
            <v>Duy</v>
          </cell>
          <cell r="E50">
            <v>36988</v>
          </cell>
          <cell r="F50" t="str">
            <v>Nam</v>
          </cell>
          <cell r="G50" t="str">
            <v>Đã Đăng Ký (chưa học xong)</v>
          </cell>
          <cell r="H50">
            <v>7.5</v>
          </cell>
          <cell r="I50">
            <v>8.6999999999999993</v>
          </cell>
          <cell r="J50" t="str">
            <v/>
          </cell>
          <cell r="K50">
            <v>7.3</v>
          </cell>
          <cell r="L50" t="str">
            <v/>
          </cell>
          <cell r="M50">
            <v>7.9</v>
          </cell>
          <cell r="N50">
            <v>7.8</v>
          </cell>
          <cell r="O50">
            <v>7.3</v>
          </cell>
          <cell r="P50">
            <v>5.0999999999999996</v>
          </cell>
          <cell r="Q50" t="str">
            <v/>
          </cell>
          <cell r="R50">
            <v>6.4</v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6.7</v>
          </cell>
          <cell r="X50">
            <v>6.6</v>
          </cell>
          <cell r="Y50">
            <v>9.1</v>
          </cell>
          <cell r="Z50">
            <v>8.6999999999999993</v>
          </cell>
          <cell r="AA50">
            <v>7.7</v>
          </cell>
          <cell r="AB50">
            <v>8.1999999999999993</v>
          </cell>
          <cell r="AC50">
            <v>7.8</v>
          </cell>
          <cell r="AD50">
            <v>4.4000000000000004</v>
          </cell>
          <cell r="AE50">
            <v>8.4</v>
          </cell>
          <cell r="AF50">
            <v>6.4</v>
          </cell>
          <cell r="AG50">
            <v>6</v>
          </cell>
          <cell r="AH50">
            <v>5.4</v>
          </cell>
          <cell r="AI50">
            <v>6.8</v>
          </cell>
          <cell r="AJ50">
            <v>7.8</v>
          </cell>
          <cell r="AK50" t="str">
            <v/>
          </cell>
          <cell r="AL50">
            <v>6.7</v>
          </cell>
          <cell r="AM50">
            <v>5.6</v>
          </cell>
          <cell r="AN50">
            <v>50</v>
          </cell>
          <cell r="AO50">
            <v>2</v>
          </cell>
          <cell r="AP50">
            <v>8.4</v>
          </cell>
          <cell r="AQ50">
            <v>7.5</v>
          </cell>
          <cell r="AR50" t="str">
            <v/>
          </cell>
          <cell r="AS50" t="str">
            <v/>
          </cell>
          <cell r="AT50">
            <v>8.5</v>
          </cell>
          <cell r="AU50" t="str">
            <v/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  <cell r="BA50" t="str">
            <v/>
          </cell>
          <cell r="BB50" t="str">
            <v/>
          </cell>
          <cell r="BC50">
            <v>9.1999999999999993</v>
          </cell>
          <cell r="BD50">
            <v>8.9</v>
          </cell>
          <cell r="BE50">
            <v>5</v>
          </cell>
          <cell r="BF50">
            <v>0</v>
          </cell>
          <cell r="BG50">
            <v>7.4</v>
          </cell>
          <cell r="BH50">
            <v>7.6</v>
          </cell>
          <cell r="BI50">
            <v>8.5</v>
          </cell>
          <cell r="BJ50">
            <v>7.3</v>
          </cell>
          <cell r="BK50">
            <v>6.7</v>
          </cell>
          <cell r="BL50">
            <v>7.4</v>
          </cell>
          <cell r="BM50">
            <v>7.9</v>
          </cell>
          <cell r="BN50">
            <v>6.4</v>
          </cell>
          <cell r="BO50" t="str">
            <v>X</v>
          </cell>
          <cell r="BP50">
            <v>7</v>
          </cell>
          <cell r="BQ50">
            <v>4.5999999999999996</v>
          </cell>
          <cell r="BR50">
            <v>5.5</v>
          </cell>
          <cell r="BS50">
            <v>8.8000000000000007</v>
          </cell>
          <cell r="BT50" t="str">
            <v/>
          </cell>
          <cell r="BU50">
            <v>7.7</v>
          </cell>
          <cell r="BV50">
            <v>5.3</v>
          </cell>
          <cell r="BW50">
            <v>5.3</v>
          </cell>
          <cell r="BX50">
            <v>5.2</v>
          </cell>
          <cell r="BY50">
            <v>6.8</v>
          </cell>
          <cell r="BZ50">
            <v>9.8000000000000007</v>
          </cell>
          <cell r="CA50">
            <v>8.6</v>
          </cell>
          <cell r="CB50">
            <v>48</v>
          </cell>
          <cell r="CC50">
            <v>3</v>
          </cell>
          <cell r="CD50">
            <v>8.1</v>
          </cell>
          <cell r="CE50" t="str">
            <v/>
          </cell>
          <cell r="CF50">
            <v>8.5</v>
          </cell>
          <cell r="CG50" t="str">
            <v/>
          </cell>
          <cell r="CH50" t="str">
            <v>X</v>
          </cell>
          <cell r="CI50">
            <v>6.7</v>
          </cell>
          <cell r="CJ50" t="str">
            <v>X</v>
          </cell>
          <cell r="CK50">
            <v>8</v>
          </cell>
          <cell r="CL50" t="str">
            <v/>
          </cell>
          <cell r="CM50">
            <v>8.5</v>
          </cell>
          <cell r="CN50" t="str">
            <v/>
          </cell>
          <cell r="CO50" t="str">
            <v/>
          </cell>
          <cell r="CP50" t="str">
            <v/>
          </cell>
          <cell r="CQ50" t="str">
            <v/>
          </cell>
          <cell r="CR50">
            <v>8</v>
          </cell>
          <cell r="CS50" t="str">
            <v>X</v>
          </cell>
          <cell r="CT50">
            <v>8.1999999999999993</v>
          </cell>
          <cell r="CU50">
            <v>9</v>
          </cell>
          <cell r="CV50" t="str">
            <v>X</v>
          </cell>
          <cell r="CW50">
            <v>18</v>
          </cell>
          <cell r="CX50">
            <v>8</v>
          </cell>
          <cell r="CY50">
            <v>116</v>
          </cell>
          <cell r="CZ50">
            <v>13</v>
          </cell>
          <cell r="DA50">
            <v>0</v>
          </cell>
          <cell r="DB50">
            <v>129</v>
          </cell>
          <cell r="DC50">
            <v>6.41</v>
          </cell>
          <cell r="DD50">
            <v>2.64</v>
          </cell>
          <cell r="DE50" t="str">
            <v/>
          </cell>
          <cell r="DF50" t="str">
            <v/>
          </cell>
          <cell r="DG50" t="str">
            <v/>
          </cell>
          <cell r="DH50">
            <v>0</v>
          </cell>
          <cell r="DI50">
            <v>0</v>
          </cell>
          <cell r="DJ50">
            <v>0</v>
          </cell>
          <cell r="DK50">
            <v>5</v>
          </cell>
          <cell r="DL50">
            <v>116</v>
          </cell>
          <cell r="DM50">
            <v>18</v>
          </cell>
          <cell r="DN50">
            <v>6.17</v>
          </cell>
          <cell r="DO50">
            <v>2.54</v>
          </cell>
          <cell r="DP50">
            <v>121</v>
          </cell>
          <cell r="DQ50">
            <v>18</v>
          </cell>
          <cell r="DR50">
            <v>137</v>
          </cell>
          <cell r="DS50">
            <v>121</v>
          </cell>
          <cell r="DT50">
            <v>7.13</v>
          </cell>
          <cell r="DU50">
            <v>2.93</v>
          </cell>
          <cell r="DV50" t="str">
            <v/>
          </cell>
          <cell r="DW50">
            <v>0.10077519379844961</v>
          </cell>
          <cell r="EA50" t="str">
            <v>Đạt</v>
          </cell>
        </row>
        <row r="51">
          <cell r="A51">
            <v>25217216152</v>
          </cell>
          <cell r="B51" t="str">
            <v>Hồ</v>
          </cell>
          <cell r="C51" t="str">
            <v>Kinh</v>
          </cell>
          <cell r="D51" t="str">
            <v>Duy</v>
          </cell>
          <cell r="E51">
            <v>36958</v>
          </cell>
          <cell r="F51" t="str">
            <v>Nam</v>
          </cell>
          <cell r="G51" t="str">
            <v>Đã Đăng Ký (chưa học xong)</v>
          </cell>
          <cell r="H51">
            <v>6.1</v>
          </cell>
          <cell r="I51">
            <v>7.4</v>
          </cell>
          <cell r="J51" t="str">
            <v/>
          </cell>
          <cell r="K51">
            <v>7.3</v>
          </cell>
          <cell r="L51" t="str">
            <v/>
          </cell>
          <cell r="M51">
            <v>7.1</v>
          </cell>
          <cell r="N51">
            <v>6.4</v>
          </cell>
          <cell r="O51">
            <v>6</v>
          </cell>
          <cell r="P51">
            <v>4.5999999999999996</v>
          </cell>
          <cell r="Q51" t="str">
            <v/>
          </cell>
          <cell r="R51">
            <v>6.5</v>
          </cell>
          <cell r="S51" t="str">
            <v/>
          </cell>
          <cell r="T51" t="str">
            <v/>
          </cell>
          <cell r="U51" t="str">
            <v/>
          </cell>
          <cell r="V51">
            <v>9</v>
          </cell>
          <cell r="W51">
            <v>5.9</v>
          </cell>
          <cell r="X51" t="str">
            <v/>
          </cell>
          <cell r="Y51">
            <v>9.4</v>
          </cell>
          <cell r="Z51">
            <v>9.4</v>
          </cell>
          <cell r="AA51">
            <v>9.1999999999999993</v>
          </cell>
          <cell r="AB51">
            <v>7.9</v>
          </cell>
          <cell r="AC51">
            <v>9.4</v>
          </cell>
          <cell r="AD51">
            <v>8.1999999999999993</v>
          </cell>
          <cell r="AE51">
            <v>9.1999999999999993</v>
          </cell>
          <cell r="AF51">
            <v>7.2</v>
          </cell>
          <cell r="AG51">
            <v>6.2</v>
          </cell>
          <cell r="AH51">
            <v>6.9</v>
          </cell>
          <cell r="AI51">
            <v>8.4</v>
          </cell>
          <cell r="AJ51">
            <v>8.8000000000000007</v>
          </cell>
          <cell r="AK51" t="str">
            <v>X</v>
          </cell>
          <cell r="AL51">
            <v>6.9</v>
          </cell>
          <cell r="AM51">
            <v>6</v>
          </cell>
          <cell r="AN51">
            <v>50</v>
          </cell>
          <cell r="AO51">
            <v>2</v>
          </cell>
          <cell r="AP51">
            <v>7.3</v>
          </cell>
          <cell r="AQ51">
            <v>8</v>
          </cell>
          <cell r="AR51" t="str">
            <v/>
          </cell>
          <cell r="AS51" t="str">
            <v/>
          </cell>
          <cell r="AT51" t="str">
            <v/>
          </cell>
          <cell r="AU51" t="str">
            <v/>
          </cell>
          <cell r="AV51">
            <v>7.9</v>
          </cell>
          <cell r="AW51" t="str">
            <v/>
          </cell>
          <cell r="AX51">
            <v>6</v>
          </cell>
          <cell r="AY51" t="str">
            <v/>
          </cell>
          <cell r="AZ51" t="str">
            <v/>
          </cell>
          <cell r="BA51" t="str">
            <v/>
          </cell>
          <cell r="BB51" t="str">
            <v/>
          </cell>
          <cell r="BC51" t="str">
            <v/>
          </cell>
          <cell r="BD51">
            <v>6.4</v>
          </cell>
          <cell r="BE51">
            <v>5</v>
          </cell>
          <cell r="BF51">
            <v>0</v>
          </cell>
          <cell r="BG51">
            <v>5.8</v>
          </cell>
          <cell r="BH51">
            <v>6.8</v>
          </cell>
          <cell r="BI51">
            <v>8.8000000000000007</v>
          </cell>
          <cell r="BJ51">
            <v>5.8</v>
          </cell>
          <cell r="BK51">
            <v>6.2</v>
          </cell>
          <cell r="BL51">
            <v>7.5</v>
          </cell>
          <cell r="BM51">
            <v>7.5</v>
          </cell>
          <cell r="BN51">
            <v>4.8</v>
          </cell>
          <cell r="BO51">
            <v>6.4</v>
          </cell>
          <cell r="BP51">
            <v>8.4</v>
          </cell>
          <cell r="BQ51">
            <v>8.4</v>
          </cell>
          <cell r="BR51">
            <v>8.3000000000000007</v>
          </cell>
          <cell r="BS51">
            <v>8.4</v>
          </cell>
          <cell r="BT51" t="str">
            <v/>
          </cell>
          <cell r="BU51">
            <v>6.8</v>
          </cell>
          <cell r="BV51">
            <v>5.9</v>
          </cell>
          <cell r="BW51">
            <v>8.8000000000000007</v>
          </cell>
          <cell r="BX51">
            <v>8.6999999999999993</v>
          </cell>
          <cell r="BY51">
            <v>6.5</v>
          </cell>
          <cell r="BZ51">
            <v>9.6999999999999993</v>
          </cell>
          <cell r="CA51">
            <v>8.9</v>
          </cell>
          <cell r="CB51">
            <v>51</v>
          </cell>
          <cell r="CC51">
            <v>0</v>
          </cell>
          <cell r="CD51" t="str">
            <v>X</v>
          </cell>
          <cell r="CE51" t="str">
            <v/>
          </cell>
          <cell r="CF51">
            <v>7.2</v>
          </cell>
          <cell r="CG51" t="str">
            <v/>
          </cell>
          <cell r="CH51">
            <v>8.5</v>
          </cell>
          <cell r="CI51" t="str">
            <v>X</v>
          </cell>
          <cell r="CJ51">
            <v>8.1</v>
          </cell>
          <cell r="CK51">
            <v>7.6</v>
          </cell>
          <cell r="CL51" t="str">
            <v/>
          </cell>
          <cell r="CM51">
            <v>7.3</v>
          </cell>
          <cell r="CN51" t="str">
            <v/>
          </cell>
          <cell r="CO51" t="str">
            <v/>
          </cell>
          <cell r="CP51" t="str">
            <v/>
          </cell>
          <cell r="CQ51" t="str">
            <v/>
          </cell>
          <cell r="CR51">
            <v>7.5</v>
          </cell>
          <cell r="CS51" t="str">
            <v>X</v>
          </cell>
          <cell r="CT51">
            <v>5.9</v>
          </cell>
          <cell r="CU51">
            <v>8.1</v>
          </cell>
          <cell r="CV51">
            <v>7.7</v>
          </cell>
          <cell r="CW51">
            <v>19</v>
          </cell>
          <cell r="CX51">
            <v>7</v>
          </cell>
          <cell r="CY51">
            <v>120</v>
          </cell>
          <cell r="CZ51">
            <v>9</v>
          </cell>
          <cell r="DA51">
            <v>0</v>
          </cell>
          <cell r="DB51">
            <v>129</v>
          </cell>
          <cell r="DC51">
            <v>6.85</v>
          </cell>
          <cell r="DD51">
            <v>2.84</v>
          </cell>
          <cell r="DE51" t="str">
            <v/>
          </cell>
          <cell r="DF51" t="str">
            <v/>
          </cell>
          <cell r="DG51" t="str">
            <v/>
          </cell>
          <cell r="DH51">
            <v>0</v>
          </cell>
          <cell r="DI51">
            <v>0</v>
          </cell>
          <cell r="DJ51">
            <v>0</v>
          </cell>
          <cell r="DK51">
            <v>5</v>
          </cell>
          <cell r="DL51">
            <v>120</v>
          </cell>
          <cell r="DM51">
            <v>14</v>
          </cell>
          <cell r="DN51">
            <v>6.59</v>
          </cell>
          <cell r="DO51">
            <v>2.74</v>
          </cell>
          <cell r="DP51">
            <v>125</v>
          </cell>
          <cell r="DQ51">
            <v>14</v>
          </cell>
          <cell r="DR51">
            <v>137</v>
          </cell>
          <cell r="DS51">
            <v>125</v>
          </cell>
          <cell r="DT51">
            <v>7.36</v>
          </cell>
          <cell r="DU51">
            <v>3.06</v>
          </cell>
          <cell r="DV51" t="str">
            <v>ENG 118; ENG 119</v>
          </cell>
          <cell r="DW51">
            <v>6.9767441860465115E-2</v>
          </cell>
          <cell r="EA51" t="str">
            <v>Đạt</v>
          </cell>
        </row>
        <row r="52">
          <cell r="A52">
            <v>25207202786</v>
          </cell>
          <cell r="B52" t="str">
            <v>Phan</v>
          </cell>
          <cell r="C52" t="str">
            <v>Thị</v>
          </cell>
          <cell r="D52" t="str">
            <v>Duyên</v>
          </cell>
          <cell r="E52">
            <v>37169</v>
          </cell>
          <cell r="F52" t="str">
            <v>Nữ</v>
          </cell>
          <cell r="G52" t="str">
            <v>Đã Đăng Ký (chưa học xong)</v>
          </cell>
          <cell r="H52">
            <v>8.6</v>
          </cell>
          <cell r="I52">
            <v>8.6999999999999993</v>
          </cell>
          <cell r="J52" t="str">
            <v/>
          </cell>
          <cell r="K52">
            <v>7.9</v>
          </cell>
          <cell r="L52" t="str">
            <v/>
          </cell>
          <cell r="M52">
            <v>8.1999999999999993</v>
          </cell>
          <cell r="N52">
            <v>7.9</v>
          </cell>
          <cell r="O52">
            <v>9.3000000000000007</v>
          </cell>
          <cell r="P52">
            <v>9.9</v>
          </cell>
          <cell r="Q52" t="str">
            <v/>
          </cell>
          <cell r="R52">
            <v>9.1</v>
          </cell>
          <cell r="S52" t="str">
            <v/>
          </cell>
          <cell r="T52" t="str">
            <v/>
          </cell>
          <cell r="U52" t="str">
            <v/>
          </cell>
          <cell r="V52">
            <v>9</v>
          </cell>
          <cell r="W52">
            <v>8.6999999999999993</v>
          </cell>
          <cell r="X52" t="str">
            <v/>
          </cell>
          <cell r="Y52">
            <v>9</v>
          </cell>
          <cell r="Z52">
            <v>9.6</v>
          </cell>
          <cell r="AA52">
            <v>9.1</v>
          </cell>
          <cell r="AB52">
            <v>8.1999999999999993</v>
          </cell>
          <cell r="AC52">
            <v>9.1</v>
          </cell>
          <cell r="AD52">
            <v>9.1</v>
          </cell>
          <cell r="AE52">
            <v>8.6</v>
          </cell>
          <cell r="AF52">
            <v>7.4</v>
          </cell>
          <cell r="AG52">
            <v>7.4</v>
          </cell>
          <cell r="AH52">
            <v>8.5</v>
          </cell>
          <cell r="AI52">
            <v>6.6</v>
          </cell>
          <cell r="AJ52">
            <v>8.3000000000000007</v>
          </cell>
          <cell r="AK52" t="str">
            <v>X</v>
          </cell>
          <cell r="AL52">
            <v>9</v>
          </cell>
          <cell r="AM52">
            <v>6.8</v>
          </cell>
          <cell r="AN52">
            <v>50</v>
          </cell>
          <cell r="AO52">
            <v>2</v>
          </cell>
          <cell r="AP52">
            <v>7</v>
          </cell>
          <cell r="AQ52">
            <v>7.3</v>
          </cell>
          <cell r="AR52">
            <v>9.1999999999999993</v>
          </cell>
          <cell r="AS52" t="str">
            <v/>
          </cell>
          <cell r="AT52" t="str">
            <v/>
          </cell>
          <cell r="AU52" t="str">
            <v/>
          </cell>
          <cell r="AV52" t="str">
            <v/>
          </cell>
          <cell r="AW52" t="str">
            <v/>
          </cell>
          <cell r="AX52">
            <v>8.8000000000000007</v>
          </cell>
          <cell r="AY52" t="str">
            <v/>
          </cell>
          <cell r="AZ52" t="str">
            <v/>
          </cell>
          <cell r="BA52" t="str">
            <v/>
          </cell>
          <cell r="BB52" t="str">
            <v/>
          </cell>
          <cell r="BC52" t="str">
            <v/>
          </cell>
          <cell r="BD52">
            <v>9</v>
          </cell>
          <cell r="BE52">
            <v>5</v>
          </cell>
          <cell r="BF52">
            <v>0</v>
          </cell>
          <cell r="BG52">
            <v>7.2</v>
          </cell>
          <cell r="BH52">
            <v>7.8</v>
          </cell>
          <cell r="BI52">
            <v>9.6999999999999993</v>
          </cell>
          <cell r="BJ52">
            <v>7.4</v>
          </cell>
          <cell r="BK52">
            <v>8.6999999999999993</v>
          </cell>
          <cell r="BL52">
            <v>9.1999999999999993</v>
          </cell>
          <cell r="BM52">
            <v>9.3000000000000007</v>
          </cell>
          <cell r="BN52">
            <v>7.7</v>
          </cell>
          <cell r="BO52">
            <v>7.8</v>
          </cell>
          <cell r="BP52">
            <v>9.5</v>
          </cell>
          <cell r="BQ52">
            <v>9.6</v>
          </cell>
          <cell r="BR52">
            <v>9.1</v>
          </cell>
          <cell r="BS52">
            <v>9.4</v>
          </cell>
          <cell r="BT52" t="str">
            <v/>
          </cell>
          <cell r="BU52">
            <v>8.6999999999999993</v>
          </cell>
          <cell r="BV52">
            <v>7.6</v>
          </cell>
          <cell r="BW52">
            <v>6.3</v>
          </cell>
          <cell r="BX52">
            <v>8.4</v>
          </cell>
          <cell r="BY52" t="str">
            <v>X</v>
          </cell>
          <cell r="BZ52">
            <v>9.4</v>
          </cell>
          <cell r="CA52">
            <v>8.3000000000000007</v>
          </cell>
          <cell r="CB52">
            <v>48</v>
          </cell>
          <cell r="CC52">
            <v>3</v>
          </cell>
          <cell r="CD52">
            <v>8.6</v>
          </cell>
          <cell r="CE52" t="str">
            <v/>
          </cell>
          <cell r="CF52" t="str">
            <v/>
          </cell>
          <cell r="CG52" t="str">
            <v/>
          </cell>
          <cell r="CH52">
            <v>9.1</v>
          </cell>
          <cell r="CI52" t="str">
            <v>X</v>
          </cell>
          <cell r="CJ52">
            <v>8.1</v>
          </cell>
          <cell r="CK52">
            <v>9</v>
          </cell>
          <cell r="CL52" t="str">
            <v/>
          </cell>
          <cell r="CM52">
            <v>9.6999999999999993</v>
          </cell>
          <cell r="CN52" t="str">
            <v/>
          </cell>
          <cell r="CO52" t="str">
            <v/>
          </cell>
          <cell r="CP52" t="str">
            <v/>
          </cell>
          <cell r="CQ52" t="str">
            <v/>
          </cell>
          <cell r="CR52">
            <v>8.6999999999999993</v>
          </cell>
          <cell r="CS52">
            <v>8.8000000000000007</v>
          </cell>
          <cell r="CT52">
            <v>8.8000000000000007</v>
          </cell>
          <cell r="CU52">
            <v>8.1999999999999993</v>
          </cell>
          <cell r="CV52">
            <v>9</v>
          </cell>
          <cell r="CW52">
            <v>22</v>
          </cell>
          <cell r="CX52">
            <v>4</v>
          </cell>
          <cell r="CY52">
            <v>120</v>
          </cell>
          <cell r="CZ52">
            <v>9</v>
          </cell>
          <cell r="DA52">
            <v>0</v>
          </cell>
          <cell r="DB52">
            <v>129</v>
          </cell>
          <cell r="DC52">
            <v>7.91</v>
          </cell>
          <cell r="DD52">
            <v>3.44</v>
          </cell>
          <cell r="DE52" t="str">
            <v/>
          </cell>
          <cell r="DF52" t="str">
            <v/>
          </cell>
          <cell r="DG52" t="str">
            <v/>
          </cell>
          <cell r="DH52">
            <v>0</v>
          </cell>
          <cell r="DI52">
            <v>0</v>
          </cell>
          <cell r="DJ52">
            <v>0</v>
          </cell>
          <cell r="DK52">
            <v>5</v>
          </cell>
          <cell r="DL52">
            <v>120</v>
          </cell>
          <cell r="DM52">
            <v>14</v>
          </cell>
          <cell r="DN52">
            <v>7.62</v>
          </cell>
          <cell r="DO52">
            <v>3.31</v>
          </cell>
          <cell r="DP52">
            <v>125</v>
          </cell>
          <cell r="DQ52">
            <v>14</v>
          </cell>
          <cell r="DR52">
            <v>137</v>
          </cell>
          <cell r="DS52">
            <v>125</v>
          </cell>
          <cell r="DT52">
            <v>8.51</v>
          </cell>
          <cell r="DU52">
            <v>3.7</v>
          </cell>
          <cell r="DV52" t="str">
            <v/>
          </cell>
          <cell r="DW52">
            <v>6.9767441860465115E-2</v>
          </cell>
          <cell r="EA52" t="str">
            <v>Đạt</v>
          </cell>
        </row>
        <row r="53">
          <cell r="A53">
            <v>25207207865</v>
          </cell>
          <cell r="B53" t="str">
            <v>Nguyễn</v>
          </cell>
          <cell r="C53" t="str">
            <v>Lệ Kiều</v>
          </cell>
          <cell r="D53" t="str">
            <v>Duyên</v>
          </cell>
          <cell r="E53">
            <v>37139</v>
          </cell>
          <cell r="F53" t="str">
            <v>Nữ</v>
          </cell>
          <cell r="G53" t="str">
            <v>Đã Đăng Ký (chưa học xong)</v>
          </cell>
          <cell r="H53">
            <v>7.5</v>
          </cell>
          <cell r="I53">
            <v>8.5</v>
          </cell>
          <cell r="J53" t="str">
            <v/>
          </cell>
          <cell r="K53">
            <v>8.5</v>
          </cell>
          <cell r="L53" t="str">
            <v/>
          </cell>
          <cell r="M53" t="str">
            <v>P (P/F)</v>
          </cell>
          <cell r="N53">
            <v>7</v>
          </cell>
          <cell r="O53">
            <v>9</v>
          </cell>
          <cell r="P53">
            <v>9.9</v>
          </cell>
          <cell r="Q53" t="str">
            <v/>
          </cell>
          <cell r="R53">
            <v>9.6999999999999993</v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7.8</v>
          </cell>
          <cell r="X53">
            <v>8.1</v>
          </cell>
          <cell r="Y53">
            <v>9.8000000000000007</v>
          </cell>
          <cell r="Z53">
            <v>9.4</v>
          </cell>
          <cell r="AA53" t="str">
            <v>X</v>
          </cell>
          <cell r="AB53">
            <v>9.1999999999999993</v>
          </cell>
          <cell r="AC53">
            <v>10</v>
          </cell>
          <cell r="AD53">
            <v>9</v>
          </cell>
          <cell r="AE53">
            <v>8.9</v>
          </cell>
          <cell r="AF53">
            <v>7.5</v>
          </cell>
          <cell r="AG53">
            <v>8.6</v>
          </cell>
          <cell r="AH53">
            <v>7.8</v>
          </cell>
          <cell r="AI53">
            <v>7</v>
          </cell>
          <cell r="AJ53">
            <v>9.1</v>
          </cell>
          <cell r="AK53">
            <v>9.1</v>
          </cell>
          <cell r="AL53">
            <v>8.6</v>
          </cell>
          <cell r="AM53">
            <v>8.1</v>
          </cell>
          <cell r="AN53">
            <v>50</v>
          </cell>
          <cell r="AO53">
            <v>2</v>
          </cell>
          <cell r="AP53">
            <v>8.4</v>
          </cell>
          <cell r="AQ53">
            <v>10</v>
          </cell>
          <cell r="AR53" t="str">
            <v/>
          </cell>
          <cell r="AS53" t="str">
            <v/>
          </cell>
          <cell r="AT53" t="str">
            <v/>
          </cell>
          <cell r="AU53" t="str">
            <v/>
          </cell>
          <cell r="AV53" t="str">
            <v/>
          </cell>
          <cell r="AW53">
            <v>9</v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 t="str">
            <v/>
          </cell>
          <cell r="BC53">
            <v>9.5</v>
          </cell>
          <cell r="BD53">
            <v>9.1999999999999993</v>
          </cell>
          <cell r="BE53">
            <v>5</v>
          </cell>
          <cell r="BF53">
            <v>0</v>
          </cell>
          <cell r="BG53">
            <v>8.3000000000000007</v>
          </cell>
          <cell r="BH53">
            <v>9.8000000000000007</v>
          </cell>
          <cell r="BI53">
            <v>9.9</v>
          </cell>
          <cell r="BJ53">
            <v>9.4</v>
          </cell>
          <cell r="BK53">
            <v>8.1999999999999993</v>
          </cell>
          <cell r="BL53">
            <v>9.1999999999999993</v>
          </cell>
          <cell r="BM53">
            <v>8.3000000000000007</v>
          </cell>
          <cell r="BN53">
            <v>8.5</v>
          </cell>
          <cell r="BO53">
            <v>8.6999999999999993</v>
          </cell>
          <cell r="BP53">
            <v>8.9</v>
          </cell>
          <cell r="BQ53">
            <v>6.4</v>
          </cell>
          <cell r="BR53">
            <v>9.1</v>
          </cell>
          <cell r="BS53">
            <v>9.6</v>
          </cell>
          <cell r="BT53" t="str">
            <v/>
          </cell>
          <cell r="BU53">
            <v>8.9</v>
          </cell>
          <cell r="BV53">
            <v>7.6</v>
          </cell>
          <cell r="BW53">
            <v>8.6</v>
          </cell>
          <cell r="BX53">
            <v>8.5</v>
          </cell>
          <cell r="BY53">
            <v>8.6999999999999993</v>
          </cell>
          <cell r="BZ53">
            <v>8.6</v>
          </cell>
          <cell r="CA53" t="str">
            <v>X</v>
          </cell>
          <cell r="CB53">
            <v>50</v>
          </cell>
          <cell r="CC53">
            <v>1</v>
          </cell>
          <cell r="CD53">
            <v>8.8000000000000007</v>
          </cell>
          <cell r="CE53" t="str">
            <v/>
          </cell>
          <cell r="CF53">
            <v>9</v>
          </cell>
          <cell r="CG53" t="str">
            <v/>
          </cell>
          <cell r="CH53">
            <v>9.3000000000000007</v>
          </cell>
          <cell r="CI53" t="str">
            <v>X</v>
          </cell>
          <cell r="CJ53" t="str">
            <v>X</v>
          </cell>
          <cell r="CK53">
            <v>7.9</v>
          </cell>
          <cell r="CL53" t="str">
            <v/>
          </cell>
          <cell r="CM53">
            <v>8.6999999999999993</v>
          </cell>
          <cell r="CN53" t="str">
            <v/>
          </cell>
          <cell r="CO53" t="str">
            <v/>
          </cell>
          <cell r="CP53" t="str">
            <v/>
          </cell>
          <cell r="CQ53" t="str">
            <v/>
          </cell>
          <cell r="CR53" t="str">
            <v>X</v>
          </cell>
          <cell r="CS53">
            <v>8.1999999999999993</v>
          </cell>
          <cell r="CT53">
            <v>9.6</v>
          </cell>
          <cell r="CU53">
            <v>8.1999999999999993</v>
          </cell>
          <cell r="CV53" t="str">
            <v>X</v>
          </cell>
          <cell r="CW53">
            <v>18</v>
          </cell>
          <cell r="CX53">
            <v>8</v>
          </cell>
          <cell r="CY53">
            <v>118</v>
          </cell>
          <cell r="CZ53">
            <v>11</v>
          </cell>
          <cell r="DA53">
            <v>3</v>
          </cell>
          <cell r="DB53">
            <v>126</v>
          </cell>
          <cell r="DC53">
            <v>7.88</v>
          </cell>
          <cell r="DD53">
            <v>3.46</v>
          </cell>
          <cell r="DE53" t="str">
            <v/>
          </cell>
          <cell r="DF53" t="str">
            <v/>
          </cell>
          <cell r="DG53" t="str">
            <v/>
          </cell>
          <cell r="DH53">
            <v>0</v>
          </cell>
          <cell r="DI53">
            <v>0</v>
          </cell>
          <cell r="DJ53">
            <v>0</v>
          </cell>
          <cell r="DK53">
            <v>5</v>
          </cell>
          <cell r="DL53">
            <v>115</v>
          </cell>
          <cell r="DM53">
            <v>16</v>
          </cell>
          <cell r="DN53">
            <v>7.58</v>
          </cell>
          <cell r="DO53">
            <v>3.32</v>
          </cell>
          <cell r="DP53">
            <v>123</v>
          </cell>
          <cell r="DQ53">
            <v>16</v>
          </cell>
          <cell r="DR53">
            <v>137</v>
          </cell>
          <cell r="DS53">
            <v>123</v>
          </cell>
          <cell r="DT53">
            <v>8.64</v>
          </cell>
          <cell r="DU53">
            <v>3.79</v>
          </cell>
          <cell r="DV53" t="str">
            <v/>
          </cell>
          <cell r="DW53">
            <v>8.5271317829457363E-2</v>
          </cell>
          <cell r="EA53" t="str">
            <v>Đạt</v>
          </cell>
        </row>
        <row r="54">
          <cell r="A54">
            <v>25207209263</v>
          </cell>
          <cell r="B54" t="str">
            <v>Nguyễn</v>
          </cell>
          <cell r="C54" t="str">
            <v>Thị Mỹ</v>
          </cell>
          <cell r="D54" t="str">
            <v>Duyên</v>
          </cell>
          <cell r="E54">
            <v>36996</v>
          </cell>
          <cell r="F54" t="str">
            <v>Nữ</v>
          </cell>
          <cell r="G54" t="str">
            <v>Đã Đăng Ký (chưa học xong)</v>
          </cell>
          <cell r="H54">
            <v>7.8</v>
          </cell>
          <cell r="I54">
            <v>8.6999999999999993</v>
          </cell>
          <cell r="J54" t="str">
            <v/>
          </cell>
          <cell r="K54">
            <v>7.1</v>
          </cell>
          <cell r="L54" t="str">
            <v/>
          </cell>
          <cell r="M54">
            <v>7.2</v>
          </cell>
          <cell r="N54">
            <v>8.6999999999999993</v>
          </cell>
          <cell r="O54">
            <v>9.1</v>
          </cell>
          <cell r="P54">
            <v>9.6999999999999993</v>
          </cell>
          <cell r="Q54" t="str">
            <v/>
          </cell>
          <cell r="R54">
            <v>8.4</v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7.4</v>
          </cell>
          <cell r="X54">
            <v>6.8</v>
          </cell>
          <cell r="Y54">
            <v>8.9</v>
          </cell>
          <cell r="Z54">
            <v>8.8000000000000007</v>
          </cell>
          <cell r="AA54">
            <v>6.6</v>
          </cell>
          <cell r="AB54">
            <v>7.6</v>
          </cell>
          <cell r="AC54">
            <v>6.3</v>
          </cell>
          <cell r="AD54">
            <v>4.9000000000000004</v>
          </cell>
          <cell r="AE54">
            <v>8.6</v>
          </cell>
          <cell r="AF54">
            <v>7</v>
          </cell>
          <cell r="AG54">
            <v>5.6</v>
          </cell>
          <cell r="AH54">
            <v>9.1</v>
          </cell>
          <cell r="AI54">
            <v>6.8</v>
          </cell>
          <cell r="AJ54">
            <v>8.1</v>
          </cell>
          <cell r="AK54" t="str">
            <v/>
          </cell>
          <cell r="AL54">
            <v>9.1999999999999993</v>
          </cell>
          <cell r="AM54">
            <v>5.5</v>
          </cell>
          <cell r="AN54">
            <v>50</v>
          </cell>
          <cell r="AO54">
            <v>2</v>
          </cell>
          <cell r="AP54">
            <v>6.4</v>
          </cell>
          <cell r="AQ54">
            <v>7.2</v>
          </cell>
          <cell r="AR54">
            <v>7.1</v>
          </cell>
          <cell r="AS54" t="str">
            <v/>
          </cell>
          <cell r="AT54" t="str">
            <v/>
          </cell>
          <cell r="AU54" t="str">
            <v/>
          </cell>
          <cell r="AV54" t="str">
            <v/>
          </cell>
          <cell r="AW54" t="str">
            <v/>
          </cell>
          <cell r="AX54" t="str">
            <v/>
          </cell>
          <cell r="AY54" t="str">
            <v/>
          </cell>
          <cell r="AZ54" t="str">
            <v/>
          </cell>
          <cell r="BA54" t="str">
            <v/>
          </cell>
          <cell r="BB54">
            <v>7.8</v>
          </cell>
          <cell r="BC54" t="str">
            <v/>
          </cell>
          <cell r="BD54">
            <v>7</v>
          </cell>
          <cell r="BE54">
            <v>5</v>
          </cell>
          <cell r="BF54">
            <v>0</v>
          </cell>
          <cell r="BG54">
            <v>6.9</v>
          </cell>
          <cell r="BH54">
            <v>6.5</v>
          </cell>
          <cell r="BI54" t="str">
            <v>X</v>
          </cell>
          <cell r="BJ54">
            <v>9.1</v>
          </cell>
          <cell r="BK54">
            <v>6.4</v>
          </cell>
          <cell r="BL54">
            <v>7.7</v>
          </cell>
          <cell r="BM54">
            <v>8.4</v>
          </cell>
          <cell r="BN54">
            <v>7.4</v>
          </cell>
          <cell r="BO54" t="str">
            <v>X</v>
          </cell>
          <cell r="BP54">
            <v>7.3</v>
          </cell>
          <cell r="BQ54">
            <v>7.8</v>
          </cell>
          <cell r="BR54">
            <v>8.1999999999999993</v>
          </cell>
          <cell r="BS54">
            <v>8</v>
          </cell>
          <cell r="BT54" t="str">
            <v/>
          </cell>
          <cell r="BU54">
            <v>7.5</v>
          </cell>
          <cell r="BV54">
            <v>5</v>
          </cell>
          <cell r="BW54">
            <v>5.6</v>
          </cell>
          <cell r="BX54" t="str">
            <v>X</v>
          </cell>
          <cell r="BY54">
            <v>8.6999999999999993</v>
          </cell>
          <cell r="BZ54">
            <v>9.9</v>
          </cell>
          <cell r="CA54" t="str">
            <v>X</v>
          </cell>
          <cell r="CB54">
            <v>42</v>
          </cell>
          <cell r="CC54">
            <v>9</v>
          </cell>
          <cell r="CD54">
            <v>8.4</v>
          </cell>
          <cell r="CE54" t="str">
            <v/>
          </cell>
          <cell r="CF54">
            <v>8.1</v>
          </cell>
          <cell r="CG54" t="str">
            <v/>
          </cell>
          <cell r="CH54">
            <v>8</v>
          </cell>
          <cell r="CI54" t="str">
            <v>X</v>
          </cell>
          <cell r="CJ54" t="str">
            <v/>
          </cell>
          <cell r="CK54">
            <v>7.5</v>
          </cell>
          <cell r="CL54" t="str">
            <v/>
          </cell>
          <cell r="CM54">
            <v>8.6</v>
          </cell>
          <cell r="CN54" t="str">
            <v/>
          </cell>
          <cell r="CO54" t="str">
            <v/>
          </cell>
          <cell r="CP54" t="str">
            <v/>
          </cell>
          <cell r="CQ54" t="str">
            <v/>
          </cell>
          <cell r="CR54">
            <v>8</v>
          </cell>
          <cell r="CS54" t="str">
            <v>X</v>
          </cell>
          <cell r="CT54">
            <v>5.6</v>
          </cell>
          <cell r="CU54">
            <v>8.1</v>
          </cell>
          <cell r="CV54" t="str">
            <v/>
          </cell>
          <cell r="CW54">
            <v>18</v>
          </cell>
          <cell r="CX54">
            <v>8</v>
          </cell>
          <cell r="CY54">
            <v>110</v>
          </cell>
          <cell r="CZ54">
            <v>19</v>
          </cell>
          <cell r="DA54">
            <v>0</v>
          </cell>
          <cell r="DB54">
            <v>129</v>
          </cell>
          <cell r="DC54">
            <v>6.46</v>
          </cell>
          <cell r="DD54">
            <v>2.75</v>
          </cell>
          <cell r="DE54" t="str">
            <v/>
          </cell>
          <cell r="DF54" t="str">
            <v/>
          </cell>
          <cell r="DG54" t="str">
            <v/>
          </cell>
          <cell r="DH54">
            <v>0</v>
          </cell>
          <cell r="DI54">
            <v>0</v>
          </cell>
          <cell r="DJ54">
            <v>0</v>
          </cell>
          <cell r="DK54">
            <v>5</v>
          </cell>
          <cell r="DL54">
            <v>110</v>
          </cell>
          <cell r="DM54">
            <v>24</v>
          </cell>
          <cell r="DN54">
            <v>6.22</v>
          </cell>
          <cell r="DO54">
            <v>2.64</v>
          </cell>
          <cell r="DP54">
            <v>115</v>
          </cell>
          <cell r="DQ54">
            <v>24</v>
          </cell>
          <cell r="DR54">
            <v>137</v>
          </cell>
          <cell r="DS54">
            <v>116</v>
          </cell>
          <cell r="DT54">
            <v>7.51</v>
          </cell>
          <cell r="DU54">
            <v>3.19</v>
          </cell>
          <cell r="DV54" t="str">
            <v/>
          </cell>
          <cell r="DW54">
            <v>0.14728682170542637</v>
          </cell>
          <cell r="EA54" t="str">
            <v>Đạt</v>
          </cell>
        </row>
        <row r="55">
          <cell r="A55">
            <v>25207211184</v>
          </cell>
          <cell r="B55" t="str">
            <v>Trần</v>
          </cell>
          <cell r="C55" t="str">
            <v>Nguyễn Khánh</v>
          </cell>
          <cell r="D55" t="str">
            <v>Duyên</v>
          </cell>
          <cell r="E55">
            <v>37095</v>
          </cell>
          <cell r="F55" t="str">
            <v>Nữ</v>
          </cell>
          <cell r="G55" t="str">
            <v>Đã Đăng Ký (chưa học xong)</v>
          </cell>
          <cell r="H55">
            <v>4.2</v>
          </cell>
          <cell r="I55">
            <v>7.8</v>
          </cell>
          <cell r="J55" t="str">
            <v/>
          </cell>
          <cell r="K55">
            <v>7.4</v>
          </cell>
          <cell r="L55" t="str">
            <v/>
          </cell>
          <cell r="M55">
            <v>6.6</v>
          </cell>
          <cell r="N55">
            <v>7.1</v>
          </cell>
          <cell r="O55">
            <v>7.6</v>
          </cell>
          <cell r="P55">
            <v>5.5</v>
          </cell>
          <cell r="Q55" t="str">
            <v/>
          </cell>
          <cell r="R55">
            <v>8.6999999999999993</v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6.6</v>
          </cell>
          <cell r="X55">
            <v>7.2</v>
          </cell>
          <cell r="Y55">
            <v>9.1999999999999993</v>
          </cell>
          <cell r="Z55">
            <v>9.3000000000000007</v>
          </cell>
          <cell r="AA55">
            <v>8.8000000000000007</v>
          </cell>
          <cell r="AB55">
            <v>8.9</v>
          </cell>
          <cell r="AC55">
            <v>8.5</v>
          </cell>
          <cell r="AD55">
            <v>5.2</v>
          </cell>
          <cell r="AE55">
            <v>8.5</v>
          </cell>
          <cell r="AF55">
            <v>6.2</v>
          </cell>
          <cell r="AG55">
            <v>8</v>
          </cell>
          <cell r="AH55">
            <v>7</v>
          </cell>
          <cell r="AI55">
            <v>8.8000000000000007</v>
          </cell>
          <cell r="AJ55">
            <v>6.4</v>
          </cell>
          <cell r="AK55" t="str">
            <v>X</v>
          </cell>
          <cell r="AL55">
            <v>8</v>
          </cell>
          <cell r="AM55">
            <v>8.5</v>
          </cell>
          <cell r="AN55">
            <v>50</v>
          </cell>
          <cell r="AO55">
            <v>2</v>
          </cell>
          <cell r="AP55">
            <v>6.7</v>
          </cell>
          <cell r="AQ55">
            <v>7.1</v>
          </cell>
          <cell r="AR55" t="str">
            <v/>
          </cell>
          <cell r="AS55" t="str">
            <v/>
          </cell>
          <cell r="AT55" t="str">
            <v/>
          </cell>
          <cell r="AU55" t="str">
            <v/>
          </cell>
          <cell r="AV55">
            <v>7.9</v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>
            <v>6.8</v>
          </cell>
          <cell r="BC55" t="str">
            <v/>
          </cell>
          <cell r="BD55">
            <v>6.8</v>
          </cell>
          <cell r="BE55">
            <v>5</v>
          </cell>
          <cell r="BF55">
            <v>0</v>
          </cell>
          <cell r="BG55">
            <v>7</v>
          </cell>
          <cell r="BH55">
            <v>5.3</v>
          </cell>
          <cell r="BI55">
            <v>9.3000000000000007</v>
          </cell>
          <cell r="BJ55">
            <v>6.7</v>
          </cell>
          <cell r="BK55">
            <v>4.3</v>
          </cell>
          <cell r="BL55">
            <v>7.5</v>
          </cell>
          <cell r="BM55">
            <v>6.6</v>
          </cell>
          <cell r="BN55">
            <v>5.7</v>
          </cell>
          <cell r="BO55" t="str">
            <v>X</v>
          </cell>
          <cell r="BP55">
            <v>4.4000000000000004</v>
          </cell>
          <cell r="BQ55">
            <v>5.5</v>
          </cell>
          <cell r="BR55">
            <v>7.6</v>
          </cell>
          <cell r="BS55">
            <v>9</v>
          </cell>
          <cell r="BT55" t="str">
            <v/>
          </cell>
          <cell r="BU55">
            <v>7.4</v>
          </cell>
          <cell r="BV55">
            <v>7</v>
          </cell>
          <cell r="BW55">
            <v>6.8</v>
          </cell>
          <cell r="BX55">
            <v>7.9</v>
          </cell>
          <cell r="BY55" t="str">
            <v>X</v>
          </cell>
          <cell r="BZ55">
            <v>8.9</v>
          </cell>
          <cell r="CA55" t="str">
            <v>X</v>
          </cell>
          <cell r="CB55">
            <v>44</v>
          </cell>
          <cell r="CC55">
            <v>7</v>
          </cell>
          <cell r="CD55" t="str">
            <v/>
          </cell>
          <cell r="CE55" t="str">
            <v>X</v>
          </cell>
          <cell r="CF55" t="str">
            <v/>
          </cell>
          <cell r="CG55" t="str">
            <v/>
          </cell>
          <cell r="CH55" t="str">
            <v/>
          </cell>
          <cell r="CI55" t="str">
            <v>X</v>
          </cell>
          <cell r="CJ55" t="str">
            <v>X</v>
          </cell>
          <cell r="CK55">
            <v>7.2</v>
          </cell>
          <cell r="CL55" t="str">
            <v/>
          </cell>
          <cell r="CM55">
            <v>8.5</v>
          </cell>
          <cell r="CN55" t="str">
            <v/>
          </cell>
          <cell r="CO55" t="str">
            <v/>
          </cell>
          <cell r="CP55" t="str">
            <v/>
          </cell>
          <cell r="CQ55" t="str">
            <v/>
          </cell>
          <cell r="CR55">
            <v>8.6</v>
          </cell>
          <cell r="CS55" t="str">
            <v>X</v>
          </cell>
          <cell r="CT55" t="str">
            <v/>
          </cell>
          <cell r="CU55">
            <v>8</v>
          </cell>
          <cell r="CV55" t="str">
            <v/>
          </cell>
          <cell r="CW55">
            <v>9</v>
          </cell>
          <cell r="CX55">
            <v>17</v>
          </cell>
          <cell r="CY55">
            <v>103</v>
          </cell>
          <cell r="CZ55">
            <v>26</v>
          </cell>
          <cell r="DA55">
            <v>0</v>
          </cell>
          <cell r="DB55">
            <v>129</v>
          </cell>
          <cell r="DC55">
            <v>5.76</v>
          </cell>
          <cell r="DD55">
            <v>2.4</v>
          </cell>
          <cell r="DE55" t="str">
            <v/>
          </cell>
          <cell r="DF55" t="str">
            <v/>
          </cell>
          <cell r="DG55" t="str">
            <v/>
          </cell>
          <cell r="DH55">
            <v>0</v>
          </cell>
          <cell r="DI55">
            <v>0</v>
          </cell>
          <cell r="DJ55">
            <v>0</v>
          </cell>
          <cell r="DK55">
            <v>5</v>
          </cell>
          <cell r="DL55">
            <v>103</v>
          </cell>
          <cell r="DM55">
            <v>31</v>
          </cell>
          <cell r="DN55">
            <v>5.55</v>
          </cell>
          <cell r="DO55">
            <v>2.31</v>
          </cell>
          <cell r="DP55">
            <v>108</v>
          </cell>
          <cell r="DQ55">
            <v>31</v>
          </cell>
          <cell r="DR55">
            <v>137</v>
          </cell>
          <cell r="DS55">
            <v>108</v>
          </cell>
          <cell r="DT55">
            <v>7.22</v>
          </cell>
          <cell r="DU55">
            <v>3.01</v>
          </cell>
          <cell r="DV55" t="str">
            <v>ENG 117</v>
          </cell>
          <cell r="DW55">
            <v>0.20155038759689922</v>
          </cell>
          <cell r="EA55" t="str">
            <v>Đạt</v>
          </cell>
        </row>
        <row r="56">
          <cell r="A56">
            <v>24207202889</v>
          </cell>
          <cell r="B56" t="str">
            <v>Trần</v>
          </cell>
          <cell r="C56" t="str">
            <v>Đỗ Trà</v>
          </cell>
          <cell r="D56" t="str">
            <v>Giang</v>
          </cell>
          <cell r="E56">
            <v>36767</v>
          </cell>
          <cell r="F56" t="str">
            <v>Nữ</v>
          </cell>
          <cell r="G56" t="str">
            <v>Đang Học Lại</v>
          </cell>
          <cell r="H56">
            <v>5.0999999999999996</v>
          </cell>
          <cell r="I56">
            <v>7.5</v>
          </cell>
          <cell r="J56" t="str">
            <v/>
          </cell>
          <cell r="K56">
            <v>4.8</v>
          </cell>
          <cell r="L56" t="str">
            <v/>
          </cell>
          <cell r="M56">
            <v>5.7</v>
          </cell>
          <cell r="N56">
            <v>5.5</v>
          </cell>
          <cell r="O56">
            <v>6.5</v>
          </cell>
          <cell r="P56">
            <v>5</v>
          </cell>
          <cell r="Q56" t="str">
            <v/>
          </cell>
          <cell r="R56">
            <v>7.2</v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6.4</v>
          </cell>
          <cell r="X56">
            <v>5.6</v>
          </cell>
          <cell r="Y56">
            <v>9.5</v>
          </cell>
          <cell r="Z56">
            <v>8.1</v>
          </cell>
          <cell r="AA56" t="str">
            <v>X</v>
          </cell>
          <cell r="AB56">
            <v>7.9</v>
          </cell>
          <cell r="AC56">
            <v>5.0999999999999996</v>
          </cell>
          <cell r="AD56">
            <v>4.4000000000000004</v>
          </cell>
          <cell r="AE56">
            <v>8.6999999999999993</v>
          </cell>
          <cell r="AF56">
            <v>5.0999999999999996</v>
          </cell>
          <cell r="AG56" t="str">
            <v/>
          </cell>
          <cell r="AH56">
            <v>8.1</v>
          </cell>
          <cell r="AI56">
            <v>0</v>
          </cell>
          <cell r="AJ56">
            <v>7.4</v>
          </cell>
          <cell r="AK56" t="str">
            <v/>
          </cell>
          <cell r="AL56">
            <v>0</v>
          </cell>
          <cell r="AM56" t="str">
            <v/>
          </cell>
          <cell r="AN56">
            <v>40</v>
          </cell>
          <cell r="AO56">
            <v>12</v>
          </cell>
          <cell r="AP56">
            <v>4.9000000000000004</v>
          </cell>
          <cell r="AQ56">
            <v>6.3</v>
          </cell>
          <cell r="AR56" t="str">
            <v/>
          </cell>
          <cell r="AS56">
            <v>5</v>
          </cell>
          <cell r="AT56" t="str">
            <v/>
          </cell>
          <cell r="AU56" t="str">
            <v/>
          </cell>
          <cell r="AV56" t="str">
            <v/>
          </cell>
          <cell r="AW56" t="str">
            <v/>
          </cell>
          <cell r="AX56" t="str">
            <v/>
          </cell>
          <cell r="AY56">
            <v>7.8</v>
          </cell>
          <cell r="AZ56" t="str">
            <v/>
          </cell>
          <cell r="BA56" t="str">
            <v/>
          </cell>
          <cell r="BB56" t="str">
            <v/>
          </cell>
          <cell r="BC56" t="str">
            <v/>
          </cell>
          <cell r="BD56">
            <v>6.3</v>
          </cell>
          <cell r="BE56">
            <v>5</v>
          </cell>
          <cell r="BF56">
            <v>0</v>
          </cell>
          <cell r="BG56" t="str">
            <v>X</v>
          </cell>
          <cell r="BH56">
            <v>4.9000000000000004</v>
          </cell>
          <cell r="BI56" t="str">
            <v/>
          </cell>
          <cell r="BJ56">
            <v>0</v>
          </cell>
          <cell r="BK56">
            <v>4.4000000000000004</v>
          </cell>
          <cell r="BL56">
            <v>6.1</v>
          </cell>
          <cell r="BM56">
            <v>4.8</v>
          </cell>
          <cell r="BN56">
            <v>5.6</v>
          </cell>
          <cell r="BO56">
            <v>6.5</v>
          </cell>
          <cell r="BP56" t="str">
            <v>X</v>
          </cell>
          <cell r="BQ56" t="str">
            <v/>
          </cell>
          <cell r="BR56" t="str">
            <v/>
          </cell>
          <cell r="BS56" t="str">
            <v>X</v>
          </cell>
          <cell r="BT56" t="str">
            <v/>
          </cell>
          <cell r="BU56" t="str">
            <v/>
          </cell>
          <cell r="BV56" t="str">
            <v>X</v>
          </cell>
          <cell r="BW56">
            <v>0</v>
          </cell>
          <cell r="BX56" t="str">
            <v/>
          </cell>
          <cell r="BY56" t="str">
            <v/>
          </cell>
          <cell r="BZ56">
            <v>7.6</v>
          </cell>
          <cell r="CA56" t="str">
            <v/>
          </cell>
          <cell r="CB56">
            <v>16</v>
          </cell>
          <cell r="CC56">
            <v>35</v>
          </cell>
          <cell r="CD56">
            <v>4.0999999999999996</v>
          </cell>
          <cell r="CE56" t="str">
            <v/>
          </cell>
          <cell r="CF56">
            <v>7.9</v>
          </cell>
          <cell r="CG56" t="str">
            <v/>
          </cell>
          <cell r="CH56">
            <v>7.6</v>
          </cell>
          <cell r="CI56">
            <v>7.3</v>
          </cell>
          <cell r="CJ56">
            <v>5.4</v>
          </cell>
          <cell r="CK56">
            <v>0</v>
          </cell>
          <cell r="CL56" t="str">
            <v/>
          </cell>
          <cell r="CM56">
            <v>7.4</v>
          </cell>
          <cell r="CN56" t="str">
            <v/>
          </cell>
          <cell r="CO56" t="str">
            <v/>
          </cell>
          <cell r="CP56" t="str">
            <v/>
          </cell>
          <cell r="CQ56" t="str">
            <v/>
          </cell>
          <cell r="CR56" t="str">
            <v/>
          </cell>
          <cell r="CS56" t="str">
            <v/>
          </cell>
          <cell r="CT56" t="str">
            <v/>
          </cell>
          <cell r="CU56" t="str">
            <v/>
          </cell>
          <cell r="CV56">
            <v>0</v>
          </cell>
          <cell r="CW56">
            <v>14</v>
          </cell>
          <cell r="CX56">
            <v>13</v>
          </cell>
          <cell r="CY56">
            <v>70</v>
          </cell>
          <cell r="CZ56">
            <v>60</v>
          </cell>
          <cell r="DA56">
            <v>0</v>
          </cell>
          <cell r="DB56">
            <v>130</v>
          </cell>
          <cell r="DC56">
            <v>3.38</v>
          </cell>
          <cell r="DD56">
            <v>1.29</v>
          </cell>
          <cell r="DE56" t="str">
            <v/>
          </cell>
          <cell r="DF56" t="str">
            <v/>
          </cell>
          <cell r="DG56" t="str">
            <v/>
          </cell>
          <cell r="DH56">
            <v>0</v>
          </cell>
          <cell r="DI56">
            <v>0</v>
          </cell>
          <cell r="DJ56">
            <v>0</v>
          </cell>
          <cell r="DK56">
            <v>5</v>
          </cell>
          <cell r="DL56">
            <v>70</v>
          </cell>
          <cell r="DM56">
            <v>65</v>
          </cell>
          <cell r="DN56">
            <v>3.25</v>
          </cell>
          <cell r="DO56">
            <v>1.25</v>
          </cell>
          <cell r="DP56">
            <v>75</v>
          </cell>
          <cell r="DQ56">
            <v>65</v>
          </cell>
          <cell r="DR56">
            <v>137</v>
          </cell>
          <cell r="DS56">
            <v>98</v>
          </cell>
          <cell r="DT56">
            <v>4.8499999999999996</v>
          </cell>
          <cell r="DU56">
            <v>1.81</v>
          </cell>
          <cell r="DV56" t="str">
            <v>PHI 161; ECO 302; HRM 301; PHI 162</v>
          </cell>
          <cell r="DW56">
            <v>0.46153846153846156</v>
          </cell>
          <cell r="EA56" t="str">
            <v>Đạt</v>
          </cell>
        </row>
        <row r="57">
          <cell r="A57">
            <v>25207203817</v>
          </cell>
          <cell r="B57" t="str">
            <v>Lê</v>
          </cell>
          <cell r="C57" t="str">
            <v>Thị Thu</v>
          </cell>
          <cell r="D57" t="str">
            <v>Giang</v>
          </cell>
          <cell r="E57">
            <v>37079</v>
          </cell>
          <cell r="F57" t="str">
            <v>Nữ</v>
          </cell>
          <cell r="G57" t="str">
            <v>Đã Đăng Ký (chưa học xong)</v>
          </cell>
          <cell r="H57">
            <v>5.9</v>
          </cell>
          <cell r="I57">
            <v>9.1</v>
          </cell>
          <cell r="J57" t="str">
            <v/>
          </cell>
          <cell r="K57">
            <v>8.1</v>
          </cell>
          <cell r="L57" t="str">
            <v/>
          </cell>
          <cell r="M57">
            <v>5.6</v>
          </cell>
          <cell r="N57">
            <v>7.2</v>
          </cell>
          <cell r="O57">
            <v>7.4</v>
          </cell>
          <cell r="P57">
            <v>6.4</v>
          </cell>
          <cell r="Q57" t="str">
            <v/>
          </cell>
          <cell r="R57">
            <v>8.1</v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7.2</v>
          </cell>
          <cell r="X57">
            <v>8.6999999999999993</v>
          </cell>
          <cell r="Y57">
            <v>9</v>
          </cell>
          <cell r="Z57">
            <v>9.5</v>
          </cell>
          <cell r="AA57">
            <v>6.8</v>
          </cell>
          <cell r="AB57">
            <v>6.5</v>
          </cell>
          <cell r="AC57">
            <v>6.3</v>
          </cell>
          <cell r="AD57">
            <v>0</v>
          </cell>
          <cell r="AE57">
            <v>6.2</v>
          </cell>
          <cell r="AF57">
            <v>5.3</v>
          </cell>
          <cell r="AG57">
            <v>0</v>
          </cell>
          <cell r="AH57">
            <v>6.3</v>
          </cell>
          <cell r="AI57">
            <v>7.8</v>
          </cell>
          <cell r="AJ57">
            <v>5.6</v>
          </cell>
          <cell r="AK57" t="str">
            <v/>
          </cell>
          <cell r="AL57">
            <v>8.4</v>
          </cell>
          <cell r="AM57">
            <v>7.2</v>
          </cell>
          <cell r="AN57">
            <v>46</v>
          </cell>
          <cell r="AO57">
            <v>6</v>
          </cell>
          <cell r="AP57">
            <v>6.5</v>
          </cell>
          <cell r="AQ57">
            <v>5.6</v>
          </cell>
          <cell r="AR57" t="str">
            <v/>
          </cell>
          <cell r="AS57" t="str">
            <v/>
          </cell>
          <cell r="AT57">
            <v>7.4</v>
          </cell>
          <cell r="AU57" t="str">
            <v/>
          </cell>
          <cell r="AV57" t="str">
            <v/>
          </cell>
          <cell r="AW57" t="str">
            <v/>
          </cell>
          <cell r="AX57" t="str">
            <v/>
          </cell>
          <cell r="AY57" t="str">
            <v/>
          </cell>
          <cell r="AZ57">
            <v>10</v>
          </cell>
          <cell r="BA57" t="str">
            <v/>
          </cell>
          <cell r="BB57" t="str">
            <v/>
          </cell>
          <cell r="BC57" t="str">
            <v/>
          </cell>
          <cell r="BD57">
            <v>7.3</v>
          </cell>
          <cell r="BE57">
            <v>5</v>
          </cell>
          <cell r="BF57">
            <v>0</v>
          </cell>
          <cell r="BG57">
            <v>7.6</v>
          </cell>
          <cell r="BH57">
            <v>8.6</v>
          </cell>
          <cell r="BI57">
            <v>7.2</v>
          </cell>
          <cell r="BJ57">
            <v>5.5</v>
          </cell>
          <cell r="BK57">
            <v>6.9</v>
          </cell>
          <cell r="BL57">
            <v>7.7</v>
          </cell>
          <cell r="BM57">
            <v>7.8</v>
          </cell>
          <cell r="BN57">
            <v>7.4</v>
          </cell>
          <cell r="BO57">
            <v>8</v>
          </cell>
          <cell r="BP57">
            <v>7.7</v>
          </cell>
          <cell r="BQ57">
            <v>5.8</v>
          </cell>
          <cell r="BR57">
            <v>8</v>
          </cell>
          <cell r="BS57">
            <v>8.4</v>
          </cell>
          <cell r="BT57" t="str">
            <v/>
          </cell>
          <cell r="BU57">
            <v>6.9</v>
          </cell>
          <cell r="BV57" t="str">
            <v>X</v>
          </cell>
          <cell r="BW57">
            <v>6.3</v>
          </cell>
          <cell r="BX57">
            <v>6.3</v>
          </cell>
          <cell r="BY57">
            <v>8.4</v>
          </cell>
          <cell r="BZ57">
            <v>8.8000000000000007</v>
          </cell>
          <cell r="CA57" t="str">
            <v>X</v>
          </cell>
          <cell r="CB57">
            <v>47</v>
          </cell>
          <cell r="CC57">
            <v>4</v>
          </cell>
          <cell r="CD57">
            <v>8.8000000000000007</v>
          </cell>
          <cell r="CE57" t="str">
            <v/>
          </cell>
          <cell r="CF57">
            <v>8</v>
          </cell>
          <cell r="CG57" t="str">
            <v/>
          </cell>
          <cell r="CH57">
            <v>7.4</v>
          </cell>
          <cell r="CI57" t="str">
            <v>X</v>
          </cell>
          <cell r="CJ57" t="str">
            <v>X</v>
          </cell>
          <cell r="CK57">
            <v>8</v>
          </cell>
          <cell r="CL57" t="str">
            <v/>
          </cell>
          <cell r="CM57">
            <v>8.1999999999999993</v>
          </cell>
          <cell r="CN57" t="str">
            <v/>
          </cell>
          <cell r="CO57" t="str">
            <v/>
          </cell>
          <cell r="CP57" t="str">
            <v/>
          </cell>
          <cell r="CQ57" t="str">
            <v/>
          </cell>
          <cell r="CR57">
            <v>7.9</v>
          </cell>
          <cell r="CS57" t="str">
            <v>X</v>
          </cell>
          <cell r="CT57">
            <v>8.5</v>
          </cell>
          <cell r="CU57">
            <v>8</v>
          </cell>
          <cell r="CV57">
            <v>9</v>
          </cell>
          <cell r="CW57">
            <v>19</v>
          </cell>
          <cell r="CX57">
            <v>7</v>
          </cell>
          <cell r="CY57">
            <v>112</v>
          </cell>
          <cell r="CZ57">
            <v>17</v>
          </cell>
          <cell r="DA57">
            <v>0</v>
          </cell>
          <cell r="DB57">
            <v>129</v>
          </cell>
          <cell r="DC57">
            <v>6.39</v>
          </cell>
          <cell r="DD57">
            <v>2.67</v>
          </cell>
          <cell r="DE57" t="str">
            <v/>
          </cell>
          <cell r="DF57" t="str">
            <v/>
          </cell>
          <cell r="DG57" t="str">
            <v/>
          </cell>
          <cell r="DH57">
            <v>0</v>
          </cell>
          <cell r="DI57">
            <v>0</v>
          </cell>
          <cell r="DJ57">
            <v>0</v>
          </cell>
          <cell r="DK57">
            <v>5</v>
          </cell>
          <cell r="DL57">
            <v>112</v>
          </cell>
          <cell r="DM57">
            <v>22</v>
          </cell>
          <cell r="DN57">
            <v>6.15</v>
          </cell>
          <cell r="DO57">
            <v>2.57</v>
          </cell>
          <cell r="DP57">
            <v>117</v>
          </cell>
          <cell r="DQ57">
            <v>22</v>
          </cell>
          <cell r="DR57">
            <v>137</v>
          </cell>
          <cell r="DS57">
            <v>121</v>
          </cell>
          <cell r="DT57">
            <v>7.11</v>
          </cell>
          <cell r="DU57">
            <v>2.97</v>
          </cell>
          <cell r="DV57" t="str">
            <v/>
          </cell>
          <cell r="DW57">
            <v>0.13178294573643412</v>
          </cell>
          <cell r="EA57" t="str">
            <v>Đạt</v>
          </cell>
        </row>
        <row r="58">
          <cell r="A58">
            <v>25217209549</v>
          </cell>
          <cell r="B58" t="str">
            <v>Đỗ</v>
          </cell>
          <cell r="C58" t="str">
            <v>Trường</v>
          </cell>
          <cell r="D58" t="str">
            <v>Giang</v>
          </cell>
          <cell r="E58">
            <v>36700</v>
          </cell>
          <cell r="F58" t="str">
            <v>Nam</v>
          </cell>
          <cell r="G58" t="str">
            <v>Đã Đăng Ký (chưa học xong)</v>
          </cell>
          <cell r="H58">
            <v>6</v>
          </cell>
          <cell r="I58">
            <v>8.8000000000000007</v>
          </cell>
          <cell r="J58" t="str">
            <v/>
          </cell>
          <cell r="K58">
            <v>7.3</v>
          </cell>
          <cell r="L58" t="str">
            <v/>
          </cell>
          <cell r="M58">
            <v>6.1</v>
          </cell>
          <cell r="N58">
            <v>7.9</v>
          </cell>
          <cell r="O58">
            <v>7.4</v>
          </cell>
          <cell r="P58">
            <v>7.6</v>
          </cell>
          <cell r="Q58" t="str">
            <v/>
          </cell>
          <cell r="R58">
            <v>8</v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7.4</v>
          </cell>
          <cell r="X58">
            <v>8.6999999999999993</v>
          </cell>
          <cell r="Y58">
            <v>7.4</v>
          </cell>
          <cell r="Z58">
            <v>8.3000000000000007</v>
          </cell>
          <cell r="AA58">
            <v>7</v>
          </cell>
          <cell r="AB58">
            <v>7.7</v>
          </cell>
          <cell r="AC58">
            <v>8.1</v>
          </cell>
          <cell r="AD58">
            <v>8</v>
          </cell>
          <cell r="AE58">
            <v>6.8</v>
          </cell>
          <cell r="AF58">
            <v>8.1</v>
          </cell>
          <cell r="AG58">
            <v>5</v>
          </cell>
          <cell r="AH58">
            <v>5.4</v>
          </cell>
          <cell r="AI58">
            <v>6.6</v>
          </cell>
          <cell r="AJ58">
            <v>8.1</v>
          </cell>
          <cell r="AK58">
            <v>7.5</v>
          </cell>
          <cell r="AL58">
            <v>6.2</v>
          </cell>
          <cell r="AM58">
            <v>6.2</v>
          </cell>
          <cell r="AN58">
            <v>52</v>
          </cell>
          <cell r="AO58">
            <v>0</v>
          </cell>
          <cell r="AP58">
            <v>6.9</v>
          </cell>
          <cell r="AQ58">
            <v>7.9</v>
          </cell>
          <cell r="AR58">
            <v>9.1</v>
          </cell>
          <cell r="AS58" t="str">
            <v/>
          </cell>
          <cell r="AT58" t="str">
            <v/>
          </cell>
          <cell r="AU58" t="str">
            <v/>
          </cell>
          <cell r="AV58" t="str">
            <v/>
          </cell>
          <cell r="AW58" t="str">
            <v/>
          </cell>
          <cell r="AX58">
            <v>6.8</v>
          </cell>
          <cell r="AY58" t="str">
            <v/>
          </cell>
          <cell r="AZ58" t="str">
            <v/>
          </cell>
          <cell r="BA58" t="str">
            <v/>
          </cell>
          <cell r="BB58" t="str">
            <v/>
          </cell>
          <cell r="BC58" t="str">
            <v/>
          </cell>
          <cell r="BD58">
            <v>6.5</v>
          </cell>
          <cell r="BE58">
            <v>5</v>
          </cell>
          <cell r="BF58">
            <v>0</v>
          </cell>
          <cell r="BG58">
            <v>7.3</v>
          </cell>
          <cell r="BH58">
            <v>7.9</v>
          </cell>
          <cell r="BI58">
            <v>8.5</v>
          </cell>
          <cell r="BJ58">
            <v>8.8000000000000007</v>
          </cell>
          <cell r="BK58">
            <v>6.6</v>
          </cell>
          <cell r="BL58">
            <v>6.9</v>
          </cell>
          <cell r="BM58">
            <v>6.1</v>
          </cell>
          <cell r="BN58">
            <v>6.6</v>
          </cell>
          <cell r="BO58">
            <v>8.6</v>
          </cell>
          <cell r="BP58">
            <v>7.5</v>
          </cell>
          <cell r="BQ58">
            <v>5.4</v>
          </cell>
          <cell r="BR58">
            <v>8.1</v>
          </cell>
          <cell r="BS58">
            <v>8.6</v>
          </cell>
          <cell r="BT58" t="str">
            <v/>
          </cell>
          <cell r="BU58">
            <v>8.6999999999999993</v>
          </cell>
          <cell r="BV58">
            <v>8.5</v>
          </cell>
          <cell r="BW58">
            <v>4.5999999999999996</v>
          </cell>
          <cell r="BX58">
            <v>8.6999999999999993</v>
          </cell>
          <cell r="BY58">
            <v>7.7</v>
          </cell>
          <cell r="BZ58">
            <v>9.6</v>
          </cell>
          <cell r="CA58">
            <v>7.9</v>
          </cell>
          <cell r="CB58">
            <v>51</v>
          </cell>
          <cell r="CC58">
            <v>0</v>
          </cell>
          <cell r="CD58" t="str">
            <v/>
          </cell>
          <cell r="CE58" t="str">
            <v>X</v>
          </cell>
          <cell r="CF58" t="str">
            <v/>
          </cell>
          <cell r="CG58" t="str">
            <v/>
          </cell>
          <cell r="CH58" t="str">
            <v>X</v>
          </cell>
          <cell r="CI58" t="str">
            <v>X</v>
          </cell>
          <cell r="CJ58" t="str">
            <v>X</v>
          </cell>
          <cell r="CK58">
            <v>6.6</v>
          </cell>
          <cell r="CL58" t="str">
            <v/>
          </cell>
          <cell r="CM58">
            <v>9.3000000000000007</v>
          </cell>
          <cell r="CN58" t="str">
            <v/>
          </cell>
          <cell r="CO58" t="str">
            <v/>
          </cell>
          <cell r="CP58" t="str">
            <v/>
          </cell>
          <cell r="CQ58" t="str">
            <v/>
          </cell>
          <cell r="CR58">
            <v>7.9</v>
          </cell>
          <cell r="CS58" t="str">
            <v>X</v>
          </cell>
          <cell r="CT58">
            <v>7.4</v>
          </cell>
          <cell r="CU58">
            <v>7.7</v>
          </cell>
          <cell r="CV58">
            <v>8.8000000000000007</v>
          </cell>
          <cell r="CW58">
            <v>12</v>
          </cell>
          <cell r="CX58">
            <v>14</v>
          </cell>
          <cell r="CY58">
            <v>115</v>
          </cell>
          <cell r="CZ58">
            <v>14</v>
          </cell>
          <cell r="DA58">
            <v>0</v>
          </cell>
          <cell r="DB58">
            <v>129</v>
          </cell>
          <cell r="DC58">
            <v>6.64</v>
          </cell>
          <cell r="DD58">
            <v>2.82</v>
          </cell>
          <cell r="DE58" t="str">
            <v/>
          </cell>
          <cell r="DF58" t="str">
            <v/>
          </cell>
          <cell r="DG58" t="str">
            <v/>
          </cell>
          <cell r="DH58">
            <v>0</v>
          </cell>
          <cell r="DI58">
            <v>0</v>
          </cell>
          <cell r="DJ58">
            <v>0</v>
          </cell>
          <cell r="DK58">
            <v>5</v>
          </cell>
          <cell r="DL58">
            <v>115</v>
          </cell>
          <cell r="DM58">
            <v>19</v>
          </cell>
          <cell r="DN58">
            <v>6.39</v>
          </cell>
          <cell r="DO58">
            <v>2.71</v>
          </cell>
          <cell r="DP58">
            <v>120</v>
          </cell>
          <cell r="DQ58">
            <v>19</v>
          </cell>
          <cell r="DR58">
            <v>137</v>
          </cell>
          <cell r="DS58">
            <v>120</v>
          </cell>
          <cell r="DT58">
            <v>7.45</v>
          </cell>
          <cell r="DU58">
            <v>3.16</v>
          </cell>
          <cell r="DV58" t="str">
            <v/>
          </cell>
          <cell r="DW58">
            <v>0.10852713178294573</v>
          </cell>
          <cell r="EA58" t="str">
            <v>Đạt</v>
          </cell>
        </row>
        <row r="59">
          <cell r="A59">
            <v>25217217547</v>
          </cell>
          <cell r="B59" t="str">
            <v>Lê</v>
          </cell>
          <cell r="C59" t="str">
            <v>Trường</v>
          </cell>
          <cell r="D59" t="str">
            <v>Giang</v>
          </cell>
          <cell r="E59">
            <v>36752</v>
          </cell>
          <cell r="F59" t="str">
            <v>Nam</v>
          </cell>
          <cell r="G59" t="str">
            <v>Đã Đăng Ký (chưa học xong)</v>
          </cell>
          <cell r="H59">
            <v>8</v>
          </cell>
          <cell r="I59">
            <v>7.5</v>
          </cell>
          <cell r="J59" t="str">
            <v/>
          </cell>
          <cell r="K59">
            <v>7.5</v>
          </cell>
          <cell r="L59" t="str">
            <v/>
          </cell>
          <cell r="M59">
            <v>7.6</v>
          </cell>
          <cell r="N59">
            <v>6.8</v>
          </cell>
          <cell r="O59">
            <v>7.9</v>
          </cell>
          <cell r="P59">
            <v>8.1</v>
          </cell>
          <cell r="Q59" t="str">
            <v/>
          </cell>
          <cell r="R59">
            <v>6.8</v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6.8</v>
          </cell>
          <cell r="X59">
            <v>9.8000000000000007</v>
          </cell>
          <cell r="Y59">
            <v>9.5</v>
          </cell>
          <cell r="Z59">
            <v>8.8000000000000007</v>
          </cell>
          <cell r="AA59" t="str">
            <v/>
          </cell>
          <cell r="AB59">
            <v>8.6</v>
          </cell>
          <cell r="AC59">
            <v>8.3000000000000007</v>
          </cell>
          <cell r="AD59" t="str">
            <v>X</v>
          </cell>
          <cell r="AE59">
            <v>8.9</v>
          </cell>
          <cell r="AF59">
            <v>5.6</v>
          </cell>
          <cell r="AG59">
            <v>6.7</v>
          </cell>
          <cell r="AH59">
            <v>6.1</v>
          </cell>
          <cell r="AI59">
            <v>8.1</v>
          </cell>
          <cell r="AJ59">
            <v>8.6999999999999993</v>
          </cell>
          <cell r="AK59" t="str">
            <v>X</v>
          </cell>
          <cell r="AL59">
            <v>6.1</v>
          </cell>
          <cell r="AM59">
            <v>7.5</v>
          </cell>
          <cell r="AN59">
            <v>46</v>
          </cell>
          <cell r="AO59">
            <v>6</v>
          </cell>
          <cell r="AP59">
            <v>6.5</v>
          </cell>
          <cell r="AQ59">
            <v>5.2</v>
          </cell>
          <cell r="AR59" t="str">
            <v/>
          </cell>
          <cell r="AS59" t="str">
            <v/>
          </cell>
          <cell r="AT59" t="str">
            <v/>
          </cell>
          <cell r="AU59" t="str">
            <v/>
          </cell>
          <cell r="AV59">
            <v>7.6</v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 t="str">
            <v/>
          </cell>
          <cell r="BB59">
            <v>6.9</v>
          </cell>
          <cell r="BC59" t="str">
            <v/>
          </cell>
          <cell r="BD59">
            <v>8.4</v>
          </cell>
          <cell r="BE59">
            <v>5</v>
          </cell>
          <cell r="BF59">
            <v>0</v>
          </cell>
          <cell r="BG59">
            <v>7.7</v>
          </cell>
          <cell r="BH59">
            <v>8</v>
          </cell>
          <cell r="BI59">
            <v>7.5</v>
          </cell>
          <cell r="BJ59">
            <v>7</v>
          </cell>
          <cell r="BK59">
            <v>5.9</v>
          </cell>
          <cell r="BL59">
            <v>6.5</v>
          </cell>
          <cell r="BM59">
            <v>7.9</v>
          </cell>
          <cell r="BN59">
            <v>6</v>
          </cell>
          <cell r="BO59">
            <v>8.4</v>
          </cell>
          <cell r="BP59">
            <v>7.8</v>
          </cell>
          <cell r="BQ59">
            <v>8.6</v>
          </cell>
          <cell r="BR59">
            <v>4.2</v>
          </cell>
          <cell r="BS59">
            <v>7.8</v>
          </cell>
          <cell r="BT59" t="str">
            <v/>
          </cell>
          <cell r="BU59">
            <v>7.9</v>
          </cell>
          <cell r="BV59">
            <v>5.5</v>
          </cell>
          <cell r="BW59">
            <v>6.4</v>
          </cell>
          <cell r="BX59">
            <v>8.6</v>
          </cell>
          <cell r="BY59" t="str">
            <v>X</v>
          </cell>
          <cell r="BZ59">
            <v>9.9</v>
          </cell>
          <cell r="CA59">
            <v>8.5</v>
          </cell>
          <cell r="CB59">
            <v>48</v>
          </cell>
          <cell r="CC59">
            <v>3</v>
          </cell>
          <cell r="CD59" t="str">
            <v/>
          </cell>
          <cell r="CE59" t="str">
            <v>X</v>
          </cell>
          <cell r="CF59" t="str">
            <v/>
          </cell>
          <cell r="CG59" t="str">
            <v/>
          </cell>
          <cell r="CH59" t="str">
            <v>X</v>
          </cell>
          <cell r="CI59" t="str">
            <v>X</v>
          </cell>
          <cell r="CJ59">
            <v>7</v>
          </cell>
          <cell r="CK59">
            <v>5.9</v>
          </cell>
          <cell r="CL59" t="str">
            <v/>
          </cell>
          <cell r="CM59">
            <v>7.8</v>
          </cell>
          <cell r="CN59" t="str">
            <v/>
          </cell>
          <cell r="CO59" t="str">
            <v/>
          </cell>
          <cell r="CP59" t="str">
            <v/>
          </cell>
          <cell r="CQ59" t="str">
            <v/>
          </cell>
          <cell r="CR59">
            <v>6.4</v>
          </cell>
          <cell r="CS59" t="str">
            <v>X</v>
          </cell>
          <cell r="CT59">
            <v>6.1</v>
          </cell>
          <cell r="CU59">
            <v>8.1999999999999993</v>
          </cell>
          <cell r="CV59">
            <v>7.7</v>
          </cell>
          <cell r="CW59">
            <v>14</v>
          </cell>
          <cell r="CX59">
            <v>12</v>
          </cell>
          <cell r="CY59">
            <v>108</v>
          </cell>
          <cell r="CZ59">
            <v>21</v>
          </cell>
          <cell r="DA59">
            <v>0</v>
          </cell>
          <cell r="DB59">
            <v>129</v>
          </cell>
          <cell r="DC59">
            <v>6.19</v>
          </cell>
          <cell r="DD59">
            <v>2.6</v>
          </cell>
          <cell r="DE59" t="str">
            <v/>
          </cell>
          <cell r="DF59" t="str">
            <v/>
          </cell>
          <cell r="DG59" t="str">
            <v/>
          </cell>
          <cell r="DH59">
            <v>0</v>
          </cell>
          <cell r="DI59">
            <v>0</v>
          </cell>
          <cell r="DJ59">
            <v>0</v>
          </cell>
          <cell r="DK59">
            <v>5</v>
          </cell>
          <cell r="DL59">
            <v>108</v>
          </cell>
          <cell r="DM59">
            <v>26</v>
          </cell>
          <cell r="DN59">
            <v>5.96</v>
          </cell>
          <cell r="DO59">
            <v>2.5</v>
          </cell>
          <cell r="DP59">
            <v>113</v>
          </cell>
          <cell r="DQ59">
            <v>26</v>
          </cell>
          <cell r="DR59">
            <v>137</v>
          </cell>
          <cell r="DS59">
            <v>113</v>
          </cell>
          <cell r="DT59">
            <v>7.39</v>
          </cell>
          <cell r="DU59">
            <v>3.11</v>
          </cell>
          <cell r="DV59" t="str">
            <v/>
          </cell>
          <cell r="DW59">
            <v>0.16279069767441862</v>
          </cell>
          <cell r="EA59" t="str">
            <v>Đạt</v>
          </cell>
        </row>
        <row r="60">
          <cell r="A60">
            <v>25218603041</v>
          </cell>
          <cell r="B60" t="str">
            <v>Võ</v>
          </cell>
          <cell r="C60" t="str">
            <v>Trường</v>
          </cell>
          <cell r="D60" t="str">
            <v>Giang</v>
          </cell>
          <cell r="E60">
            <v>37222</v>
          </cell>
          <cell r="F60" t="str">
            <v>Nam</v>
          </cell>
          <cell r="G60" t="str">
            <v>Đã Đăng Ký (chưa học xong)</v>
          </cell>
          <cell r="H60">
            <v>8.1</v>
          </cell>
          <cell r="I60">
            <v>9.1999999999999993</v>
          </cell>
          <cell r="J60" t="str">
            <v/>
          </cell>
          <cell r="K60">
            <v>7.5</v>
          </cell>
          <cell r="L60" t="str">
            <v/>
          </cell>
          <cell r="M60" t="str">
            <v>P (P/F)</v>
          </cell>
          <cell r="N60">
            <v>8.3000000000000007</v>
          </cell>
          <cell r="O60">
            <v>8</v>
          </cell>
          <cell r="P60">
            <v>8.3000000000000007</v>
          </cell>
          <cell r="Q60" t="str">
            <v/>
          </cell>
          <cell r="R60">
            <v>8.4</v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7.2</v>
          </cell>
          <cell r="X60">
            <v>7.2</v>
          </cell>
          <cell r="Y60">
            <v>8.6</v>
          </cell>
          <cell r="Z60">
            <v>9.6999999999999993</v>
          </cell>
          <cell r="AA60" t="str">
            <v>X</v>
          </cell>
          <cell r="AB60">
            <v>7.1</v>
          </cell>
          <cell r="AC60">
            <v>7.2</v>
          </cell>
          <cell r="AD60">
            <v>8.9</v>
          </cell>
          <cell r="AE60">
            <v>8.6</v>
          </cell>
          <cell r="AF60">
            <v>4.5</v>
          </cell>
          <cell r="AG60">
            <v>5.4</v>
          </cell>
          <cell r="AH60">
            <v>8.9</v>
          </cell>
          <cell r="AI60">
            <v>8.3000000000000007</v>
          </cell>
          <cell r="AJ60">
            <v>8</v>
          </cell>
          <cell r="AK60">
            <v>5.9</v>
          </cell>
          <cell r="AL60">
            <v>5.4</v>
          </cell>
          <cell r="AM60">
            <v>5.2</v>
          </cell>
          <cell r="AN60">
            <v>50</v>
          </cell>
          <cell r="AO60">
            <v>2</v>
          </cell>
          <cell r="AP60">
            <v>7.4</v>
          </cell>
          <cell r="AQ60">
            <v>7.4</v>
          </cell>
          <cell r="AR60" t="str">
            <v/>
          </cell>
          <cell r="AS60" t="str">
            <v/>
          </cell>
          <cell r="AT60" t="str">
            <v/>
          </cell>
          <cell r="AU60" t="str">
            <v/>
          </cell>
          <cell r="AV60">
            <v>7.5</v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>
            <v>9</v>
          </cell>
          <cell r="BC60" t="str">
            <v/>
          </cell>
          <cell r="BD60">
            <v>9</v>
          </cell>
          <cell r="BE60">
            <v>5</v>
          </cell>
          <cell r="BF60">
            <v>0</v>
          </cell>
          <cell r="BG60">
            <v>7.3</v>
          </cell>
          <cell r="BH60">
            <v>8.9</v>
          </cell>
          <cell r="BI60">
            <v>9.5</v>
          </cell>
          <cell r="BJ60">
            <v>7.1</v>
          </cell>
          <cell r="BK60">
            <v>6.4</v>
          </cell>
          <cell r="BL60">
            <v>8.1999999999999993</v>
          </cell>
          <cell r="BM60">
            <v>7.8</v>
          </cell>
          <cell r="BN60">
            <v>6.4</v>
          </cell>
          <cell r="BO60" t="str">
            <v>X</v>
          </cell>
          <cell r="BP60">
            <v>7.4</v>
          </cell>
          <cell r="BQ60">
            <v>7.6</v>
          </cell>
          <cell r="BR60">
            <v>8.5</v>
          </cell>
          <cell r="BS60">
            <v>8</v>
          </cell>
          <cell r="BT60" t="str">
            <v/>
          </cell>
          <cell r="BU60">
            <v>6.7</v>
          </cell>
          <cell r="BV60">
            <v>8.1</v>
          </cell>
          <cell r="BW60">
            <v>7.1</v>
          </cell>
          <cell r="BX60">
            <v>8.9</v>
          </cell>
          <cell r="BY60" t="str">
            <v>X</v>
          </cell>
          <cell r="BZ60">
            <v>8.5</v>
          </cell>
          <cell r="CA60" t="str">
            <v>X</v>
          </cell>
          <cell r="CB60">
            <v>44</v>
          </cell>
          <cell r="CC60">
            <v>7</v>
          </cell>
          <cell r="CD60" t="str">
            <v/>
          </cell>
          <cell r="CE60" t="str">
            <v>X</v>
          </cell>
          <cell r="CF60" t="str">
            <v/>
          </cell>
          <cell r="CG60" t="str">
            <v/>
          </cell>
          <cell r="CH60">
            <v>8.3000000000000007</v>
          </cell>
          <cell r="CI60">
            <v>8.3000000000000007</v>
          </cell>
          <cell r="CJ60" t="str">
            <v>X</v>
          </cell>
          <cell r="CK60">
            <v>7</v>
          </cell>
          <cell r="CL60" t="str">
            <v/>
          </cell>
          <cell r="CM60">
            <v>8.5</v>
          </cell>
          <cell r="CN60" t="str">
            <v/>
          </cell>
          <cell r="CO60" t="str">
            <v/>
          </cell>
          <cell r="CP60" t="str">
            <v/>
          </cell>
          <cell r="CQ60" t="str">
            <v/>
          </cell>
          <cell r="CR60">
            <v>8.6999999999999993</v>
          </cell>
          <cell r="CS60">
            <v>8.1</v>
          </cell>
          <cell r="CT60">
            <v>7.7</v>
          </cell>
          <cell r="CU60">
            <v>8.1</v>
          </cell>
          <cell r="CV60">
            <v>9.1</v>
          </cell>
          <cell r="CW60">
            <v>21</v>
          </cell>
          <cell r="CX60">
            <v>6</v>
          </cell>
          <cell r="CY60">
            <v>115</v>
          </cell>
          <cell r="CZ60">
            <v>15</v>
          </cell>
          <cell r="DA60">
            <v>3</v>
          </cell>
          <cell r="DB60">
            <v>127</v>
          </cell>
          <cell r="DC60">
            <v>6.81</v>
          </cell>
          <cell r="DD60">
            <v>2.93</v>
          </cell>
          <cell r="DE60" t="str">
            <v/>
          </cell>
          <cell r="DF60" t="str">
            <v/>
          </cell>
          <cell r="DG60" t="str">
            <v/>
          </cell>
          <cell r="DH60">
            <v>0</v>
          </cell>
          <cell r="DI60">
            <v>0</v>
          </cell>
          <cell r="DJ60">
            <v>0</v>
          </cell>
          <cell r="DK60">
            <v>5</v>
          </cell>
          <cell r="DL60">
            <v>112</v>
          </cell>
          <cell r="DM60">
            <v>20</v>
          </cell>
          <cell r="DN60">
            <v>6.56</v>
          </cell>
          <cell r="DO60">
            <v>2.82</v>
          </cell>
          <cell r="DP60">
            <v>120</v>
          </cell>
          <cell r="DQ60">
            <v>20</v>
          </cell>
          <cell r="DR60">
            <v>137</v>
          </cell>
          <cell r="DS60">
            <v>120</v>
          </cell>
          <cell r="DT60">
            <v>7.73</v>
          </cell>
          <cell r="DU60">
            <v>3.32</v>
          </cell>
          <cell r="DV60" t="str">
            <v/>
          </cell>
          <cell r="DW60">
            <v>0.11538461538461539</v>
          </cell>
          <cell r="EA60" t="str">
            <v>Đạt</v>
          </cell>
        </row>
        <row r="61">
          <cell r="A61">
            <v>25207207063</v>
          </cell>
          <cell r="B61" t="str">
            <v>Bạch</v>
          </cell>
          <cell r="C61" t="str">
            <v>Thị Thu</v>
          </cell>
          <cell r="D61" t="str">
            <v>Hà</v>
          </cell>
          <cell r="E61">
            <v>37068</v>
          </cell>
          <cell r="F61" t="str">
            <v>Nữ</v>
          </cell>
          <cell r="G61" t="str">
            <v>Đã Đăng Ký (chưa học xong)</v>
          </cell>
          <cell r="H61">
            <v>8.6</v>
          </cell>
          <cell r="I61">
            <v>8.6999999999999993</v>
          </cell>
          <cell r="J61" t="str">
            <v/>
          </cell>
          <cell r="K61">
            <v>7.8</v>
          </cell>
          <cell r="L61" t="str">
            <v/>
          </cell>
          <cell r="M61">
            <v>6.9</v>
          </cell>
          <cell r="N61">
            <v>6.5</v>
          </cell>
          <cell r="O61">
            <v>4.7</v>
          </cell>
          <cell r="P61">
            <v>5</v>
          </cell>
          <cell r="Q61" t="str">
            <v/>
          </cell>
          <cell r="R61">
            <v>8.6</v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8.8000000000000007</v>
          </cell>
          <cell r="X61">
            <v>7.3</v>
          </cell>
          <cell r="Y61">
            <v>8.8000000000000007</v>
          </cell>
          <cell r="Z61">
            <v>8.6999999999999993</v>
          </cell>
          <cell r="AA61" t="str">
            <v>X</v>
          </cell>
          <cell r="AB61">
            <v>8.1999999999999993</v>
          </cell>
          <cell r="AC61">
            <v>8.6</v>
          </cell>
          <cell r="AD61">
            <v>8.1999999999999993</v>
          </cell>
          <cell r="AE61">
            <v>9.4</v>
          </cell>
          <cell r="AF61">
            <v>6.7</v>
          </cell>
          <cell r="AG61">
            <v>7.6</v>
          </cell>
          <cell r="AH61">
            <v>6.5</v>
          </cell>
          <cell r="AI61">
            <v>7.6</v>
          </cell>
          <cell r="AJ61">
            <v>5.9</v>
          </cell>
          <cell r="AK61" t="str">
            <v/>
          </cell>
          <cell r="AL61" t="str">
            <v/>
          </cell>
          <cell r="AM61" t="str">
            <v/>
          </cell>
          <cell r="AN61">
            <v>44</v>
          </cell>
          <cell r="AO61">
            <v>8</v>
          </cell>
          <cell r="AP61">
            <v>7.7</v>
          </cell>
          <cell r="AQ61">
            <v>8.6999999999999993</v>
          </cell>
          <cell r="AR61" t="str">
            <v/>
          </cell>
          <cell r="AS61" t="str">
            <v/>
          </cell>
          <cell r="AT61">
            <v>7.1</v>
          </cell>
          <cell r="AU61" t="str">
            <v/>
          </cell>
          <cell r="AV61" t="str">
            <v/>
          </cell>
          <cell r="AW61" t="str">
            <v/>
          </cell>
          <cell r="AX61" t="str">
            <v/>
          </cell>
          <cell r="AY61" t="str">
            <v/>
          </cell>
          <cell r="AZ61">
            <v>0</v>
          </cell>
          <cell r="BA61" t="str">
            <v/>
          </cell>
          <cell r="BB61" t="str">
            <v/>
          </cell>
          <cell r="BC61" t="str">
            <v/>
          </cell>
          <cell r="BD61">
            <v>7.2</v>
          </cell>
          <cell r="BE61">
            <v>4</v>
          </cell>
          <cell r="BF61">
            <v>1</v>
          </cell>
          <cell r="BG61">
            <v>8.8000000000000007</v>
          </cell>
          <cell r="BH61" t="str">
            <v/>
          </cell>
          <cell r="BI61">
            <v>8.5</v>
          </cell>
          <cell r="BJ61">
            <v>5.6</v>
          </cell>
          <cell r="BK61">
            <v>5.9</v>
          </cell>
          <cell r="BL61">
            <v>7.5</v>
          </cell>
          <cell r="BM61">
            <v>8.1999999999999993</v>
          </cell>
          <cell r="BN61">
            <v>7.1</v>
          </cell>
          <cell r="BO61">
            <v>5.5</v>
          </cell>
          <cell r="BP61">
            <v>7.9</v>
          </cell>
          <cell r="BQ61">
            <v>6</v>
          </cell>
          <cell r="BR61" t="str">
            <v>X</v>
          </cell>
          <cell r="BS61">
            <v>8.8000000000000007</v>
          </cell>
          <cell r="BT61" t="str">
            <v/>
          </cell>
          <cell r="BU61">
            <v>7</v>
          </cell>
          <cell r="BV61" t="str">
            <v/>
          </cell>
          <cell r="BW61">
            <v>6.8</v>
          </cell>
          <cell r="BX61">
            <v>8.4</v>
          </cell>
          <cell r="BY61">
            <v>7.5</v>
          </cell>
          <cell r="BZ61">
            <v>9.1999999999999993</v>
          </cell>
          <cell r="CA61" t="str">
            <v>X</v>
          </cell>
          <cell r="CB61">
            <v>42</v>
          </cell>
          <cell r="CC61">
            <v>9</v>
          </cell>
          <cell r="CD61" t="str">
            <v/>
          </cell>
          <cell r="CE61" t="str">
            <v>X</v>
          </cell>
          <cell r="CF61">
            <v>8.6999999999999993</v>
          </cell>
          <cell r="CG61" t="str">
            <v/>
          </cell>
          <cell r="CH61">
            <v>7.8</v>
          </cell>
          <cell r="CI61" t="str">
            <v>X</v>
          </cell>
          <cell r="CJ61">
            <v>8.1999999999999993</v>
          </cell>
          <cell r="CK61">
            <v>6.9</v>
          </cell>
          <cell r="CL61" t="str">
            <v/>
          </cell>
          <cell r="CM61">
            <v>8.5</v>
          </cell>
          <cell r="CN61" t="str">
            <v/>
          </cell>
          <cell r="CO61" t="str">
            <v/>
          </cell>
          <cell r="CP61" t="str">
            <v/>
          </cell>
          <cell r="CQ61" t="str">
            <v/>
          </cell>
          <cell r="CR61">
            <v>8.8000000000000007</v>
          </cell>
          <cell r="CS61" t="str">
            <v>X</v>
          </cell>
          <cell r="CT61">
            <v>8.6</v>
          </cell>
          <cell r="CU61">
            <v>9.1</v>
          </cell>
          <cell r="CV61">
            <v>8.5</v>
          </cell>
          <cell r="CW61">
            <v>19</v>
          </cell>
          <cell r="CX61">
            <v>7</v>
          </cell>
          <cell r="CY61">
            <v>105</v>
          </cell>
          <cell r="CZ61">
            <v>24</v>
          </cell>
          <cell r="DA61">
            <v>0</v>
          </cell>
          <cell r="DB61">
            <v>129</v>
          </cell>
          <cell r="DC61">
            <v>6.13</v>
          </cell>
          <cell r="DD61">
            <v>2.62</v>
          </cell>
          <cell r="DE61" t="str">
            <v/>
          </cell>
          <cell r="DF61" t="str">
            <v/>
          </cell>
          <cell r="DG61" t="str">
            <v/>
          </cell>
          <cell r="DH61">
            <v>0</v>
          </cell>
          <cell r="DI61">
            <v>0</v>
          </cell>
          <cell r="DJ61">
            <v>0</v>
          </cell>
          <cell r="DK61">
            <v>5</v>
          </cell>
          <cell r="DL61">
            <v>105</v>
          </cell>
          <cell r="DM61">
            <v>29</v>
          </cell>
          <cell r="DN61">
            <v>5.9</v>
          </cell>
          <cell r="DO61">
            <v>2.5299999999999998</v>
          </cell>
          <cell r="DP61">
            <v>109</v>
          </cell>
          <cell r="DQ61">
            <v>30</v>
          </cell>
          <cell r="DR61">
            <v>137</v>
          </cell>
          <cell r="DS61">
            <v>109</v>
          </cell>
          <cell r="DT61">
            <v>7.53</v>
          </cell>
          <cell r="DU61">
            <v>3.22</v>
          </cell>
          <cell r="DV61" t="str">
            <v>ENG 117</v>
          </cell>
          <cell r="DW61">
            <v>0.18604651162790697</v>
          </cell>
          <cell r="EA61" t="str">
            <v>Đạt</v>
          </cell>
        </row>
        <row r="62">
          <cell r="A62">
            <v>25207208071</v>
          </cell>
          <cell r="B62" t="str">
            <v>Nguyễn</v>
          </cell>
          <cell r="C62" t="str">
            <v>Thị Thu</v>
          </cell>
          <cell r="D62" t="str">
            <v>Hà</v>
          </cell>
          <cell r="E62">
            <v>37214</v>
          </cell>
          <cell r="F62" t="str">
            <v>Nữ</v>
          </cell>
          <cell r="G62" t="str">
            <v>Đã Đăng Ký (chưa học xong)</v>
          </cell>
          <cell r="H62">
            <v>6.3</v>
          </cell>
          <cell r="I62">
            <v>9.1</v>
          </cell>
          <cell r="J62" t="str">
            <v/>
          </cell>
          <cell r="K62">
            <v>8.1</v>
          </cell>
          <cell r="L62" t="str">
            <v/>
          </cell>
          <cell r="M62">
            <v>8</v>
          </cell>
          <cell r="N62">
            <v>8</v>
          </cell>
          <cell r="O62">
            <v>8.4</v>
          </cell>
          <cell r="P62">
            <v>5.5</v>
          </cell>
          <cell r="Q62" t="str">
            <v/>
          </cell>
          <cell r="R62">
            <v>8.1</v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8.3000000000000007</v>
          </cell>
          <cell r="X62">
            <v>7.5</v>
          </cell>
          <cell r="Y62">
            <v>8.1</v>
          </cell>
          <cell r="Z62">
            <v>9</v>
          </cell>
          <cell r="AA62">
            <v>7.9</v>
          </cell>
          <cell r="AB62">
            <v>6.8</v>
          </cell>
          <cell r="AC62">
            <v>7</v>
          </cell>
          <cell r="AD62" t="str">
            <v>X</v>
          </cell>
          <cell r="AE62">
            <v>9</v>
          </cell>
          <cell r="AF62">
            <v>5.5</v>
          </cell>
          <cell r="AG62">
            <v>5.6</v>
          </cell>
          <cell r="AH62">
            <v>8.1999999999999993</v>
          </cell>
          <cell r="AI62">
            <v>7.2</v>
          </cell>
          <cell r="AJ62">
            <v>9.1999999999999993</v>
          </cell>
          <cell r="AK62">
            <v>5.8</v>
          </cell>
          <cell r="AL62">
            <v>8.6</v>
          </cell>
          <cell r="AM62">
            <v>5.2</v>
          </cell>
          <cell r="AN62">
            <v>50</v>
          </cell>
          <cell r="AO62">
            <v>2</v>
          </cell>
          <cell r="AP62">
            <v>6.5</v>
          </cell>
          <cell r="AQ62">
            <v>7.3</v>
          </cell>
          <cell r="AR62">
            <v>9.1999999999999993</v>
          </cell>
          <cell r="AS62" t="str">
            <v/>
          </cell>
          <cell r="AT62" t="str">
            <v/>
          </cell>
          <cell r="AU62" t="str">
            <v/>
          </cell>
          <cell r="AV62" t="str">
            <v/>
          </cell>
          <cell r="AW62" t="str">
            <v/>
          </cell>
          <cell r="AX62">
            <v>5.9</v>
          </cell>
          <cell r="AY62" t="str">
            <v/>
          </cell>
          <cell r="AZ62" t="str">
            <v/>
          </cell>
          <cell r="BA62" t="str">
            <v/>
          </cell>
          <cell r="BB62" t="str">
            <v/>
          </cell>
          <cell r="BC62" t="str">
            <v/>
          </cell>
          <cell r="BD62">
            <v>5.7</v>
          </cell>
          <cell r="BE62">
            <v>5</v>
          </cell>
          <cell r="BF62">
            <v>0</v>
          </cell>
          <cell r="BG62">
            <v>6.8</v>
          </cell>
          <cell r="BH62">
            <v>6.7</v>
          </cell>
          <cell r="BI62">
            <v>6.8</v>
          </cell>
          <cell r="BJ62">
            <v>8.9</v>
          </cell>
          <cell r="BK62">
            <v>5.0999999999999996</v>
          </cell>
          <cell r="BL62">
            <v>6.9</v>
          </cell>
          <cell r="BM62">
            <v>8.5</v>
          </cell>
          <cell r="BN62">
            <v>5.5</v>
          </cell>
          <cell r="BO62">
            <v>8.1999999999999993</v>
          </cell>
          <cell r="BP62">
            <v>5.5</v>
          </cell>
          <cell r="BQ62">
            <v>6</v>
          </cell>
          <cell r="BR62">
            <v>8</v>
          </cell>
          <cell r="BS62">
            <v>9.1999999999999993</v>
          </cell>
          <cell r="BT62" t="str">
            <v/>
          </cell>
          <cell r="BU62">
            <v>7.9</v>
          </cell>
          <cell r="BV62">
            <v>7.2</v>
          </cell>
          <cell r="BW62">
            <v>7.1</v>
          </cell>
          <cell r="BX62">
            <v>7.8</v>
          </cell>
          <cell r="BY62">
            <v>7.4</v>
          </cell>
          <cell r="BZ62">
            <v>9.8000000000000007</v>
          </cell>
          <cell r="CA62">
            <v>7.4</v>
          </cell>
          <cell r="CB62">
            <v>51</v>
          </cell>
          <cell r="CC62">
            <v>0</v>
          </cell>
          <cell r="CD62" t="str">
            <v/>
          </cell>
          <cell r="CE62">
            <v>6</v>
          </cell>
          <cell r="CF62" t="str">
            <v/>
          </cell>
          <cell r="CG62" t="str">
            <v/>
          </cell>
          <cell r="CH62" t="str">
            <v>X</v>
          </cell>
          <cell r="CI62" t="str">
            <v>X</v>
          </cell>
          <cell r="CJ62">
            <v>7.5</v>
          </cell>
          <cell r="CK62">
            <v>6.7</v>
          </cell>
          <cell r="CL62" t="str">
            <v/>
          </cell>
          <cell r="CM62">
            <v>8.1999999999999993</v>
          </cell>
          <cell r="CN62" t="str">
            <v/>
          </cell>
          <cell r="CO62" t="str">
            <v/>
          </cell>
          <cell r="CP62" t="str">
            <v/>
          </cell>
          <cell r="CQ62" t="str">
            <v/>
          </cell>
          <cell r="CR62">
            <v>6.4</v>
          </cell>
          <cell r="CS62">
            <v>7.2</v>
          </cell>
          <cell r="CT62">
            <v>7.2</v>
          </cell>
          <cell r="CU62">
            <v>8.1</v>
          </cell>
          <cell r="CV62">
            <v>8.6</v>
          </cell>
          <cell r="CW62">
            <v>19</v>
          </cell>
          <cell r="CX62">
            <v>7</v>
          </cell>
          <cell r="CY62">
            <v>120</v>
          </cell>
          <cell r="CZ62">
            <v>9</v>
          </cell>
          <cell r="DA62">
            <v>0</v>
          </cell>
          <cell r="DB62">
            <v>129</v>
          </cell>
          <cell r="DC62">
            <v>6.84</v>
          </cell>
          <cell r="DD62">
            <v>2.86</v>
          </cell>
          <cell r="DE62" t="str">
            <v/>
          </cell>
          <cell r="DF62" t="str">
            <v/>
          </cell>
          <cell r="DG62" t="str">
            <v/>
          </cell>
          <cell r="DH62">
            <v>0</v>
          </cell>
          <cell r="DI62">
            <v>0</v>
          </cell>
          <cell r="DJ62">
            <v>0</v>
          </cell>
          <cell r="DK62">
            <v>5</v>
          </cell>
          <cell r="DL62">
            <v>120</v>
          </cell>
          <cell r="DM62">
            <v>14</v>
          </cell>
          <cell r="DN62">
            <v>6.58</v>
          </cell>
          <cell r="DO62">
            <v>2.75</v>
          </cell>
          <cell r="DP62">
            <v>125</v>
          </cell>
          <cell r="DQ62">
            <v>14</v>
          </cell>
          <cell r="DR62">
            <v>137</v>
          </cell>
          <cell r="DS62">
            <v>125</v>
          </cell>
          <cell r="DT62">
            <v>7.35</v>
          </cell>
          <cell r="DU62">
            <v>3.07</v>
          </cell>
          <cell r="DV62" t="str">
            <v/>
          </cell>
          <cell r="DW62">
            <v>6.9767441860465115E-2</v>
          </cell>
          <cell r="EA62" t="str">
            <v>Đạt</v>
          </cell>
        </row>
        <row r="63">
          <cell r="A63">
            <v>25207208199</v>
          </cell>
          <cell r="B63" t="str">
            <v>Nguyễn</v>
          </cell>
          <cell r="C63" t="str">
            <v>Thị Hải</v>
          </cell>
          <cell r="D63" t="str">
            <v>Hà</v>
          </cell>
          <cell r="E63">
            <v>37139</v>
          </cell>
          <cell r="F63" t="str">
            <v>Nữ</v>
          </cell>
          <cell r="G63" t="str">
            <v>Đã Đăng Ký (chưa học xong)</v>
          </cell>
          <cell r="H63">
            <v>8</v>
          </cell>
          <cell r="I63">
            <v>9.1</v>
          </cell>
          <cell r="J63" t="str">
            <v/>
          </cell>
          <cell r="K63">
            <v>7.5</v>
          </cell>
          <cell r="L63" t="str">
            <v/>
          </cell>
          <cell r="M63">
            <v>6.6</v>
          </cell>
          <cell r="N63">
            <v>6.7</v>
          </cell>
          <cell r="O63">
            <v>6.4</v>
          </cell>
          <cell r="P63">
            <v>5.2</v>
          </cell>
          <cell r="Q63" t="str">
            <v/>
          </cell>
          <cell r="R63">
            <v>6.3</v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6.8</v>
          </cell>
          <cell r="X63">
            <v>7.3</v>
          </cell>
          <cell r="Y63">
            <v>9.3000000000000007</v>
          </cell>
          <cell r="Z63">
            <v>9.4</v>
          </cell>
          <cell r="AA63" t="str">
            <v>X</v>
          </cell>
          <cell r="AB63">
            <v>8.3000000000000007</v>
          </cell>
          <cell r="AC63">
            <v>7.4</v>
          </cell>
          <cell r="AD63">
            <v>5.6</v>
          </cell>
          <cell r="AE63">
            <v>9</v>
          </cell>
          <cell r="AF63">
            <v>7.8</v>
          </cell>
          <cell r="AG63">
            <v>5.8</v>
          </cell>
          <cell r="AH63">
            <v>6.1</v>
          </cell>
          <cell r="AI63">
            <v>6.1</v>
          </cell>
          <cell r="AJ63">
            <v>5.4</v>
          </cell>
          <cell r="AK63">
            <v>6.9</v>
          </cell>
          <cell r="AL63">
            <v>5.3</v>
          </cell>
          <cell r="AM63" t="str">
            <v>X</v>
          </cell>
          <cell r="AN63">
            <v>48</v>
          </cell>
          <cell r="AO63">
            <v>4</v>
          </cell>
          <cell r="AP63">
            <v>7.5</v>
          </cell>
          <cell r="AQ63">
            <v>7.1</v>
          </cell>
          <cell r="AR63">
            <v>9.1</v>
          </cell>
          <cell r="AS63" t="str">
            <v/>
          </cell>
          <cell r="AT63" t="str">
            <v/>
          </cell>
          <cell r="AU63" t="str">
            <v/>
          </cell>
          <cell r="AV63" t="str">
            <v/>
          </cell>
          <cell r="AW63" t="str">
            <v/>
          </cell>
          <cell r="AX63" t="str">
            <v/>
          </cell>
          <cell r="AY63" t="str">
            <v/>
          </cell>
          <cell r="AZ63">
            <v>8.4</v>
          </cell>
          <cell r="BA63" t="str">
            <v/>
          </cell>
          <cell r="BB63" t="str">
            <v/>
          </cell>
          <cell r="BC63" t="str">
            <v/>
          </cell>
          <cell r="BD63">
            <v>6.5</v>
          </cell>
          <cell r="BE63">
            <v>5</v>
          </cell>
          <cell r="BF63">
            <v>0</v>
          </cell>
          <cell r="BG63">
            <v>7.1</v>
          </cell>
          <cell r="BH63">
            <v>4</v>
          </cell>
          <cell r="BI63">
            <v>6.6</v>
          </cell>
          <cell r="BJ63">
            <v>6.7</v>
          </cell>
          <cell r="BK63">
            <v>6.1</v>
          </cell>
          <cell r="BL63">
            <v>7.9</v>
          </cell>
          <cell r="BM63">
            <v>8.1999999999999993</v>
          </cell>
          <cell r="BN63">
            <v>5.2</v>
          </cell>
          <cell r="BO63">
            <v>5.3</v>
          </cell>
          <cell r="BP63">
            <v>4.3</v>
          </cell>
          <cell r="BQ63">
            <v>6.9</v>
          </cell>
          <cell r="BR63">
            <v>8.1999999999999993</v>
          </cell>
          <cell r="BS63">
            <v>6.5</v>
          </cell>
          <cell r="BT63" t="str">
            <v/>
          </cell>
          <cell r="BU63">
            <v>7.5</v>
          </cell>
          <cell r="BV63">
            <v>7.5</v>
          </cell>
          <cell r="BW63">
            <v>8</v>
          </cell>
          <cell r="BX63">
            <v>5.7</v>
          </cell>
          <cell r="BY63">
            <v>5.9</v>
          </cell>
          <cell r="BZ63">
            <v>9.4</v>
          </cell>
          <cell r="CA63">
            <v>7.5</v>
          </cell>
          <cell r="CB63">
            <v>51</v>
          </cell>
          <cell r="CC63">
            <v>0</v>
          </cell>
          <cell r="CD63" t="str">
            <v>X</v>
          </cell>
          <cell r="CE63" t="str">
            <v/>
          </cell>
          <cell r="CF63" t="str">
            <v/>
          </cell>
          <cell r="CG63" t="str">
            <v/>
          </cell>
          <cell r="CH63">
            <v>8.6999999999999993</v>
          </cell>
          <cell r="CI63" t="str">
            <v>X</v>
          </cell>
          <cell r="CJ63" t="str">
            <v>X</v>
          </cell>
          <cell r="CK63">
            <v>5.9</v>
          </cell>
          <cell r="CL63" t="str">
            <v/>
          </cell>
          <cell r="CM63">
            <v>8.1999999999999993</v>
          </cell>
          <cell r="CN63" t="str">
            <v/>
          </cell>
          <cell r="CO63" t="str">
            <v/>
          </cell>
          <cell r="CP63" t="str">
            <v/>
          </cell>
          <cell r="CQ63" t="str">
            <v/>
          </cell>
          <cell r="CR63">
            <v>6.1</v>
          </cell>
          <cell r="CS63" t="str">
            <v>X</v>
          </cell>
          <cell r="CT63">
            <v>6.2</v>
          </cell>
          <cell r="CU63">
            <v>9.1</v>
          </cell>
          <cell r="CV63" t="str">
            <v>X</v>
          </cell>
          <cell r="CW63">
            <v>14</v>
          </cell>
          <cell r="CX63">
            <v>12</v>
          </cell>
          <cell r="CY63">
            <v>113</v>
          </cell>
          <cell r="CZ63">
            <v>16</v>
          </cell>
          <cell r="DA63">
            <v>0</v>
          </cell>
          <cell r="DB63">
            <v>129</v>
          </cell>
          <cell r="DC63">
            <v>5.96</v>
          </cell>
          <cell r="DD63">
            <v>2.37</v>
          </cell>
          <cell r="DE63" t="str">
            <v/>
          </cell>
          <cell r="DF63" t="str">
            <v/>
          </cell>
          <cell r="DG63" t="str">
            <v/>
          </cell>
          <cell r="DH63">
            <v>0</v>
          </cell>
          <cell r="DI63">
            <v>0</v>
          </cell>
          <cell r="DJ63">
            <v>0</v>
          </cell>
          <cell r="DK63">
            <v>5</v>
          </cell>
          <cell r="DL63">
            <v>113</v>
          </cell>
          <cell r="DM63">
            <v>21</v>
          </cell>
          <cell r="DN63">
            <v>5.74</v>
          </cell>
          <cell r="DO63">
            <v>2.2799999999999998</v>
          </cell>
          <cell r="DP63">
            <v>118</v>
          </cell>
          <cell r="DQ63">
            <v>21</v>
          </cell>
          <cell r="DR63">
            <v>137</v>
          </cell>
          <cell r="DS63">
            <v>118</v>
          </cell>
          <cell r="DT63">
            <v>6.81</v>
          </cell>
          <cell r="DU63">
            <v>2.71</v>
          </cell>
          <cell r="DV63" t="str">
            <v/>
          </cell>
          <cell r="DW63">
            <v>0.12403100775193798</v>
          </cell>
          <cell r="EA63" t="str">
            <v>Đạt</v>
          </cell>
        </row>
        <row r="64">
          <cell r="A64">
            <v>25207210474</v>
          </cell>
          <cell r="B64" t="str">
            <v>Nguyễn</v>
          </cell>
          <cell r="C64" t="str">
            <v>Thị Thu</v>
          </cell>
          <cell r="D64" t="str">
            <v>Hà</v>
          </cell>
          <cell r="E64">
            <v>37088</v>
          </cell>
          <cell r="F64" t="str">
            <v>Nữ</v>
          </cell>
          <cell r="G64" t="str">
            <v>Đã Đăng Ký (chưa học xong)</v>
          </cell>
          <cell r="H64">
            <v>9.1999999999999993</v>
          </cell>
          <cell r="I64">
            <v>8.6</v>
          </cell>
          <cell r="J64" t="str">
            <v/>
          </cell>
          <cell r="K64">
            <v>9</v>
          </cell>
          <cell r="L64" t="str">
            <v/>
          </cell>
          <cell r="M64">
            <v>8.8000000000000007</v>
          </cell>
          <cell r="N64">
            <v>8.9</v>
          </cell>
          <cell r="O64">
            <v>8.6999999999999993</v>
          </cell>
          <cell r="P64">
            <v>9.5</v>
          </cell>
          <cell r="Q64" t="str">
            <v/>
          </cell>
          <cell r="R64">
            <v>8.6</v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8.8000000000000007</v>
          </cell>
          <cell r="X64">
            <v>9.1</v>
          </cell>
          <cell r="Y64">
            <v>9.3000000000000007</v>
          </cell>
          <cell r="Z64">
            <v>10</v>
          </cell>
          <cell r="AA64">
            <v>8.6999999999999993</v>
          </cell>
          <cell r="AB64">
            <v>8.1999999999999993</v>
          </cell>
          <cell r="AC64">
            <v>8.9</v>
          </cell>
          <cell r="AD64">
            <v>9</v>
          </cell>
          <cell r="AE64">
            <v>9.1</v>
          </cell>
          <cell r="AF64" t="str">
            <v>P (P/F)</v>
          </cell>
          <cell r="AG64" t="str">
            <v>P (P/F)</v>
          </cell>
          <cell r="AH64">
            <v>8.3000000000000007</v>
          </cell>
          <cell r="AI64">
            <v>9</v>
          </cell>
          <cell r="AJ64">
            <v>7.1</v>
          </cell>
          <cell r="AK64">
            <v>9.3000000000000007</v>
          </cell>
          <cell r="AL64">
            <v>9.5</v>
          </cell>
          <cell r="AM64">
            <v>8.6999999999999993</v>
          </cell>
          <cell r="AN64">
            <v>52</v>
          </cell>
          <cell r="AO64">
            <v>0</v>
          </cell>
          <cell r="AP64">
            <v>6.8</v>
          </cell>
          <cell r="AQ64">
            <v>6</v>
          </cell>
          <cell r="AR64">
            <v>8.1999999999999993</v>
          </cell>
          <cell r="AS64" t="str">
            <v/>
          </cell>
          <cell r="AT64" t="str">
            <v/>
          </cell>
          <cell r="AU64" t="str">
            <v/>
          </cell>
          <cell r="AV64" t="str">
            <v/>
          </cell>
          <cell r="AW64" t="str">
            <v/>
          </cell>
          <cell r="AX64" t="str">
            <v/>
          </cell>
          <cell r="AY64" t="str">
            <v/>
          </cell>
          <cell r="AZ64">
            <v>7.9</v>
          </cell>
          <cell r="BA64" t="str">
            <v/>
          </cell>
          <cell r="BB64" t="str">
            <v/>
          </cell>
          <cell r="BC64" t="str">
            <v/>
          </cell>
          <cell r="BD64">
            <v>8.5</v>
          </cell>
          <cell r="BE64">
            <v>5</v>
          </cell>
          <cell r="BF64">
            <v>0</v>
          </cell>
          <cell r="BG64">
            <v>7.8</v>
          </cell>
          <cell r="BH64">
            <v>8</v>
          </cell>
          <cell r="BI64">
            <v>8.6999999999999993</v>
          </cell>
          <cell r="BJ64">
            <v>7.7</v>
          </cell>
          <cell r="BK64">
            <v>7</v>
          </cell>
          <cell r="BL64">
            <v>8.1</v>
          </cell>
          <cell r="BM64">
            <v>8.9</v>
          </cell>
          <cell r="BN64">
            <v>7.8</v>
          </cell>
          <cell r="BO64">
            <v>8.6</v>
          </cell>
          <cell r="BP64">
            <v>6.9</v>
          </cell>
          <cell r="BQ64">
            <v>8.1999999999999993</v>
          </cell>
          <cell r="BR64">
            <v>9.6</v>
          </cell>
          <cell r="BS64">
            <v>9.4</v>
          </cell>
          <cell r="BT64" t="str">
            <v/>
          </cell>
          <cell r="BU64">
            <v>8.6</v>
          </cell>
          <cell r="BV64">
            <v>8.6999999999999993</v>
          </cell>
          <cell r="BW64">
            <v>8.1999999999999993</v>
          </cell>
          <cell r="BX64">
            <v>8.9</v>
          </cell>
          <cell r="BY64">
            <v>9.8000000000000007</v>
          </cell>
          <cell r="BZ64">
            <v>9.9</v>
          </cell>
          <cell r="CA64" t="str">
            <v>X</v>
          </cell>
          <cell r="CB64">
            <v>50</v>
          </cell>
          <cell r="CC64">
            <v>1</v>
          </cell>
          <cell r="CD64" t="str">
            <v>X</v>
          </cell>
          <cell r="CE64" t="str">
            <v/>
          </cell>
          <cell r="CF64" t="str">
            <v/>
          </cell>
          <cell r="CG64" t="str">
            <v/>
          </cell>
          <cell r="CH64">
            <v>9.6999999999999993</v>
          </cell>
          <cell r="CI64" t="str">
            <v>X</v>
          </cell>
          <cell r="CJ64">
            <v>8.5</v>
          </cell>
          <cell r="CK64">
            <v>7.5</v>
          </cell>
          <cell r="CL64" t="str">
            <v/>
          </cell>
          <cell r="CM64">
            <v>9.5</v>
          </cell>
          <cell r="CN64" t="str">
            <v/>
          </cell>
          <cell r="CO64" t="str">
            <v/>
          </cell>
          <cell r="CP64" t="str">
            <v/>
          </cell>
          <cell r="CQ64" t="str">
            <v/>
          </cell>
          <cell r="CR64">
            <v>9.1</v>
          </cell>
          <cell r="CS64">
            <v>8.9</v>
          </cell>
          <cell r="CT64">
            <v>9</v>
          </cell>
          <cell r="CU64">
            <v>10</v>
          </cell>
          <cell r="CV64">
            <v>8.1</v>
          </cell>
          <cell r="CW64">
            <v>20</v>
          </cell>
          <cell r="CX64">
            <v>6</v>
          </cell>
          <cell r="CY64">
            <v>122</v>
          </cell>
          <cell r="CZ64">
            <v>7</v>
          </cell>
          <cell r="DA64">
            <v>4</v>
          </cell>
          <cell r="DB64">
            <v>125</v>
          </cell>
          <cell r="DC64">
            <v>8.18</v>
          </cell>
          <cell r="DD64">
            <v>3.6</v>
          </cell>
          <cell r="DE64" t="str">
            <v/>
          </cell>
          <cell r="DF64" t="str">
            <v/>
          </cell>
          <cell r="DG64" t="str">
            <v/>
          </cell>
          <cell r="DH64">
            <v>0</v>
          </cell>
          <cell r="DI64">
            <v>0</v>
          </cell>
          <cell r="DJ64">
            <v>0</v>
          </cell>
          <cell r="DK64">
            <v>5</v>
          </cell>
          <cell r="DL64">
            <v>118</v>
          </cell>
          <cell r="DM64">
            <v>12</v>
          </cell>
          <cell r="DN64">
            <v>7.86</v>
          </cell>
          <cell r="DO64">
            <v>3.46</v>
          </cell>
          <cell r="DP64">
            <v>127</v>
          </cell>
          <cell r="DQ64">
            <v>12</v>
          </cell>
          <cell r="DR64">
            <v>137</v>
          </cell>
          <cell r="DS64">
            <v>127</v>
          </cell>
          <cell r="DT64">
            <v>8.66</v>
          </cell>
          <cell r="DU64">
            <v>3.82</v>
          </cell>
          <cell r="DV64" t="str">
            <v/>
          </cell>
          <cell r="DW64">
            <v>5.4263565891472867E-2</v>
          </cell>
          <cell r="EA64" t="str">
            <v>Đạt</v>
          </cell>
        </row>
        <row r="65">
          <cell r="A65">
            <v>25217207836</v>
          </cell>
          <cell r="B65" t="str">
            <v>Trần</v>
          </cell>
          <cell r="C65" t="str">
            <v>Quảng</v>
          </cell>
          <cell r="D65" t="str">
            <v>Hà</v>
          </cell>
          <cell r="E65">
            <v>37153</v>
          </cell>
          <cell r="F65" t="str">
            <v>Nam</v>
          </cell>
          <cell r="G65" t="str">
            <v>Đã Đăng Ký (chưa học xong)</v>
          </cell>
          <cell r="H65">
            <v>5.7</v>
          </cell>
          <cell r="I65">
            <v>8.6</v>
          </cell>
          <cell r="J65" t="str">
            <v/>
          </cell>
          <cell r="K65">
            <v>7.4</v>
          </cell>
          <cell r="L65" t="str">
            <v/>
          </cell>
          <cell r="M65">
            <v>7.1</v>
          </cell>
          <cell r="N65">
            <v>9</v>
          </cell>
          <cell r="O65">
            <v>6.2</v>
          </cell>
          <cell r="P65">
            <v>9.1999999999999993</v>
          </cell>
          <cell r="Q65" t="str">
            <v/>
          </cell>
          <cell r="R65">
            <v>8.6</v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7.1</v>
          </cell>
          <cell r="X65">
            <v>8.4</v>
          </cell>
          <cell r="Y65">
            <v>9.6</v>
          </cell>
          <cell r="Z65">
            <v>9.1</v>
          </cell>
          <cell r="AA65">
            <v>8.1999999999999993</v>
          </cell>
          <cell r="AB65">
            <v>8.6</v>
          </cell>
          <cell r="AC65">
            <v>9.6</v>
          </cell>
          <cell r="AD65">
            <v>9.1</v>
          </cell>
          <cell r="AE65">
            <v>8.5</v>
          </cell>
          <cell r="AF65">
            <v>4.0999999999999996</v>
          </cell>
          <cell r="AG65">
            <v>4</v>
          </cell>
          <cell r="AH65">
            <v>5.9</v>
          </cell>
          <cell r="AI65">
            <v>7</v>
          </cell>
          <cell r="AJ65">
            <v>8.4</v>
          </cell>
          <cell r="AK65">
            <v>4.0999999999999996</v>
          </cell>
          <cell r="AL65">
            <v>6.1</v>
          </cell>
          <cell r="AM65">
            <v>5.8</v>
          </cell>
          <cell r="AN65">
            <v>52</v>
          </cell>
          <cell r="AO65">
            <v>0</v>
          </cell>
          <cell r="AP65">
            <v>5.9</v>
          </cell>
          <cell r="AQ65">
            <v>6.9</v>
          </cell>
          <cell r="AR65" t="str">
            <v/>
          </cell>
          <cell r="AS65" t="str">
            <v/>
          </cell>
          <cell r="AT65" t="str">
            <v/>
          </cell>
          <cell r="AU65" t="str">
            <v/>
          </cell>
          <cell r="AV65">
            <v>8</v>
          </cell>
          <cell r="AW65" t="str">
            <v/>
          </cell>
          <cell r="AX65" t="str">
            <v/>
          </cell>
          <cell r="AY65" t="str">
            <v/>
          </cell>
          <cell r="AZ65" t="str">
            <v/>
          </cell>
          <cell r="BA65" t="str">
            <v/>
          </cell>
          <cell r="BB65">
            <v>7.4</v>
          </cell>
          <cell r="BC65" t="str">
            <v/>
          </cell>
          <cell r="BD65">
            <v>5.8</v>
          </cell>
          <cell r="BE65">
            <v>5</v>
          </cell>
          <cell r="BF65">
            <v>0</v>
          </cell>
          <cell r="BG65">
            <v>5.0999999999999996</v>
          </cell>
          <cell r="BH65">
            <v>6.4</v>
          </cell>
          <cell r="BI65">
            <v>9</v>
          </cell>
          <cell r="BJ65">
            <v>6.5</v>
          </cell>
          <cell r="BK65">
            <v>8.1</v>
          </cell>
          <cell r="BL65">
            <v>7.5</v>
          </cell>
          <cell r="BM65">
            <v>7.6</v>
          </cell>
          <cell r="BN65">
            <v>4.9000000000000004</v>
          </cell>
          <cell r="BO65">
            <v>5.6</v>
          </cell>
          <cell r="BP65">
            <v>4.5999999999999996</v>
          </cell>
          <cell r="BQ65">
            <v>5.5</v>
          </cell>
          <cell r="BR65">
            <v>5.2</v>
          </cell>
          <cell r="BS65">
            <v>8</v>
          </cell>
          <cell r="BT65" t="str">
            <v/>
          </cell>
          <cell r="BU65">
            <v>8.6</v>
          </cell>
          <cell r="BV65">
            <v>7.7</v>
          </cell>
          <cell r="BW65">
            <v>8.5</v>
          </cell>
          <cell r="BX65">
            <v>7.7</v>
          </cell>
          <cell r="BY65">
            <v>6.8</v>
          </cell>
          <cell r="BZ65">
            <v>9.9</v>
          </cell>
          <cell r="CA65">
            <v>8.6</v>
          </cell>
          <cell r="CB65">
            <v>51</v>
          </cell>
          <cell r="CC65">
            <v>0</v>
          </cell>
          <cell r="CD65" t="str">
            <v/>
          </cell>
          <cell r="CE65">
            <v>7.1</v>
          </cell>
          <cell r="CF65" t="str">
            <v/>
          </cell>
          <cell r="CG65" t="str">
            <v/>
          </cell>
          <cell r="CH65">
            <v>9</v>
          </cell>
          <cell r="CI65" t="str">
            <v>X</v>
          </cell>
          <cell r="CJ65" t="str">
            <v>X</v>
          </cell>
          <cell r="CK65">
            <v>6.1</v>
          </cell>
          <cell r="CL65" t="str">
            <v/>
          </cell>
          <cell r="CM65">
            <v>8.6</v>
          </cell>
          <cell r="CN65" t="str">
            <v/>
          </cell>
          <cell r="CO65" t="str">
            <v/>
          </cell>
          <cell r="CP65" t="str">
            <v/>
          </cell>
          <cell r="CQ65" t="str">
            <v/>
          </cell>
          <cell r="CR65">
            <v>7.2</v>
          </cell>
          <cell r="CS65" t="str">
            <v>X</v>
          </cell>
          <cell r="CT65">
            <v>7.8</v>
          </cell>
          <cell r="CU65">
            <v>9.5</v>
          </cell>
          <cell r="CV65">
            <v>8</v>
          </cell>
          <cell r="CW65">
            <v>17</v>
          </cell>
          <cell r="CX65">
            <v>9</v>
          </cell>
          <cell r="CY65">
            <v>120</v>
          </cell>
          <cell r="CZ65">
            <v>9</v>
          </cell>
          <cell r="DA65">
            <v>0</v>
          </cell>
          <cell r="DB65">
            <v>129</v>
          </cell>
          <cell r="DC65">
            <v>6.73</v>
          </cell>
          <cell r="DD65">
            <v>2.8</v>
          </cell>
          <cell r="DE65" t="str">
            <v/>
          </cell>
          <cell r="DF65" t="str">
            <v/>
          </cell>
          <cell r="DG65" t="str">
            <v/>
          </cell>
          <cell r="DH65">
            <v>0</v>
          </cell>
          <cell r="DI65">
            <v>0</v>
          </cell>
          <cell r="DJ65">
            <v>0</v>
          </cell>
          <cell r="DK65">
            <v>5</v>
          </cell>
          <cell r="DL65">
            <v>120</v>
          </cell>
          <cell r="DM65">
            <v>14</v>
          </cell>
          <cell r="DN65">
            <v>6.48</v>
          </cell>
          <cell r="DO65">
            <v>2.69</v>
          </cell>
          <cell r="DP65">
            <v>125</v>
          </cell>
          <cell r="DQ65">
            <v>14</v>
          </cell>
          <cell r="DR65">
            <v>137</v>
          </cell>
          <cell r="DS65">
            <v>125</v>
          </cell>
          <cell r="DT65">
            <v>7.23</v>
          </cell>
          <cell r="DU65">
            <v>3.01</v>
          </cell>
          <cell r="DV65" t="str">
            <v/>
          </cell>
          <cell r="DW65">
            <v>6.9767441860465115E-2</v>
          </cell>
          <cell r="EA65" t="str">
            <v>Đạt</v>
          </cell>
        </row>
        <row r="66">
          <cell r="A66">
            <v>25207201188</v>
          </cell>
          <cell r="B66" t="str">
            <v>Nguyễn</v>
          </cell>
          <cell r="C66" t="str">
            <v>Thị</v>
          </cell>
          <cell r="D66" t="str">
            <v>Hân</v>
          </cell>
          <cell r="E66">
            <v>37215</v>
          </cell>
          <cell r="F66" t="str">
            <v>Nữ</v>
          </cell>
          <cell r="G66" t="str">
            <v>Đã Đăng Ký (chưa học xong)</v>
          </cell>
          <cell r="H66">
            <v>4.2</v>
          </cell>
          <cell r="I66">
            <v>8.3000000000000007</v>
          </cell>
          <cell r="J66" t="str">
            <v/>
          </cell>
          <cell r="K66">
            <v>7.7</v>
          </cell>
          <cell r="L66" t="str">
            <v/>
          </cell>
          <cell r="M66">
            <v>7.4</v>
          </cell>
          <cell r="N66">
            <v>8.1999999999999993</v>
          </cell>
          <cell r="O66">
            <v>6.3</v>
          </cell>
          <cell r="P66">
            <v>6.1</v>
          </cell>
          <cell r="Q66" t="str">
            <v/>
          </cell>
          <cell r="R66">
            <v>8.3000000000000007</v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8.1</v>
          </cell>
          <cell r="X66">
            <v>5.6</v>
          </cell>
          <cell r="Y66">
            <v>9.1</v>
          </cell>
          <cell r="Z66">
            <v>9.3000000000000007</v>
          </cell>
          <cell r="AA66">
            <v>8.4</v>
          </cell>
          <cell r="AB66">
            <v>8.3000000000000007</v>
          </cell>
          <cell r="AC66">
            <v>9.1</v>
          </cell>
          <cell r="AD66">
            <v>8.9</v>
          </cell>
          <cell r="AE66">
            <v>8.9</v>
          </cell>
          <cell r="AF66">
            <v>6.3</v>
          </cell>
          <cell r="AG66">
            <v>8.6999999999999993</v>
          </cell>
          <cell r="AH66">
            <v>5.8</v>
          </cell>
          <cell r="AI66">
            <v>9</v>
          </cell>
          <cell r="AJ66">
            <v>8.1</v>
          </cell>
          <cell r="AK66" t="str">
            <v>X</v>
          </cell>
          <cell r="AL66">
            <v>5.5</v>
          </cell>
          <cell r="AM66">
            <v>8.6999999999999993</v>
          </cell>
          <cell r="AN66">
            <v>50</v>
          </cell>
          <cell r="AO66">
            <v>2</v>
          </cell>
          <cell r="AP66">
            <v>6.5</v>
          </cell>
          <cell r="AQ66">
            <v>7.3</v>
          </cell>
          <cell r="AR66" t="str">
            <v/>
          </cell>
          <cell r="AS66" t="str">
            <v/>
          </cell>
          <cell r="AT66" t="str">
            <v/>
          </cell>
          <cell r="AU66" t="str">
            <v/>
          </cell>
          <cell r="AV66" t="str">
            <v/>
          </cell>
          <cell r="AW66">
            <v>8.1999999999999993</v>
          </cell>
          <cell r="AX66" t="str">
            <v/>
          </cell>
          <cell r="AY66" t="str">
            <v/>
          </cell>
          <cell r="AZ66" t="str">
            <v/>
          </cell>
          <cell r="BA66" t="str">
            <v/>
          </cell>
          <cell r="BB66" t="str">
            <v/>
          </cell>
          <cell r="BC66">
            <v>7.6</v>
          </cell>
          <cell r="BD66">
            <v>7.3</v>
          </cell>
          <cell r="BE66">
            <v>5</v>
          </cell>
          <cell r="BF66">
            <v>0</v>
          </cell>
          <cell r="BG66">
            <v>7.4</v>
          </cell>
          <cell r="BH66">
            <v>4.5</v>
          </cell>
          <cell r="BI66">
            <v>8.9</v>
          </cell>
          <cell r="BJ66">
            <v>8</v>
          </cell>
          <cell r="BK66">
            <v>6.7</v>
          </cell>
          <cell r="BL66">
            <v>8.5</v>
          </cell>
          <cell r="BM66">
            <v>7.8</v>
          </cell>
          <cell r="BN66">
            <v>7</v>
          </cell>
          <cell r="BO66">
            <v>9.1</v>
          </cell>
          <cell r="BP66">
            <v>5.4</v>
          </cell>
          <cell r="BQ66">
            <v>7.1</v>
          </cell>
          <cell r="BR66">
            <v>9.4</v>
          </cell>
          <cell r="BS66">
            <v>9.1</v>
          </cell>
          <cell r="BT66" t="str">
            <v/>
          </cell>
          <cell r="BU66">
            <v>8.6999999999999993</v>
          </cell>
          <cell r="BV66">
            <v>6.1</v>
          </cell>
          <cell r="BW66">
            <v>7.9</v>
          </cell>
          <cell r="BX66">
            <v>8.1</v>
          </cell>
          <cell r="BY66">
            <v>7.1</v>
          </cell>
          <cell r="BZ66">
            <v>9.8000000000000007</v>
          </cell>
          <cell r="CA66">
            <v>8.5</v>
          </cell>
          <cell r="CB66">
            <v>51</v>
          </cell>
          <cell r="CC66">
            <v>0</v>
          </cell>
          <cell r="CD66" t="str">
            <v/>
          </cell>
          <cell r="CE66">
            <v>7.3</v>
          </cell>
          <cell r="CF66" t="str">
            <v/>
          </cell>
          <cell r="CG66" t="str">
            <v/>
          </cell>
          <cell r="CH66">
            <v>8.6</v>
          </cell>
          <cell r="CI66" t="str">
            <v>X</v>
          </cell>
          <cell r="CJ66" t="str">
            <v>X</v>
          </cell>
          <cell r="CK66">
            <v>8</v>
          </cell>
          <cell r="CL66" t="str">
            <v/>
          </cell>
          <cell r="CM66">
            <v>8.3000000000000007</v>
          </cell>
          <cell r="CN66" t="str">
            <v/>
          </cell>
          <cell r="CO66" t="str">
            <v/>
          </cell>
          <cell r="CP66" t="str">
            <v/>
          </cell>
          <cell r="CQ66" t="str">
            <v/>
          </cell>
          <cell r="CR66">
            <v>6.3</v>
          </cell>
          <cell r="CS66">
            <v>6.3</v>
          </cell>
          <cell r="CT66">
            <v>7.9</v>
          </cell>
          <cell r="CU66">
            <v>8.6999999999999993</v>
          </cell>
          <cell r="CV66">
            <v>9.1</v>
          </cell>
          <cell r="CW66">
            <v>20</v>
          </cell>
          <cell r="CX66">
            <v>6</v>
          </cell>
          <cell r="CY66">
            <v>121</v>
          </cell>
          <cell r="CZ66">
            <v>8</v>
          </cell>
          <cell r="DA66">
            <v>0</v>
          </cell>
          <cell r="DB66">
            <v>129</v>
          </cell>
          <cell r="DC66">
            <v>7.14</v>
          </cell>
          <cell r="DD66">
            <v>3.03</v>
          </cell>
          <cell r="DE66" t="str">
            <v/>
          </cell>
          <cell r="DF66" t="str">
            <v/>
          </cell>
          <cell r="DG66" t="str">
            <v/>
          </cell>
          <cell r="DH66">
            <v>0</v>
          </cell>
          <cell r="DI66">
            <v>0</v>
          </cell>
          <cell r="DJ66">
            <v>0</v>
          </cell>
          <cell r="DK66">
            <v>5</v>
          </cell>
          <cell r="DL66">
            <v>121</v>
          </cell>
          <cell r="DM66">
            <v>13</v>
          </cell>
          <cell r="DN66">
            <v>6.88</v>
          </cell>
          <cell r="DO66">
            <v>2.92</v>
          </cell>
          <cell r="DP66">
            <v>126</v>
          </cell>
          <cell r="DQ66">
            <v>13</v>
          </cell>
          <cell r="DR66">
            <v>137</v>
          </cell>
          <cell r="DS66">
            <v>126</v>
          </cell>
          <cell r="DT66">
            <v>7.62</v>
          </cell>
          <cell r="DU66">
            <v>3.23</v>
          </cell>
          <cell r="DV66" t="str">
            <v/>
          </cell>
          <cell r="DW66">
            <v>6.2015503875968991E-2</v>
          </cell>
          <cell r="EA66" t="str">
            <v>Đạt</v>
          </cell>
        </row>
        <row r="67">
          <cell r="A67">
            <v>25207215993</v>
          </cell>
          <cell r="B67" t="str">
            <v>Nguyễn</v>
          </cell>
          <cell r="C67" t="str">
            <v>Lê Ngọc</v>
          </cell>
          <cell r="D67" t="str">
            <v>Hân</v>
          </cell>
          <cell r="E67">
            <v>37076</v>
          </cell>
          <cell r="F67" t="str">
            <v>Nữ</v>
          </cell>
          <cell r="G67" t="str">
            <v>Đã Đăng Ký (chưa học xong)</v>
          </cell>
          <cell r="H67">
            <v>6.3</v>
          </cell>
          <cell r="I67">
            <v>9.6</v>
          </cell>
          <cell r="J67" t="str">
            <v/>
          </cell>
          <cell r="K67">
            <v>7.9</v>
          </cell>
          <cell r="L67" t="str">
            <v/>
          </cell>
          <cell r="M67">
            <v>8.1</v>
          </cell>
          <cell r="N67">
            <v>7.7</v>
          </cell>
          <cell r="O67">
            <v>8</v>
          </cell>
          <cell r="P67">
            <v>7.6</v>
          </cell>
          <cell r="Q67" t="str">
            <v/>
          </cell>
          <cell r="R67">
            <v>5.4</v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8.8000000000000007</v>
          </cell>
          <cell r="X67">
            <v>8.6999999999999993</v>
          </cell>
          <cell r="Y67">
            <v>8.9</v>
          </cell>
          <cell r="Z67">
            <v>9.9</v>
          </cell>
          <cell r="AA67">
            <v>6.6</v>
          </cell>
          <cell r="AB67">
            <v>7.9</v>
          </cell>
          <cell r="AC67">
            <v>10</v>
          </cell>
          <cell r="AD67">
            <v>9.4</v>
          </cell>
          <cell r="AE67">
            <v>8.9</v>
          </cell>
          <cell r="AF67">
            <v>5.5</v>
          </cell>
          <cell r="AG67">
            <v>7.1</v>
          </cell>
          <cell r="AH67">
            <v>7.8</v>
          </cell>
          <cell r="AI67">
            <v>8.3000000000000007</v>
          </cell>
          <cell r="AJ67">
            <v>7.8</v>
          </cell>
          <cell r="AK67" t="str">
            <v>X</v>
          </cell>
          <cell r="AL67">
            <v>5.9</v>
          </cell>
          <cell r="AM67">
            <v>8.5</v>
          </cell>
          <cell r="AN67">
            <v>50</v>
          </cell>
          <cell r="AO67">
            <v>2</v>
          </cell>
          <cell r="AP67">
            <v>7.6</v>
          </cell>
          <cell r="AQ67">
            <v>6.7</v>
          </cell>
          <cell r="AR67" t="str">
            <v/>
          </cell>
          <cell r="AS67" t="str">
            <v/>
          </cell>
          <cell r="AT67" t="str">
            <v/>
          </cell>
          <cell r="AU67" t="str">
            <v/>
          </cell>
          <cell r="AV67">
            <v>7.9</v>
          </cell>
          <cell r="AW67" t="str">
            <v/>
          </cell>
          <cell r="AX67" t="str">
            <v/>
          </cell>
          <cell r="AY67" t="str">
            <v/>
          </cell>
          <cell r="AZ67">
            <v>7.4</v>
          </cell>
          <cell r="BA67" t="str">
            <v/>
          </cell>
          <cell r="BB67" t="str">
            <v/>
          </cell>
          <cell r="BC67" t="str">
            <v/>
          </cell>
          <cell r="BD67">
            <v>5.0999999999999996</v>
          </cell>
          <cell r="BE67">
            <v>5</v>
          </cell>
          <cell r="BF67">
            <v>0</v>
          </cell>
          <cell r="BG67">
            <v>8.5</v>
          </cell>
          <cell r="BH67">
            <v>7.5</v>
          </cell>
          <cell r="BI67">
            <v>9.6</v>
          </cell>
          <cell r="BJ67">
            <v>9</v>
          </cell>
          <cell r="BK67">
            <v>7.5</v>
          </cell>
          <cell r="BL67">
            <v>8</v>
          </cell>
          <cell r="BM67">
            <v>8.3000000000000007</v>
          </cell>
          <cell r="BN67">
            <v>7</v>
          </cell>
          <cell r="BO67" t="str">
            <v>X</v>
          </cell>
          <cell r="BP67">
            <v>5.3</v>
          </cell>
          <cell r="BQ67">
            <v>7.4</v>
          </cell>
          <cell r="BR67">
            <v>7.3</v>
          </cell>
          <cell r="BS67">
            <v>8.4</v>
          </cell>
          <cell r="BT67" t="str">
            <v/>
          </cell>
          <cell r="BU67">
            <v>8.1999999999999993</v>
          </cell>
          <cell r="BV67">
            <v>7.6</v>
          </cell>
          <cell r="BW67">
            <v>6</v>
          </cell>
          <cell r="BX67">
            <v>9</v>
          </cell>
          <cell r="BY67">
            <v>8.5</v>
          </cell>
          <cell r="BZ67">
            <v>9.5</v>
          </cell>
          <cell r="CA67" t="str">
            <v>X</v>
          </cell>
          <cell r="CB67">
            <v>47</v>
          </cell>
          <cell r="CC67">
            <v>4</v>
          </cell>
          <cell r="CD67" t="str">
            <v/>
          </cell>
          <cell r="CE67">
            <v>8.4</v>
          </cell>
          <cell r="CF67" t="str">
            <v/>
          </cell>
          <cell r="CG67" t="str">
            <v/>
          </cell>
          <cell r="CH67">
            <v>9</v>
          </cell>
          <cell r="CI67" t="str">
            <v>X</v>
          </cell>
          <cell r="CJ67" t="str">
            <v>X</v>
          </cell>
          <cell r="CK67">
            <v>7.5</v>
          </cell>
          <cell r="CL67" t="str">
            <v/>
          </cell>
          <cell r="CM67">
            <v>7.8</v>
          </cell>
          <cell r="CN67" t="str">
            <v/>
          </cell>
          <cell r="CO67" t="str">
            <v/>
          </cell>
          <cell r="CP67" t="str">
            <v/>
          </cell>
          <cell r="CQ67" t="str">
            <v/>
          </cell>
          <cell r="CR67">
            <v>8.6</v>
          </cell>
          <cell r="CS67">
            <v>8.4</v>
          </cell>
          <cell r="CT67">
            <v>8.6</v>
          </cell>
          <cell r="CU67">
            <v>9.4</v>
          </cell>
          <cell r="CV67">
            <v>9</v>
          </cell>
          <cell r="CW67">
            <v>20</v>
          </cell>
          <cell r="CX67">
            <v>6</v>
          </cell>
          <cell r="CY67">
            <v>117</v>
          </cell>
          <cell r="CZ67">
            <v>12</v>
          </cell>
          <cell r="DA67">
            <v>0</v>
          </cell>
          <cell r="DB67">
            <v>129</v>
          </cell>
          <cell r="DC67">
            <v>7.22</v>
          </cell>
          <cell r="DD67">
            <v>3.11</v>
          </cell>
          <cell r="DE67" t="str">
            <v/>
          </cell>
          <cell r="DF67" t="str">
            <v/>
          </cell>
          <cell r="DG67" t="str">
            <v/>
          </cell>
          <cell r="DH67">
            <v>0</v>
          </cell>
          <cell r="DI67">
            <v>0</v>
          </cell>
          <cell r="DJ67">
            <v>0</v>
          </cell>
          <cell r="DK67">
            <v>5</v>
          </cell>
          <cell r="DL67">
            <v>117</v>
          </cell>
          <cell r="DM67">
            <v>17</v>
          </cell>
          <cell r="DN67">
            <v>6.95</v>
          </cell>
          <cell r="DO67">
            <v>3</v>
          </cell>
          <cell r="DP67">
            <v>122</v>
          </cell>
          <cell r="DQ67">
            <v>17</v>
          </cell>
          <cell r="DR67">
            <v>137</v>
          </cell>
          <cell r="DS67">
            <v>122</v>
          </cell>
          <cell r="DT67">
            <v>7.96</v>
          </cell>
          <cell r="DU67">
            <v>3.43</v>
          </cell>
          <cell r="DV67" t="str">
            <v/>
          </cell>
          <cell r="DW67">
            <v>9.3023255813953487E-2</v>
          </cell>
          <cell r="EA67" t="str">
            <v>Đạt</v>
          </cell>
        </row>
        <row r="68">
          <cell r="A68">
            <v>24207207479</v>
          </cell>
          <cell r="B68" t="str">
            <v>Phạm</v>
          </cell>
          <cell r="C68" t="str">
            <v>Hồng</v>
          </cell>
          <cell r="D68" t="str">
            <v>Hằng</v>
          </cell>
          <cell r="E68">
            <v>36581</v>
          </cell>
          <cell r="F68" t="str">
            <v>Nữ</v>
          </cell>
          <cell r="G68" t="str">
            <v>Đã Đăng Ký (chưa học xong)</v>
          </cell>
          <cell r="H68">
            <v>7.7</v>
          </cell>
          <cell r="I68">
            <v>8.6</v>
          </cell>
          <cell r="J68" t="str">
            <v/>
          </cell>
          <cell r="K68">
            <v>8.3000000000000007</v>
          </cell>
          <cell r="L68" t="str">
            <v/>
          </cell>
          <cell r="M68">
            <v>8.8000000000000007</v>
          </cell>
          <cell r="N68">
            <v>8.5</v>
          </cell>
          <cell r="O68">
            <v>6.6</v>
          </cell>
          <cell r="P68">
            <v>7.5</v>
          </cell>
          <cell r="Q68" t="str">
            <v/>
          </cell>
          <cell r="R68">
            <v>9.1999999999999993</v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7.9</v>
          </cell>
          <cell r="X68">
            <v>8.5</v>
          </cell>
          <cell r="Y68">
            <v>8.4</v>
          </cell>
          <cell r="Z68">
            <v>9.1999999999999993</v>
          </cell>
          <cell r="AA68">
            <v>6.6</v>
          </cell>
          <cell r="AB68">
            <v>7.8</v>
          </cell>
          <cell r="AC68">
            <v>8.5</v>
          </cell>
          <cell r="AD68" t="str">
            <v>X</v>
          </cell>
          <cell r="AE68">
            <v>8.1</v>
          </cell>
          <cell r="AF68">
            <v>7.1</v>
          </cell>
          <cell r="AG68">
            <v>4.5</v>
          </cell>
          <cell r="AH68">
            <v>8.6</v>
          </cell>
          <cell r="AI68">
            <v>8.3000000000000007</v>
          </cell>
          <cell r="AJ68">
            <v>7.4</v>
          </cell>
          <cell r="AK68" t="str">
            <v>X</v>
          </cell>
          <cell r="AL68">
            <v>6.5</v>
          </cell>
          <cell r="AM68">
            <v>8.1999999999999993</v>
          </cell>
          <cell r="AN68">
            <v>48</v>
          </cell>
          <cell r="AO68">
            <v>4</v>
          </cell>
          <cell r="AP68">
            <v>7.6</v>
          </cell>
          <cell r="AQ68">
            <v>6.9</v>
          </cell>
          <cell r="AR68" t="str">
            <v/>
          </cell>
          <cell r="AS68" t="str">
            <v/>
          </cell>
          <cell r="AT68">
            <v>9.5</v>
          </cell>
          <cell r="AU68" t="str">
            <v/>
          </cell>
          <cell r="AV68" t="str">
            <v/>
          </cell>
          <cell r="AW68" t="str">
            <v/>
          </cell>
          <cell r="AX68" t="str">
            <v/>
          </cell>
          <cell r="AY68" t="str">
            <v/>
          </cell>
          <cell r="AZ68">
            <v>7.1</v>
          </cell>
          <cell r="BA68" t="str">
            <v/>
          </cell>
          <cell r="BB68" t="str">
            <v/>
          </cell>
          <cell r="BC68" t="str">
            <v/>
          </cell>
          <cell r="BD68">
            <v>9.3000000000000007</v>
          </cell>
          <cell r="BE68">
            <v>5</v>
          </cell>
          <cell r="BF68">
            <v>0</v>
          </cell>
          <cell r="BG68">
            <v>5.6</v>
          </cell>
          <cell r="BH68">
            <v>4.2</v>
          </cell>
          <cell r="BI68">
            <v>9</v>
          </cell>
          <cell r="BJ68">
            <v>6.7</v>
          </cell>
          <cell r="BK68">
            <v>5.2</v>
          </cell>
          <cell r="BL68">
            <v>6.5</v>
          </cell>
          <cell r="BM68">
            <v>7.9</v>
          </cell>
          <cell r="BN68">
            <v>8</v>
          </cell>
          <cell r="BO68">
            <v>6.8</v>
          </cell>
          <cell r="BP68">
            <v>4.5</v>
          </cell>
          <cell r="BQ68">
            <v>6.3</v>
          </cell>
          <cell r="BR68">
            <v>7.9</v>
          </cell>
          <cell r="BS68">
            <v>7.2</v>
          </cell>
          <cell r="BT68" t="str">
            <v/>
          </cell>
          <cell r="BU68">
            <v>6.8</v>
          </cell>
          <cell r="BV68">
            <v>6.7</v>
          </cell>
          <cell r="BW68">
            <v>7.3</v>
          </cell>
          <cell r="BX68">
            <v>6.7</v>
          </cell>
          <cell r="BY68">
            <v>6.7</v>
          </cell>
          <cell r="BZ68">
            <v>7.7</v>
          </cell>
          <cell r="CA68">
            <v>8.3000000000000007</v>
          </cell>
          <cell r="CB68">
            <v>51</v>
          </cell>
          <cell r="CC68">
            <v>0</v>
          </cell>
          <cell r="CD68">
            <v>8.3000000000000007</v>
          </cell>
          <cell r="CE68" t="str">
            <v/>
          </cell>
          <cell r="CF68">
            <v>7.4</v>
          </cell>
          <cell r="CG68" t="str">
            <v/>
          </cell>
          <cell r="CH68">
            <v>8.1</v>
          </cell>
          <cell r="CI68">
            <v>6.7</v>
          </cell>
          <cell r="CJ68" t="str">
            <v>X</v>
          </cell>
          <cell r="CK68">
            <v>7.4</v>
          </cell>
          <cell r="CL68" t="str">
            <v/>
          </cell>
          <cell r="CM68">
            <v>6.9</v>
          </cell>
          <cell r="CN68" t="str">
            <v/>
          </cell>
          <cell r="CO68" t="str">
            <v/>
          </cell>
          <cell r="CP68" t="str">
            <v/>
          </cell>
          <cell r="CQ68" t="str">
            <v/>
          </cell>
          <cell r="CR68" t="str">
            <v/>
          </cell>
          <cell r="CS68" t="str">
            <v>X</v>
          </cell>
          <cell r="CT68">
            <v>7.5</v>
          </cell>
          <cell r="CU68" t="str">
            <v>X</v>
          </cell>
          <cell r="CV68">
            <v>8.1</v>
          </cell>
          <cell r="CW68">
            <v>18</v>
          </cell>
          <cell r="CX68">
            <v>9</v>
          </cell>
          <cell r="CY68">
            <v>117</v>
          </cell>
          <cell r="CZ68">
            <v>13</v>
          </cell>
          <cell r="DA68">
            <v>0</v>
          </cell>
          <cell r="DB68">
            <v>130</v>
          </cell>
          <cell r="DC68">
            <v>6.53</v>
          </cell>
          <cell r="DD68">
            <v>2.73</v>
          </cell>
          <cell r="DE68" t="str">
            <v/>
          </cell>
          <cell r="DF68" t="str">
            <v/>
          </cell>
          <cell r="DG68" t="str">
            <v/>
          </cell>
          <cell r="DH68">
            <v>0</v>
          </cell>
          <cell r="DI68">
            <v>0</v>
          </cell>
          <cell r="DJ68">
            <v>0</v>
          </cell>
          <cell r="DK68">
            <v>5</v>
          </cell>
          <cell r="DL68">
            <v>117</v>
          </cell>
          <cell r="DM68">
            <v>18</v>
          </cell>
          <cell r="DN68">
            <v>6.29</v>
          </cell>
          <cell r="DO68">
            <v>2.63</v>
          </cell>
          <cell r="DP68">
            <v>122</v>
          </cell>
          <cell r="DQ68">
            <v>18</v>
          </cell>
          <cell r="DR68">
            <v>137</v>
          </cell>
          <cell r="DS68">
            <v>123</v>
          </cell>
          <cell r="DT68">
            <v>7.19</v>
          </cell>
          <cell r="DU68">
            <v>3.01</v>
          </cell>
          <cell r="DV68" t="str">
            <v>MGT 296; OB 251</v>
          </cell>
          <cell r="DW68">
            <v>0.1</v>
          </cell>
          <cell r="EA68" t="str">
            <v>Đạt</v>
          </cell>
        </row>
        <row r="69">
          <cell r="A69">
            <v>24207207903</v>
          </cell>
          <cell r="B69" t="str">
            <v>Trương</v>
          </cell>
          <cell r="C69" t="str">
            <v>Thị Thanh</v>
          </cell>
          <cell r="D69" t="str">
            <v>Hằng</v>
          </cell>
          <cell r="E69">
            <v>36205</v>
          </cell>
          <cell r="F69" t="str">
            <v>Nữ</v>
          </cell>
          <cell r="G69" t="str">
            <v>Đang Học Lại</v>
          </cell>
          <cell r="H69">
            <v>6</v>
          </cell>
          <cell r="I69">
            <v>7.3</v>
          </cell>
          <cell r="J69" t="str">
            <v/>
          </cell>
          <cell r="K69">
            <v>9</v>
          </cell>
          <cell r="L69" t="str">
            <v/>
          </cell>
          <cell r="M69">
            <v>9.5</v>
          </cell>
          <cell r="N69">
            <v>8.1</v>
          </cell>
          <cell r="O69">
            <v>7.6</v>
          </cell>
          <cell r="P69">
            <v>6.2</v>
          </cell>
          <cell r="Q69" t="str">
            <v/>
          </cell>
          <cell r="R69">
            <v>8.6999999999999993</v>
          </cell>
          <cell r="S69" t="str">
            <v/>
          </cell>
          <cell r="T69" t="str">
            <v/>
          </cell>
          <cell r="U69" t="str">
            <v/>
          </cell>
          <cell r="V69">
            <v>8.6</v>
          </cell>
          <cell r="W69">
            <v>7.8</v>
          </cell>
          <cell r="X69" t="str">
            <v/>
          </cell>
          <cell r="Y69">
            <v>6.3</v>
          </cell>
          <cell r="Z69">
            <v>5.6</v>
          </cell>
          <cell r="AA69">
            <v>7.7</v>
          </cell>
          <cell r="AB69">
            <v>8.6</v>
          </cell>
          <cell r="AC69">
            <v>5.7</v>
          </cell>
          <cell r="AD69">
            <v>8.3000000000000007</v>
          </cell>
          <cell r="AE69">
            <v>7.2</v>
          </cell>
          <cell r="AF69">
            <v>5.2</v>
          </cell>
          <cell r="AG69">
            <v>5.3</v>
          </cell>
          <cell r="AH69">
            <v>4.7</v>
          </cell>
          <cell r="AI69">
            <v>5.9</v>
          </cell>
          <cell r="AJ69">
            <v>4.7</v>
          </cell>
          <cell r="AK69">
            <v>7.9</v>
          </cell>
          <cell r="AL69">
            <v>9.1999999999999993</v>
          </cell>
          <cell r="AM69">
            <v>8.9</v>
          </cell>
          <cell r="AN69">
            <v>52</v>
          </cell>
          <cell r="AO69">
            <v>0</v>
          </cell>
          <cell r="AP69">
            <v>6.5</v>
          </cell>
          <cell r="AQ69">
            <v>6.8</v>
          </cell>
          <cell r="AR69" t="str">
            <v/>
          </cell>
          <cell r="AS69" t="str">
            <v/>
          </cell>
          <cell r="AT69">
            <v>6.4</v>
          </cell>
          <cell r="AU69" t="str">
            <v/>
          </cell>
          <cell r="AV69" t="str">
            <v/>
          </cell>
          <cell r="AW69" t="str">
            <v/>
          </cell>
          <cell r="AX69">
            <v>7.8</v>
          </cell>
          <cell r="AY69" t="str">
            <v/>
          </cell>
          <cell r="AZ69" t="str">
            <v/>
          </cell>
          <cell r="BA69" t="str">
            <v/>
          </cell>
          <cell r="BB69" t="str">
            <v/>
          </cell>
          <cell r="BC69" t="str">
            <v/>
          </cell>
          <cell r="BD69">
            <v>8</v>
          </cell>
          <cell r="BE69">
            <v>5</v>
          </cell>
          <cell r="BF69">
            <v>0</v>
          </cell>
          <cell r="BG69">
            <v>5.6</v>
          </cell>
          <cell r="BH69">
            <v>5</v>
          </cell>
          <cell r="BI69">
            <v>8.3000000000000007</v>
          </cell>
          <cell r="BJ69">
            <v>6.3</v>
          </cell>
          <cell r="BK69">
            <v>5.7</v>
          </cell>
          <cell r="BL69">
            <v>6.2</v>
          </cell>
          <cell r="BM69">
            <v>4.9000000000000004</v>
          </cell>
          <cell r="BN69">
            <v>6.9</v>
          </cell>
          <cell r="BO69">
            <v>7.6</v>
          </cell>
          <cell r="BP69">
            <v>5.7</v>
          </cell>
          <cell r="BQ69">
            <v>6.3</v>
          </cell>
          <cell r="BR69">
            <v>5</v>
          </cell>
          <cell r="BS69">
            <v>9</v>
          </cell>
          <cell r="BT69" t="str">
            <v/>
          </cell>
          <cell r="BU69">
            <v>7.7</v>
          </cell>
          <cell r="BV69">
            <v>7.1</v>
          </cell>
          <cell r="BW69">
            <v>8.1999999999999993</v>
          </cell>
          <cell r="BX69">
            <v>4.0999999999999996</v>
          </cell>
          <cell r="BY69">
            <v>4.9000000000000004</v>
          </cell>
          <cell r="BZ69">
            <v>9.4</v>
          </cell>
          <cell r="CA69">
            <v>8.5</v>
          </cell>
          <cell r="CB69">
            <v>51</v>
          </cell>
          <cell r="CC69">
            <v>0</v>
          </cell>
          <cell r="CD69" t="str">
            <v/>
          </cell>
          <cell r="CE69">
            <v>8</v>
          </cell>
          <cell r="CF69">
            <v>8.1999999999999993</v>
          </cell>
          <cell r="CG69" t="str">
            <v/>
          </cell>
          <cell r="CH69">
            <v>8</v>
          </cell>
          <cell r="CI69">
            <v>6</v>
          </cell>
          <cell r="CJ69">
            <v>8.4</v>
          </cell>
          <cell r="CK69">
            <v>6.4</v>
          </cell>
          <cell r="CL69" t="str">
            <v/>
          </cell>
          <cell r="CM69">
            <v>8.5</v>
          </cell>
          <cell r="CN69" t="str">
            <v/>
          </cell>
          <cell r="CO69" t="str">
            <v/>
          </cell>
          <cell r="CP69" t="str">
            <v/>
          </cell>
          <cell r="CQ69" t="str">
            <v/>
          </cell>
          <cell r="CR69">
            <v>7.8</v>
          </cell>
          <cell r="CS69">
            <v>7.2</v>
          </cell>
          <cell r="CT69">
            <v>7.2</v>
          </cell>
          <cell r="CU69">
            <v>8.4</v>
          </cell>
          <cell r="CV69">
            <v>9.1</v>
          </cell>
          <cell r="CW69">
            <v>27</v>
          </cell>
          <cell r="CX69">
            <v>0</v>
          </cell>
          <cell r="CY69">
            <v>130</v>
          </cell>
          <cell r="CZ69">
            <v>0</v>
          </cell>
          <cell r="DA69">
            <v>0</v>
          </cell>
          <cell r="DB69">
            <v>130</v>
          </cell>
          <cell r="DC69">
            <v>7.05</v>
          </cell>
          <cell r="DD69">
            <v>2.89</v>
          </cell>
          <cell r="DE69" t="str">
            <v/>
          </cell>
          <cell r="DF69" t="str">
            <v/>
          </cell>
          <cell r="DG69" t="str">
            <v/>
          </cell>
          <cell r="DH69">
            <v>0</v>
          </cell>
          <cell r="DI69">
            <v>0</v>
          </cell>
          <cell r="DJ69">
            <v>0</v>
          </cell>
          <cell r="DK69">
            <v>5</v>
          </cell>
          <cell r="DL69">
            <v>130</v>
          </cell>
          <cell r="DM69">
            <v>5</v>
          </cell>
          <cell r="DN69">
            <v>6.79</v>
          </cell>
          <cell r="DO69">
            <v>2.78</v>
          </cell>
          <cell r="DP69">
            <v>135</v>
          </cell>
          <cell r="DQ69">
            <v>5</v>
          </cell>
          <cell r="DR69">
            <v>137</v>
          </cell>
          <cell r="DS69">
            <v>135</v>
          </cell>
          <cell r="DT69">
            <v>7.05</v>
          </cell>
          <cell r="DU69">
            <v>2.89</v>
          </cell>
          <cell r="DV69" t="str">
            <v/>
          </cell>
          <cell r="DW69">
            <v>0</v>
          </cell>
          <cell r="EA69" t="str">
            <v>Đạt</v>
          </cell>
        </row>
        <row r="70">
          <cell r="A70">
            <v>25207204505</v>
          </cell>
          <cell r="B70" t="str">
            <v>Đinh</v>
          </cell>
          <cell r="C70" t="str">
            <v>Thị Kim</v>
          </cell>
          <cell r="D70" t="str">
            <v>Hằng</v>
          </cell>
          <cell r="E70">
            <v>37096</v>
          </cell>
          <cell r="F70" t="str">
            <v>Nữ</v>
          </cell>
          <cell r="G70" t="str">
            <v>Đã Đăng Ký (chưa học xong)</v>
          </cell>
          <cell r="H70">
            <v>8.6999999999999993</v>
          </cell>
          <cell r="I70">
            <v>9.6</v>
          </cell>
          <cell r="J70" t="str">
            <v/>
          </cell>
          <cell r="K70">
            <v>8.3000000000000007</v>
          </cell>
          <cell r="L70" t="str">
            <v/>
          </cell>
          <cell r="M70">
            <v>8.3000000000000007</v>
          </cell>
          <cell r="N70">
            <v>8.8000000000000007</v>
          </cell>
          <cell r="O70">
            <v>8.1999999999999993</v>
          </cell>
          <cell r="P70">
            <v>8</v>
          </cell>
          <cell r="Q70" t="str">
            <v/>
          </cell>
          <cell r="R70">
            <v>8.4</v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8.8000000000000007</v>
          </cell>
          <cell r="X70">
            <v>7.7</v>
          </cell>
          <cell r="Y70">
            <v>9.1</v>
          </cell>
          <cell r="Z70">
            <v>9.1</v>
          </cell>
          <cell r="AA70">
            <v>8.4</v>
          </cell>
          <cell r="AB70">
            <v>7.9</v>
          </cell>
          <cell r="AC70">
            <v>8</v>
          </cell>
          <cell r="AD70">
            <v>8</v>
          </cell>
          <cell r="AE70">
            <v>8.8000000000000007</v>
          </cell>
          <cell r="AF70">
            <v>5.2</v>
          </cell>
          <cell r="AG70">
            <v>4.9000000000000004</v>
          </cell>
          <cell r="AH70">
            <v>7.6</v>
          </cell>
          <cell r="AI70">
            <v>7.1</v>
          </cell>
          <cell r="AJ70">
            <v>8.9</v>
          </cell>
          <cell r="AK70">
            <v>7.1</v>
          </cell>
          <cell r="AL70">
            <v>9</v>
          </cell>
          <cell r="AM70">
            <v>5.9</v>
          </cell>
          <cell r="AN70">
            <v>52</v>
          </cell>
          <cell r="AO70">
            <v>0</v>
          </cell>
          <cell r="AP70">
            <v>7.3</v>
          </cell>
          <cell r="AQ70">
            <v>7.1</v>
          </cell>
          <cell r="AR70">
            <v>9</v>
          </cell>
          <cell r="AS70" t="str">
            <v/>
          </cell>
          <cell r="AT70" t="str">
            <v/>
          </cell>
          <cell r="AU70" t="str">
            <v/>
          </cell>
          <cell r="AV70" t="str">
            <v/>
          </cell>
          <cell r="AW70" t="str">
            <v/>
          </cell>
          <cell r="AX70">
            <v>7.4</v>
          </cell>
          <cell r="AY70" t="str">
            <v/>
          </cell>
          <cell r="AZ70" t="str">
            <v/>
          </cell>
          <cell r="BA70" t="str">
            <v/>
          </cell>
          <cell r="BB70" t="str">
            <v/>
          </cell>
          <cell r="BC70" t="str">
            <v/>
          </cell>
          <cell r="BD70">
            <v>7.7</v>
          </cell>
          <cell r="BE70">
            <v>5</v>
          </cell>
          <cell r="BF70">
            <v>0</v>
          </cell>
          <cell r="BG70">
            <v>6.6</v>
          </cell>
          <cell r="BH70">
            <v>5.0999999999999996</v>
          </cell>
          <cell r="BI70">
            <v>8.3000000000000007</v>
          </cell>
          <cell r="BJ70">
            <v>9.4</v>
          </cell>
          <cell r="BK70">
            <v>6.9</v>
          </cell>
          <cell r="BL70">
            <v>7.9</v>
          </cell>
          <cell r="BM70">
            <v>8.8000000000000007</v>
          </cell>
          <cell r="BN70">
            <v>5.8</v>
          </cell>
          <cell r="BO70">
            <v>8.1</v>
          </cell>
          <cell r="BP70">
            <v>5.3</v>
          </cell>
          <cell r="BQ70">
            <v>6.4</v>
          </cell>
          <cell r="BR70">
            <v>8.4</v>
          </cell>
          <cell r="BS70">
            <v>9.5</v>
          </cell>
          <cell r="BT70" t="str">
            <v/>
          </cell>
          <cell r="BU70">
            <v>8.8000000000000007</v>
          </cell>
          <cell r="BV70">
            <v>8.3000000000000007</v>
          </cell>
          <cell r="BW70">
            <v>7.5</v>
          </cell>
          <cell r="BX70">
            <v>8</v>
          </cell>
          <cell r="BY70">
            <v>8.1999999999999993</v>
          </cell>
          <cell r="BZ70">
            <v>9.8000000000000007</v>
          </cell>
          <cell r="CA70">
            <v>7.6</v>
          </cell>
          <cell r="CB70">
            <v>51</v>
          </cell>
          <cell r="CC70">
            <v>0</v>
          </cell>
          <cell r="CD70" t="str">
            <v/>
          </cell>
          <cell r="CE70">
            <v>7</v>
          </cell>
          <cell r="CF70" t="str">
            <v/>
          </cell>
          <cell r="CG70" t="str">
            <v/>
          </cell>
          <cell r="CH70" t="str">
            <v>X</v>
          </cell>
          <cell r="CI70" t="str">
            <v>X</v>
          </cell>
          <cell r="CJ70">
            <v>8.6</v>
          </cell>
          <cell r="CK70">
            <v>7.8</v>
          </cell>
          <cell r="CL70" t="str">
            <v/>
          </cell>
          <cell r="CM70">
            <v>9.3000000000000007</v>
          </cell>
          <cell r="CN70" t="str">
            <v/>
          </cell>
          <cell r="CO70" t="str">
            <v/>
          </cell>
          <cell r="CP70" t="str">
            <v/>
          </cell>
          <cell r="CQ70" t="str">
            <v/>
          </cell>
          <cell r="CR70">
            <v>7.6</v>
          </cell>
          <cell r="CS70" t="str">
            <v>X</v>
          </cell>
          <cell r="CT70">
            <v>7.7</v>
          </cell>
          <cell r="CU70">
            <v>8.1</v>
          </cell>
          <cell r="CV70">
            <v>8.5</v>
          </cell>
          <cell r="CW70">
            <v>16</v>
          </cell>
          <cell r="CX70">
            <v>10</v>
          </cell>
          <cell r="CY70">
            <v>119</v>
          </cell>
          <cell r="CZ70">
            <v>10</v>
          </cell>
          <cell r="DA70">
            <v>0</v>
          </cell>
          <cell r="DB70">
            <v>129</v>
          </cell>
          <cell r="DC70">
            <v>7.24</v>
          </cell>
          <cell r="DD70">
            <v>3.1</v>
          </cell>
          <cell r="DE70" t="str">
            <v/>
          </cell>
          <cell r="DF70" t="str">
            <v/>
          </cell>
          <cell r="DG70" t="str">
            <v/>
          </cell>
          <cell r="DH70">
            <v>0</v>
          </cell>
          <cell r="DI70">
            <v>0</v>
          </cell>
          <cell r="DJ70">
            <v>0</v>
          </cell>
          <cell r="DK70">
            <v>5</v>
          </cell>
          <cell r="DL70">
            <v>119</v>
          </cell>
          <cell r="DM70">
            <v>15</v>
          </cell>
          <cell r="DN70">
            <v>6.97</v>
          </cell>
          <cell r="DO70">
            <v>2.98</v>
          </cell>
          <cell r="DP70">
            <v>124</v>
          </cell>
          <cell r="DQ70">
            <v>15</v>
          </cell>
          <cell r="DR70">
            <v>137</v>
          </cell>
          <cell r="DS70">
            <v>124</v>
          </cell>
          <cell r="DT70">
            <v>7.85</v>
          </cell>
          <cell r="DU70">
            <v>3.36</v>
          </cell>
          <cell r="DV70" t="str">
            <v/>
          </cell>
          <cell r="DW70">
            <v>7.7519379844961239E-2</v>
          </cell>
          <cell r="EA70" t="str">
            <v>Đạt</v>
          </cell>
        </row>
        <row r="71">
          <cell r="A71">
            <v>25207207371</v>
          </cell>
          <cell r="B71" t="str">
            <v>Nguyễn</v>
          </cell>
          <cell r="C71" t="str">
            <v>Thị Thu</v>
          </cell>
          <cell r="D71" t="str">
            <v>Hằng</v>
          </cell>
          <cell r="E71">
            <v>37169</v>
          </cell>
          <cell r="F71" t="str">
            <v>Nữ</v>
          </cell>
          <cell r="G71" t="str">
            <v>Đã Đăng Ký (chưa học xong)</v>
          </cell>
          <cell r="H71">
            <v>5.9</v>
          </cell>
          <cell r="I71">
            <v>8.6</v>
          </cell>
          <cell r="J71" t="str">
            <v/>
          </cell>
          <cell r="K71">
            <v>6.6</v>
          </cell>
          <cell r="L71" t="str">
            <v/>
          </cell>
          <cell r="M71">
            <v>7.2</v>
          </cell>
          <cell r="N71">
            <v>8.5</v>
          </cell>
          <cell r="O71">
            <v>7.8</v>
          </cell>
          <cell r="P71">
            <v>8.1999999999999993</v>
          </cell>
          <cell r="Q71" t="str">
            <v/>
          </cell>
          <cell r="R71">
            <v>8.6</v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7.7</v>
          </cell>
          <cell r="X71">
            <v>9</v>
          </cell>
          <cell r="Y71">
            <v>8</v>
          </cell>
          <cell r="Z71">
            <v>9.1</v>
          </cell>
          <cell r="AA71">
            <v>6.2</v>
          </cell>
          <cell r="AB71">
            <v>6.5</v>
          </cell>
          <cell r="AC71">
            <v>9</v>
          </cell>
          <cell r="AD71">
            <v>8.8000000000000007</v>
          </cell>
          <cell r="AE71">
            <v>8.8000000000000007</v>
          </cell>
          <cell r="AF71">
            <v>6.5</v>
          </cell>
          <cell r="AG71">
            <v>7.1</v>
          </cell>
          <cell r="AH71">
            <v>4.9000000000000004</v>
          </cell>
          <cell r="AI71">
            <v>7.2</v>
          </cell>
          <cell r="AJ71">
            <v>6.9</v>
          </cell>
          <cell r="AK71">
            <v>7.7</v>
          </cell>
          <cell r="AL71">
            <v>5.5</v>
          </cell>
          <cell r="AM71">
            <v>8.1</v>
          </cell>
          <cell r="AN71">
            <v>52</v>
          </cell>
          <cell r="AO71">
            <v>0</v>
          </cell>
          <cell r="AP71">
            <v>4.9000000000000004</v>
          </cell>
          <cell r="AQ71">
            <v>6.7</v>
          </cell>
          <cell r="AR71" t="str">
            <v/>
          </cell>
          <cell r="AS71" t="str">
            <v/>
          </cell>
          <cell r="AT71" t="str">
            <v/>
          </cell>
          <cell r="AU71" t="str">
            <v/>
          </cell>
          <cell r="AV71" t="str">
            <v/>
          </cell>
          <cell r="AW71">
            <v>7.8</v>
          </cell>
          <cell r="AX71" t="str">
            <v/>
          </cell>
          <cell r="AY71" t="str">
            <v/>
          </cell>
          <cell r="AZ71" t="str">
            <v/>
          </cell>
          <cell r="BA71" t="str">
            <v/>
          </cell>
          <cell r="BB71" t="str">
            <v/>
          </cell>
          <cell r="BC71">
            <v>6.4</v>
          </cell>
          <cell r="BD71">
            <v>6</v>
          </cell>
          <cell r="BE71">
            <v>5</v>
          </cell>
          <cell r="BF71">
            <v>0</v>
          </cell>
          <cell r="BG71">
            <v>7.4</v>
          </cell>
          <cell r="BH71">
            <v>7.7</v>
          </cell>
          <cell r="BI71">
            <v>7.1</v>
          </cell>
          <cell r="BJ71">
            <v>7</v>
          </cell>
          <cell r="BK71">
            <v>8.1999999999999993</v>
          </cell>
          <cell r="BL71">
            <v>6.7</v>
          </cell>
          <cell r="BM71">
            <v>7</v>
          </cell>
          <cell r="BN71">
            <v>5.8</v>
          </cell>
          <cell r="BO71">
            <v>4.5999999999999996</v>
          </cell>
          <cell r="BP71">
            <v>5.7</v>
          </cell>
          <cell r="BQ71">
            <v>8.4</v>
          </cell>
          <cell r="BR71">
            <v>7.7</v>
          </cell>
          <cell r="BS71">
            <v>7.2</v>
          </cell>
          <cell r="BT71" t="str">
            <v/>
          </cell>
          <cell r="BU71">
            <v>8.1</v>
          </cell>
          <cell r="BV71">
            <v>9.1999999999999993</v>
          </cell>
          <cell r="BW71">
            <v>4.0999999999999996</v>
          </cell>
          <cell r="BX71">
            <v>8.5</v>
          </cell>
          <cell r="BY71">
            <v>5.5</v>
          </cell>
          <cell r="BZ71">
            <v>8.3000000000000007</v>
          </cell>
          <cell r="CA71">
            <v>8.3000000000000007</v>
          </cell>
          <cell r="CB71">
            <v>51</v>
          </cell>
          <cell r="CC71">
            <v>0</v>
          </cell>
          <cell r="CD71">
            <v>7.8</v>
          </cell>
          <cell r="CE71" t="str">
            <v/>
          </cell>
          <cell r="CF71" t="str">
            <v/>
          </cell>
          <cell r="CG71" t="str">
            <v/>
          </cell>
          <cell r="CH71">
            <v>7.5</v>
          </cell>
          <cell r="CI71">
            <v>8.3000000000000007</v>
          </cell>
          <cell r="CJ71" t="str">
            <v>X</v>
          </cell>
          <cell r="CK71">
            <v>7.5</v>
          </cell>
          <cell r="CL71" t="str">
            <v/>
          </cell>
          <cell r="CM71">
            <v>6.8</v>
          </cell>
          <cell r="CN71" t="str">
            <v/>
          </cell>
          <cell r="CO71" t="str">
            <v/>
          </cell>
          <cell r="CP71" t="str">
            <v/>
          </cell>
          <cell r="CQ71" t="str">
            <v/>
          </cell>
          <cell r="CR71">
            <v>7</v>
          </cell>
          <cell r="CS71" t="str">
            <v>X</v>
          </cell>
          <cell r="CT71">
            <v>7.5</v>
          </cell>
          <cell r="CU71">
            <v>9.1</v>
          </cell>
          <cell r="CV71">
            <v>8.4</v>
          </cell>
          <cell r="CW71">
            <v>20</v>
          </cell>
          <cell r="CX71">
            <v>7</v>
          </cell>
          <cell r="CY71">
            <v>123</v>
          </cell>
          <cell r="CZ71">
            <v>7</v>
          </cell>
          <cell r="DA71">
            <v>0</v>
          </cell>
          <cell r="DB71">
            <v>130</v>
          </cell>
          <cell r="DC71">
            <v>6.93</v>
          </cell>
          <cell r="DD71">
            <v>2.93</v>
          </cell>
          <cell r="DE71" t="str">
            <v/>
          </cell>
          <cell r="DF71" t="str">
            <v/>
          </cell>
          <cell r="DG71" t="str">
            <v/>
          </cell>
          <cell r="DH71">
            <v>0</v>
          </cell>
          <cell r="DI71">
            <v>0</v>
          </cell>
          <cell r="DJ71">
            <v>0</v>
          </cell>
          <cell r="DK71">
            <v>5</v>
          </cell>
          <cell r="DL71">
            <v>123</v>
          </cell>
          <cell r="DM71">
            <v>12</v>
          </cell>
          <cell r="DN71">
            <v>6.67</v>
          </cell>
          <cell r="DO71">
            <v>2.82</v>
          </cell>
          <cell r="DP71">
            <v>128</v>
          </cell>
          <cell r="DQ71">
            <v>12</v>
          </cell>
          <cell r="DR71">
            <v>137</v>
          </cell>
          <cell r="DS71">
            <v>128</v>
          </cell>
          <cell r="DT71">
            <v>7.32</v>
          </cell>
          <cell r="DU71">
            <v>3.09</v>
          </cell>
          <cell r="DV71" t="str">
            <v/>
          </cell>
          <cell r="DW71">
            <v>5.3846153846153849E-2</v>
          </cell>
          <cell r="EA71" t="str">
            <v>Đạt</v>
          </cell>
        </row>
        <row r="72">
          <cell r="A72">
            <v>25207209047</v>
          </cell>
          <cell r="B72" t="str">
            <v>Nguyễn</v>
          </cell>
          <cell r="C72" t="str">
            <v>Thanh</v>
          </cell>
          <cell r="D72" t="str">
            <v>Hằng</v>
          </cell>
          <cell r="E72">
            <v>36917</v>
          </cell>
          <cell r="F72" t="str">
            <v>Nữ</v>
          </cell>
          <cell r="G72" t="str">
            <v>Đã Đăng Ký (chưa học xong)</v>
          </cell>
          <cell r="H72">
            <v>8.4</v>
          </cell>
          <cell r="I72">
            <v>9.4</v>
          </cell>
          <cell r="J72" t="str">
            <v/>
          </cell>
          <cell r="K72">
            <v>8</v>
          </cell>
          <cell r="L72" t="str">
            <v/>
          </cell>
          <cell r="M72">
            <v>6.1</v>
          </cell>
          <cell r="N72">
            <v>7.6</v>
          </cell>
          <cell r="O72">
            <v>7.4</v>
          </cell>
          <cell r="P72">
            <v>9.3000000000000007</v>
          </cell>
          <cell r="Q72" t="str">
            <v/>
          </cell>
          <cell r="R72">
            <v>8.3000000000000007</v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8.4</v>
          </cell>
          <cell r="X72">
            <v>8.4</v>
          </cell>
          <cell r="Y72">
            <v>9</v>
          </cell>
          <cell r="Z72">
            <v>9.6999999999999993</v>
          </cell>
          <cell r="AA72">
            <v>8.4</v>
          </cell>
          <cell r="AB72">
            <v>7.6</v>
          </cell>
          <cell r="AC72">
            <v>8.6999999999999993</v>
          </cell>
          <cell r="AD72">
            <v>9.3000000000000007</v>
          </cell>
          <cell r="AE72">
            <v>8.5</v>
          </cell>
          <cell r="AF72" t="str">
            <v>P (P/F)</v>
          </cell>
          <cell r="AG72" t="str">
            <v>P (P/F)</v>
          </cell>
          <cell r="AH72">
            <v>7.8</v>
          </cell>
          <cell r="AI72">
            <v>9.1</v>
          </cell>
          <cell r="AJ72">
            <v>7.6</v>
          </cell>
          <cell r="AK72">
            <v>8.6</v>
          </cell>
          <cell r="AL72">
            <v>8.1999999999999993</v>
          </cell>
          <cell r="AM72">
            <v>9.1</v>
          </cell>
          <cell r="AN72">
            <v>52</v>
          </cell>
          <cell r="AO72">
            <v>0</v>
          </cell>
          <cell r="AP72">
            <v>9.8000000000000007</v>
          </cell>
          <cell r="AQ72">
            <v>9.1</v>
          </cell>
          <cell r="AR72" t="str">
            <v/>
          </cell>
          <cell r="AS72" t="str">
            <v/>
          </cell>
          <cell r="AT72">
            <v>7</v>
          </cell>
          <cell r="AU72" t="str">
            <v/>
          </cell>
          <cell r="AV72" t="str">
            <v/>
          </cell>
          <cell r="AW72" t="str">
            <v/>
          </cell>
          <cell r="AX72" t="str">
            <v/>
          </cell>
          <cell r="AY72" t="str">
            <v/>
          </cell>
          <cell r="AZ72">
            <v>8.1</v>
          </cell>
          <cell r="BA72" t="str">
            <v/>
          </cell>
          <cell r="BB72" t="str">
            <v/>
          </cell>
          <cell r="BC72" t="str">
            <v/>
          </cell>
          <cell r="BD72">
            <v>8.5</v>
          </cell>
          <cell r="BE72">
            <v>5</v>
          </cell>
          <cell r="BF72">
            <v>0</v>
          </cell>
          <cell r="BG72">
            <v>6.7</v>
          </cell>
          <cell r="BH72">
            <v>7.9</v>
          </cell>
          <cell r="BI72">
            <v>8.8000000000000007</v>
          </cell>
          <cell r="BJ72">
            <v>8.9</v>
          </cell>
          <cell r="BK72">
            <v>7.6</v>
          </cell>
          <cell r="BL72">
            <v>8.6</v>
          </cell>
          <cell r="BM72">
            <v>9</v>
          </cell>
          <cell r="BN72">
            <v>7.6</v>
          </cell>
          <cell r="BO72" t="str">
            <v>X</v>
          </cell>
          <cell r="BP72">
            <v>8.8000000000000007</v>
          </cell>
          <cell r="BQ72">
            <v>9.1</v>
          </cell>
          <cell r="BR72">
            <v>8.1</v>
          </cell>
          <cell r="BS72">
            <v>9.6999999999999993</v>
          </cell>
          <cell r="BT72" t="str">
            <v/>
          </cell>
          <cell r="BU72">
            <v>8.5</v>
          </cell>
          <cell r="BV72">
            <v>8.6</v>
          </cell>
          <cell r="BW72">
            <v>7.5</v>
          </cell>
          <cell r="BX72">
            <v>8.6</v>
          </cell>
          <cell r="BY72">
            <v>7.8</v>
          </cell>
          <cell r="BZ72">
            <v>9.9</v>
          </cell>
          <cell r="CA72">
            <v>8.5</v>
          </cell>
          <cell r="CB72">
            <v>48</v>
          </cell>
          <cell r="CC72">
            <v>3</v>
          </cell>
          <cell r="CD72">
            <v>8.8000000000000007</v>
          </cell>
          <cell r="CE72" t="str">
            <v/>
          </cell>
          <cell r="CF72" t="str">
            <v/>
          </cell>
          <cell r="CG72" t="str">
            <v/>
          </cell>
          <cell r="CH72">
            <v>8.4</v>
          </cell>
          <cell r="CI72" t="str">
            <v>X</v>
          </cell>
          <cell r="CJ72" t="str">
            <v>X</v>
          </cell>
          <cell r="CK72">
            <v>6.9</v>
          </cell>
          <cell r="CL72" t="str">
            <v/>
          </cell>
          <cell r="CM72">
            <v>9.4</v>
          </cell>
          <cell r="CN72" t="str">
            <v/>
          </cell>
          <cell r="CO72" t="str">
            <v/>
          </cell>
          <cell r="CP72" t="str">
            <v/>
          </cell>
          <cell r="CQ72" t="str">
            <v/>
          </cell>
          <cell r="CR72" t="str">
            <v>X</v>
          </cell>
          <cell r="CS72">
            <v>6.9</v>
          </cell>
          <cell r="CT72">
            <v>8.6</v>
          </cell>
          <cell r="CU72">
            <v>9.4</v>
          </cell>
          <cell r="CV72">
            <v>8.1999999999999993</v>
          </cell>
          <cell r="CW72">
            <v>17</v>
          </cell>
          <cell r="CX72">
            <v>9</v>
          </cell>
          <cell r="CY72">
            <v>117</v>
          </cell>
          <cell r="CZ72">
            <v>12</v>
          </cell>
          <cell r="DA72">
            <v>4</v>
          </cell>
          <cell r="DB72">
            <v>125</v>
          </cell>
          <cell r="DC72">
            <v>7.49</v>
          </cell>
          <cell r="DD72">
            <v>3.28</v>
          </cell>
          <cell r="DE72" t="str">
            <v/>
          </cell>
          <cell r="DF72" t="str">
            <v/>
          </cell>
          <cell r="DG72" t="str">
            <v/>
          </cell>
          <cell r="DH72">
            <v>0</v>
          </cell>
          <cell r="DI72">
            <v>0</v>
          </cell>
          <cell r="DJ72">
            <v>0</v>
          </cell>
          <cell r="DK72">
            <v>5</v>
          </cell>
          <cell r="DL72">
            <v>113</v>
          </cell>
          <cell r="DM72">
            <v>17</v>
          </cell>
          <cell r="DN72">
            <v>7.2</v>
          </cell>
          <cell r="DO72">
            <v>3.15</v>
          </cell>
          <cell r="DP72">
            <v>122</v>
          </cell>
          <cell r="DQ72">
            <v>17</v>
          </cell>
          <cell r="DR72">
            <v>137</v>
          </cell>
          <cell r="DS72">
            <v>122</v>
          </cell>
          <cell r="DT72">
            <v>8.2899999999999991</v>
          </cell>
          <cell r="DU72">
            <v>3.62</v>
          </cell>
          <cell r="DV72" t="str">
            <v>OB 251</v>
          </cell>
          <cell r="DW72">
            <v>9.3023255813953487E-2</v>
          </cell>
          <cell r="EA72" t="str">
            <v>Đạt</v>
          </cell>
        </row>
        <row r="73">
          <cell r="A73">
            <v>25207215903</v>
          </cell>
          <cell r="B73" t="str">
            <v>Phạm</v>
          </cell>
          <cell r="C73" t="str">
            <v>Thị Mỹ</v>
          </cell>
          <cell r="D73" t="str">
            <v>Hạnh</v>
          </cell>
          <cell r="E73">
            <v>37062</v>
          </cell>
          <cell r="F73" t="str">
            <v>Nữ</v>
          </cell>
          <cell r="G73" t="str">
            <v>Đã Đăng Ký (chưa học xong)</v>
          </cell>
          <cell r="H73">
            <v>5.3</v>
          </cell>
          <cell r="I73">
            <v>7.2</v>
          </cell>
          <cell r="J73" t="str">
            <v/>
          </cell>
          <cell r="K73">
            <v>5.7</v>
          </cell>
          <cell r="L73" t="str">
            <v/>
          </cell>
          <cell r="M73">
            <v>4.0999999999999996</v>
          </cell>
          <cell r="N73">
            <v>5.3</v>
          </cell>
          <cell r="O73">
            <v>6.7</v>
          </cell>
          <cell r="P73">
            <v>6.9</v>
          </cell>
          <cell r="Q73" t="str">
            <v/>
          </cell>
          <cell r="R73">
            <v>7</v>
          </cell>
          <cell r="S73" t="str">
            <v/>
          </cell>
          <cell r="T73" t="str">
            <v/>
          </cell>
          <cell r="U73" t="str">
            <v/>
          </cell>
          <cell r="V73">
            <v>8.5</v>
          </cell>
          <cell r="W73">
            <v>8.1999999999999993</v>
          </cell>
          <cell r="X73" t="str">
            <v/>
          </cell>
          <cell r="Y73">
            <v>9.3000000000000007</v>
          </cell>
          <cell r="Z73">
            <v>9.1</v>
          </cell>
          <cell r="AA73" t="str">
            <v/>
          </cell>
          <cell r="AB73">
            <v>7.7</v>
          </cell>
          <cell r="AC73">
            <v>9.4</v>
          </cell>
          <cell r="AD73" t="str">
            <v>X</v>
          </cell>
          <cell r="AE73">
            <v>9.1999999999999993</v>
          </cell>
          <cell r="AF73">
            <v>7.7</v>
          </cell>
          <cell r="AG73">
            <v>8.6999999999999993</v>
          </cell>
          <cell r="AH73">
            <v>6.6</v>
          </cell>
          <cell r="AI73">
            <v>7.3</v>
          </cell>
          <cell r="AJ73">
            <v>7.8</v>
          </cell>
          <cell r="AK73">
            <v>9</v>
          </cell>
          <cell r="AL73">
            <v>8.8000000000000007</v>
          </cell>
          <cell r="AM73">
            <v>7.2</v>
          </cell>
          <cell r="AN73">
            <v>48</v>
          </cell>
          <cell r="AO73">
            <v>4</v>
          </cell>
          <cell r="AP73">
            <v>5.9</v>
          </cell>
          <cell r="AQ73">
            <v>7.6</v>
          </cell>
          <cell r="AR73" t="str">
            <v/>
          </cell>
          <cell r="AS73" t="str">
            <v/>
          </cell>
          <cell r="AT73">
            <v>7</v>
          </cell>
          <cell r="AU73" t="str">
            <v/>
          </cell>
          <cell r="AV73" t="str">
            <v/>
          </cell>
          <cell r="AW73" t="str">
            <v/>
          </cell>
          <cell r="AX73">
            <v>5</v>
          </cell>
          <cell r="AY73" t="str">
            <v/>
          </cell>
          <cell r="AZ73" t="str">
            <v/>
          </cell>
          <cell r="BA73" t="str">
            <v/>
          </cell>
          <cell r="BB73" t="str">
            <v/>
          </cell>
          <cell r="BC73" t="str">
            <v/>
          </cell>
          <cell r="BD73">
            <v>6.7</v>
          </cell>
          <cell r="BE73">
            <v>5</v>
          </cell>
          <cell r="BF73">
            <v>0</v>
          </cell>
          <cell r="BG73">
            <v>6.8</v>
          </cell>
          <cell r="BH73">
            <v>6.6</v>
          </cell>
          <cell r="BI73">
            <v>9.4</v>
          </cell>
          <cell r="BJ73">
            <v>5.5</v>
          </cell>
          <cell r="BK73">
            <v>7</v>
          </cell>
          <cell r="BL73">
            <v>6.6</v>
          </cell>
          <cell r="BM73">
            <v>9.3000000000000007</v>
          </cell>
          <cell r="BN73">
            <v>7.6</v>
          </cell>
          <cell r="BO73" t="str">
            <v>X</v>
          </cell>
          <cell r="BP73">
            <v>8.3000000000000007</v>
          </cell>
          <cell r="BQ73">
            <v>4.8</v>
          </cell>
          <cell r="BR73" t="str">
            <v>X</v>
          </cell>
          <cell r="BS73">
            <v>9</v>
          </cell>
          <cell r="BT73" t="str">
            <v/>
          </cell>
          <cell r="BU73">
            <v>7.8</v>
          </cell>
          <cell r="BV73">
            <v>6.8</v>
          </cell>
          <cell r="BW73">
            <v>7.2</v>
          </cell>
          <cell r="BX73">
            <v>6.1</v>
          </cell>
          <cell r="BY73" t="str">
            <v>X</v>
          </cell>
          <cell r="BZ73">
            <v>9.5</v>
          </cell>
          <cell r="CA73" t="str">
            <v/>
          </cell>
          <cell r="CB73">
            <v>42</v>
          </cell>
          <cell r="CC73">
            <v>9</v>
          </cell>
          <cell r="CD73">
            <v>8.3000000000000007</v>
          </cell>
          <cell r="CE73" t="str">
            <v/>
          </cell>
          <cell r="CF73" t="str">
            <v/>
          </cell>
          <cell r="CG73" t="str">
            <v/>
          </cell>
          <cell r="CH73">
            <v>7.4</v>
          </cell>
          <cell r="CI73">
            <v>6.6</v>
          </cell>
          <cell r="CJ73">
            <v>8.5</v>
          </cell>
          <cell r="CK73">
            <v>8.3000000000000007</v>
          </cell>
          <cell r="CL73" t="str">
            <v/>
          </cell>
          <cell r="CM73">
            <v>7.8</v>
          </cell>
          <cell r="CN73" t="str">
            <v/>
          </cell>
          <cell r="CO73" t="str">
            <v/>
          </cell>
          <cell r="CP73" t="str">
            <v/>
          </cell>
          <cell r="CQ73" t="str">
            <v/>
          </cell>
          <cell r="CR73">
            <v>7.6</v>
          </cell>
          <cell r="CS73" t="str">
            <v>X</v>
          </cell>
          <cell r="CT73">
            <v>7.2</v>
          </cell>
          <cell r="CU73">
            <v>8.1</v>
          </cell>
          <cell r="CV73">
            <v>7.6</v>
          </cell>
          <cell r="CW73">
            <v>22</v>
          </cell>
          <cell r="CX73">
            <v>5</v>
          </cell>
          <cell r="CY73">
            <v>112</v>
          </cell>
          <cell r="CZ73">
            <v>18</v>
          </cell>
          <cell r="DA73">
            <v>0</v>
          </cell>
          <cell r="DB73">
            <v>130</v>
          </cell>
          <cell r="DC73">
            <v>6.33</v>
          </cell>
          <cell r="DD73">
            <v>2.63</v>
          </cell>
          <cell r="DE73" t="str">
            <v/>
          </cell>
          <cell r="DF73" t="str">
            <v/>
          </cell>
          <cell r="DG73" t="str">
            <v/>
          </cell>
          <cell r="DH73">
            <v>0</v>
          </cell>
          <cell r="DI73">
            <v>0</v>
          </cell>
          <cell r="DJ73">
            <v>0</v>
          </cell>
          <cell r="DK73">
            <v>5</v>
          </cell>
          <cell r="DL73">
            <v>112</v>
          </cell>
          <cell r="DM73">
            <v>23</v>
          </cell>
          <cell r="DN73">
            <v>6.09</v>
          </cell>
          <cell r="DO73">
            <v>2.5299999999999998</v>
          </cell>
          <cell r="DP73">
            <v>117</v>
          </cell>
          <cell r="DQ73">
            <v>23</v>
          </cell>
          <cell r="DR73">
            <v>137</v>
          </cell>
          <cell r="DS73">
            <v>117</v>
          </cell>
          <cell r="DT73">
            <v>7.34</v>
          </cell>
          <cell r="DU73">
            <v>3.05</v>
          </cell>
          <cell r="DV73" t="str">
            <v/>
          </cell>
          <cell r="DW73">
            <v>0.13846153846153847</v>
          </cell>
          <cell r="EA73" t="str">
            <v>Đạt</v>
          </cell>
        </row>
        <row r="74">
          <cell r="A74">
            <v>25207216056</v>
          </cell>
          <cell r="B74" t="str">
            <v>Phan</v>
          </cell>
          <cell r="C74" t="str">
            <v>Thị Tuyết</v>
          </cell>
          <cell r="D74" t="str">
            <v>Hạnh</v>
          </cell>
          <cell r="E74">
            <v>37114</v>
          </cell>
          <cell r="F74" t="str">
            <v>Nữ</v>
          </cell>
          <cell r="G74" t="str">
            <v>Đã Đăng Ký (chưa học xong)</v>
          </cell>
          <cell r="H74">
            <v>9.4</v>
          </cell>
          <cell r="I74">
            <v>8.3000000000000007</v>
          </cell>
          <cell r="J74" t="str">
            <v/>
          </cell>
          <cell r="K74">
            <v>7.1</v>
          </cell>
          <cell r="L74" t="str">
            <v/>
          </cell>
          <cell r="M74" t="str">
            <v>P (P/F)</v>
          </cell>
          <cell r="N74">
            <v>5.0999999999999996</v>
          </cell>
          <cell r="O74">
            <v>7.5</v>
          </cell>
          <cell r="P74">
            <v>7.2</v>
          </cell>
          <cell r="Q74" t="str">
            <v/>
          </cell>
          <cell r="R74">
            <v>8.4</v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7.9</v>
          </cell>
          <cell r="X74">
            <v>7.8</v>
          </cell>
          <cell r="Y74">
            <v>8.6999999999999993</v>
          </cell>
          <cell r="Z74">
            <v>9.9</v>
          </cell>
          <cell r="AA74">
            <v>8.4</v>
          </cell>
          <cell r="AB74">
            <v>8.1999999999999993</v>
          </cell>
          <cell r="AC74">
            <v>8.6</v>
          </cell>
          <cell r="AD74">
            <v>8.8000000000000007</v>
          </cell>
          <cell r="AE74">
            <v>8.9</v>
          </cell>
          <cell r="AF74" t="str">
            <v>P (P/F)</v>
          </cell>
          <cell r="AG74" t="str">
            <v>P (P/F)</v>
          </cell>
          <cell r="AH74" t="str">
            <v/>
          </cell>
          <cell r="AI74">
            <v>8.1</v>
          </cell>
          <cell r="AJ74">
            <v>6.9</v>
          </cell>
          <cell r="AK74">
            <v>9.1999999999999993</v>
          </cell>
          <cell r="AL74" t="str">
            <v/>
          </cell>
          <cell r="AM74">
            <v>8.3000000000000007</v>
          </cell>
          <cell r="AN74">
            <v>48</v>
          </cell>
          <cell r="AO74">
            <v>4</v>
          </cell>
          <cell r="AP74">
            <v>7.3</v>
          </cell>
          <cell r="AQ74">
            <v>7.1</v>
          </cell>
          <cell r="AR74" t="str">
            <v/>
          </cell>
          <cell r="AS74" t="str">
            <v/>
          </cell>
          <cell r="AT74" t="str">
            <v/>
          </cell>
          <cell r="AU74" t="str">
            <v/>
          </cell>
          <cell r="AV74" t="str">
            <v/>
          </cell>
          <cell r="AW74">
            <v>8.6</v>
          </cell>
          <cell r="AX74" t="str">
            <v/>
          </cell>
          <cell r="AY74" t="str">
            <v/>
          </cell>
          <cell r="AZ74" t="str">
            <v/>
          </cell>
          <cell r="BA74" t="str">
            <v/>
          </cell>
          <cell r="BB74" t="str">
            <v/>
          </cell>
          <cell r="BC74">
            <v>8.6999999999999993</v>
          </cell>
          <cell r="BD74">
            <v>7.7</v>
          </cell>
          <cell r="BE74">
            <v>5</v>
          </cell>
          <cell r="BF74">
            <v>0</v>
          </cell>
          <cell r="BG74">
            <v>8.6</v>
          </cell>
          <cell r="BH74">
            <v>7.5</v>
          </cell>
          <cell r="BI74">
            <v>7.6</v>
          </cell>
          <cell r="BJ74">
            <v>9.3000000000000007</v>
          </cell>
          <cell r="BK74">
            <v>6.7</v>
          </cell>
          <cell r="BL74">
            <v>8</v>
          </cell>
          <cell r="BM74">
            <v>7.2</v>
          </cell>
          <cell r="BN74">
            <v>6.8</v>
          </cell>
          <cell r="BO74">
            <v>7.8</v>
          </cell>
          <cell r="BP74">
            <v>7.9</v>
          </cell>
          <cell r="BQ74">
            <v>7.5</v>
          </cell>
          <cell r="BR74">
            <v>6.4</v>
          </cell>
          <cell r="BS74">
            <v>9.3000000000000007</v>
          </cell>
          <cell r="BT74" t="str">
            <v/>
          </cell>
          <cell r="BU74">
            <v>8.3000000000000007</v>
          </cell>
          <cell r="BV74">
            <v>8.9</v>
          </cell>
          <cell r="BW74">
            <v>7.3</v>
          </cell>
          <cell r="BX74">
            <v>8.1999999999999993</v>
          </cell>
          <cell r="BY74" t="str">
            <v>X</v>
          </cell>
          <cell r="BZ74">
            <v>10</v>
          </cell>
          <cell r="CA74" t="str">
            <v>X</v>
          </cell>
          <cell r="CB74">
            <v>47</v>
          </cell>
          <cell r="CC74">
            <v>4</v>
          </cell>
          <cell r="CD74" t="str">
            <v>X</v>
          </cell>
          <cell r="CE74" t="str">
            <v/>
          </cell>
          <cell r="CF74" t="str">
            <v/>
          </cell>
          <cell r="CG74" t="str">
            <v/>
          </cell>
          <cell r="CH74">
            <v>7.2</v>
          </cell>
          <cell r="CI74" t="str">
            <v>X</v>
          </cell>
          <cell r="CJ74" t="str">
            <v/>
          </cell>
          <cell r="CK74">
            <v>7.4</v>
          </cell>
          <cell r="CL74" t="str">
            <v/>
          </cell>
          <cell r="CM74">
            <v>8.6</v>
          </cell>
          <cell r="CN74" t="str">
            <v/>
          </cell>
          <cell r="CO74" t="str">
            <v/>
          </cell>
          <cell r="CP74" t="str">
            <v/>
          </cell>
          <cell r="CQ74" t="str">
            <v/>
          </cell>
          <cell r="CR74">
            <v>8.8000000000000007</v>
          </cell>
          <cell r="CS74">
            <v>7.9</v>
          </cell>
          <cell r="CT74" t="str">
            <v/>
          </cell>
          <cell r="CU74">
            <v>9.6</v>
          </cell>
          <cell r="CV74">
            <v>9.1</v>
          </cell>
          <cell r="CW74">
            <v>16</v>
          </cell>
          <cell r="CX74">
            <v>10</v>
          </cell>
          <cell r="CY74">
            <v>111</v>
          </cell>
          <cell r="CZ74">
            <v>18</v>
          </cell>
          <cell r="DA74">
            <v>7</v>
          </cell>
          <cell r="DB74">
            <v>122</v>
          </cell>
          <cell r="DC74">
            <v>6.82</v>
          </cell>
          <cell r="DD74">
            <v>2.94</v>
          </cell>
          <cell r="DE74" t="str">
            <v/>
          </cell>
          <cell r="DF74" t="str">
            <v/>
          </cell>
          <cell r="DG74" t="str">
            <v/>
          </cell>
          <cell r="DH74">
            <v>0</v>
          </cell>
          <cell r="DI74">
            <v>0</v>
          </cell>
          <cell r="DJ74">
            <v>0</v>
          </cell>
          <cell r="DK74">
            <v>5</v>
          </cell>
          <cell r="DL74">
            <v>104</v>
          </cell>
          <cell r="DM74">
            <v>23</v>
          </cell>
          <cell r="DN74">
            <v>6.56</v>
          </cell>
          <cell r="DO74">
            <v>2.82</v>
          </cell>
          <cell r="DP74">
            <v>116</v>
          </cell>
          <cell r="DQ74">
            <v>23</v>
          </cell>
          <cell r="DR74">
            <v>137</v>
          </cell>
          <cell r="DS74">
            <v>116</v>
          </cell>
          <cell r="DT74">
            <v>8.01</v>
          </cell>
          <cell r="DU74">
            <v>3.45</v>
          </cell>
          <cell r="DV74" t="str">
            <v>ENG 118; ENG 119; ENG 168</v>
          </cell>
          <cell r="DW74">
            <v>0.13953488372093023</v>
          </cell>
          <cell r="EA74" t="str">
            <v>Đạt</v>
          </cell>
        </row>
        <row r="75">
          <cell r="A75">
            <v>25217204989</v>
          </cell>
          <cell r="B75" t="str">
            <v>Lê</v>
          </cell>
          <cell r="C75" t="str">
            <v>Tự Minh</v>
          </cell>
          <cell r="D75" t="str">
            <v>Hạnh</v>
          </cell>
          <cell r="E75">
            <v>36842</v>
          </cell>
          <cell r="F75" t="str">
            <v>Nam</v>
          </cell>
          <cell r="G75" t="str">
            <v>Đã Đăng Ký (chưa học xong)</v>
          </cell>
          <cell r="H75">
            <v>6.9</v>
          </cell>
          <cell r="I75">
            <v>8</v>
          </cell>
          <cell r="J75" t="str">
            <v/>
          </cell>
          <cell r="K75">
            <v>7.4</v>
          </cell>
          <cell r="L75" t="str">
            <v/>
          </cell>
          <cell r="M75">
            <v>7</v>
          </cell>
          <cell r="N75">
            <v>7.3</v>
          </cell>
          <cell r="O75">
            <v>5.8</v>
          </cell>
          <cell r="P75">
            <v>7.1</v>
          </cell>
          <cell r="Q75" t="str">
            <v/>
          </cell>
          <cell r="R75">
            <v>6.5</v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5.7</v>
          </cell>
          <cell r="X75">
            <v>5.8</v>
          </cell>
          <cell r="Y75">
            <v>7.3</v>
          </cell>
          <cell r="Z75">
            <v>8.5</v>
          </cell>
          <cell r="AA75">
            <v>8.1</v>
          </cell>
          <cell r="AB75">
            <v>8.3000000000000007</v>
          </cell>
          <cell r="AC75">
            <v>9.4</v>
          </cell>
          <cell r="AD75">
            <v>6</v>
          </cell>
          <cell r="AE75">
            <v>7</v>
          </cell>
          <cell r="AF75">
            <v>5.7</v>
          </cell>
          <cell r="AG75">
            <v>4.4000000000000004</v>
          </cell>
          <cell r="AH75">
            <v>6.9</v>
          </cell>
          <cell r="AI75">
            <v>5.6</v>
          </cell>
          <cell r="AJ75">
            <v>6.1</v>
          </cell>
          <cell r="AK75">
            <v>7.6</v>
          </cell>
          <cell r="AL75">
            <v>5.3</v>
          </cell>
          <cell r="AM75" t="str">
            <v/>
          </cell>
          <cell r="AN75">
            <v>50</v>
          </cell>
          <cell r="AO75">
            <v>2</v>
          </cell>
          <cell r="AP75">
            <v>6.8</v>
          </cell>
          <cell r="AQ75">
            <v>5.5</v>
          </cell>
          <cell r="AR75" t="str">
            <v/>
          </cell>
          <cell r="AS75" t="str">
            <v/>
          </cell>
          <cell r="AT75">
            <v>7.4</v>
          </cell>
          <cell r="AU75" t="str">
            <v/>
          </cell>
          <cell r="AV75" t="str">
            <v/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 t="str">
            <v/>
          </cell>
          <cell r="BB75">
            <v>8.4</v>
          </cell>
          <cell r="BC75" t="str">
            <v/>
          </cell>
          <cell r="BD75">
            <v>7.4</v>
          </cell>
          <cell r="BE75">
            <v>5</v>
          </cell>
          <cell r="BF75">
            <v>0</v>
          </cell>
          <cell r="BG75">
            <v>6.6</v>
          </cell>
          <cell r="BH75">
            <v>6.1</v>
          </cell>
          <cell r="BI75">
            <v>8.4</v>
          </cell>
          <cell r="BJ75">
            <v>8.1</v>
          </cell>
          <cell r="BK75">
            <v>6.1</v>
          </cell>
          <cell r="BL75">
            <v>6.1</v>
          </cell>
          <cell r="BM75">
            <v>7</v>
          </cell>
          <cell r="BN75">
            <v>6.8</v>
          </cell>
          <cell r="BO75">
            <v>6.2</v>
          </cell>
          <cell r="BP75">
            <v>5.5</v>
          </cell>
          <cell r="BQ75">
            <v>7.5</v>
          </cell>
          <cell r="BR75">
            <v>8.1</v>
          </cell>
          <cell r="BS75">
            <v>8.1999999999999993</v>
          </cell>
          <cell r="BT75" t="str">
            <v/>
          </cell>
          <cell r="BU75">
            <v>7.9</v>
          </cell>
          <cell r="BV75" t="str">
            <v>X</v>
          </cell>
          <cell r="BW75">
            <v>5.6</v>
          </cell>
          <cell r="BX75">
            <v>7.1</v>
          </cell>
          <cell r="BY75" t="str">
            <v>X</v>
          </cell>
          <cell r="BZ75">
            <v>9.9</v>
          </cell>
          <cell r="CA75" t="str">
            <v>X</v>
          </cell>
          <cell r="CB75">
            <v>44</v>
          </cell>
          <cell r="CC75">
            <v>7</v>
          </cell>
          <cell r="CD75" t="str">
            <v>X</v>
          </cell>
          <cell r="CE75" t="str">
            <v/>
          </cell>
          <cell r="CF75" t="str">
            <v/>
          </cell>
          <cell r="CG75" t="str">
            <v/>
          </cell>
          <cell r="CH75">
            <v>6.7</v>
          </cell>
          <cell r="CI75" t="str">
            <v>X</v>
          </cell>
          <cell r="CJ75">
            <v>8.1999999999999993</v>
          </cell>
          <cell r="CK75">
            <v>7.7</v>
          </cell>
          <cell r="CL75" t="str">
            <v/>
          </cell>
          <cell r="CM75">
            <v>7.7</v>
          </cell>
          <cell r="CN75" t="str">
            <v/>
          </cell>
          <cell r="CO75" t="str">
            <v/>
          </cell>
          <cell r="CP75" t="str">
            <v/>
          </cell>
          <cell r="CQ75" t="str">
            <v/>
          </cell>
          <cell r="CR75">
            <v>7.5</v>
          </cell>
          <cell r="CS75" t="str">
            <v>X</v>
          </cell>
          <cell r="CT75" t="str">
            <v/>
          </cell>
          <cell r="CU75">
            <v>7.2</v>
          </cell>
          <cell r="CV75" t="str">
            <v/>
          </cell>
          <cell r="CW75">
            <v>14</v>
          </cell>
          <cell r="CX75">
            <v>12</v>
          </cell>
          <cell r="CY75">
            <v>108</v>
          </cell>
          <cell r="CZ75">
            <v>21</v>
          </cell>
          <cell r="DA75">
            <v>0</v>
          </cell>
          <cell r="DB75">
            <v>129</v>
          </cell>
          <cell r="DC75">
            <v>5.83</v>
          </cell>
          <cell r="DD75">
            <v>2.38</v>
          </cell>
          <cell r="DE75" t="str">
            <v/>
          </cell>
          <cell r="DF75" t="str">
            <v/>
          </cell>
          <cell r="DG75" t="str">
            <v/>
          </cell>
          <cell r="DH75">
            <v>0</v>
          </cell>
          <cell r="DI75">
            <v>0</v>
          </cell>
          <cell r="DJ75">
            <v>0</v>
          </cell>
          <cell r="DK75">
            <v>5</v>
          </cell>
          <cell r="DL75">
            <v>108</v>
          </cell>
          <cell r="DM75">
            <v>26</v>
          </cell>
          <cell r="DN75">
            <v>5.61</v>
          </cell>
          <cell r="DO75">
            <v>2.29</v>
          </cell>
          <cell r="DP75">
            <v>113</v>
          </cell>
          <cell r="DQ75">
            <v>26</v>
          </cell>
          <cell r="DR75">
            <v>137</v>
          </cell>
          <cell r="DS75">
            <v>113</v>
          </cell>
          <cell r="DT75">
            <v>6.96</v>
          </cell>
          <cell r="DU75">
            <v>2.84</v>
          </cell>
          <cell r="DV75" t="str">
            <v/>
          </cell>
          <cell r="DW75">
            <v>0.16279069767441862</v>
          </cell>
          <cell r="EA75" t="str">
            <v>Đạt</v>
          </cell>
        </row>
        <row r="76">
          <cell r="A76">
            <v>25217205957</v>
          </cell>
          <cell r="B76" t="str">
            <v>Lê</v>
          </cell>
          <cell r="C76" t="str">
            <v>Quách</v>
          </cell>
          <cell r="D76" t="str">
            <v>Hào</v>
          </cell>
          <cell r="E76">
            <v>37077</v>
          </cell>
          <cell r="F76" t="str">
            <v>Nam</v>
          </cell>
          <cell r="G76" t="str">
            <v>Đã Đăng Ký (chưa học xong)</v>
          </cell>
          <cell r="H76">
            <v>7.9</v>
          </cell>
          <cell r="I76">
            <v>7.7</v>
          </cell>
          <cell r="J76" t="str">
            <v/>
          </cell>
          <cell r="K76">
            <v>7.2</v>
          </cell>
          <cell r="L76" t="str">
            <v/>
          </cell>
          <cell r="M76">
            <v>6</v>
          </cell>
          <cell r="N76">
            <v>5.8</v>
          </cell>
          <cell r="O76">
            <v>5.7</v>
          </cell>
          <cell r="P76">
            <v>8.1</v>
          </cell>
          <cell r="Q76" t="str">
            <v/>
          </cell>
          <cell r="R76">
            <v>6.8</v>
          </cell>
          <cell r="S76" t="str">
            <v/>
          </cell>
          <cell r="T76" t="str">
            <v/>
          </cell>
          <cell r="U76" t="str">
            <v/>
          </cell>
          <cell r="V76">
            <v>9.1</v>
          </cell>
          <cell r="W76">
            <v>5.6</v>
          </cell>
          <cell r="X76" t="str">
            <v/>
          </cell>
          <cell r="Y76">
            <v>9.3000000000000007</v>
          </cell>
          <cell r="Z76">
            <v>9.8000000000000007</v>
          </cell>
          <cell r="AA76">
            <v>7.4</v>
          </cell>
          <cell r="AB76">
            <v>7.2</v>
          </cell>
          <cell r="AC76">
            <v>7.1</v>
          </cell>
          <cell r="AD76">
            <v>8</v>
          </cell>
          <cell r="AE76">
            <v>7.2</v>
          </cell>
          <cell r="AF76">
            <v>7.7</v>
          </cell>
          <cell r="AG76">
            <v>4.4000000000000004</v>
          </cell>
          <cell r="AH76">
            <v>5.6</v>
          </cell>
          <cell r="AI76">
            <v>7.5</v>
          </cell>
          <cell r="AJ76">
            <v>4.5999999999999996</v>
          </cell>
          <cell r="AK76">
            <v>5.9</v>
          </cell>
          <cell r="AL76">
            <v>7.8</v>
          </cell>
          <cell r="AM76">
            <v>6.4</v>
          </cell>
          <cell r="AN76">
            <v>52</v>
          </cell>
          <cell r="AO76">
            <v>0</v>
          </cell>
          <cell r="AP76">
            <v>6.5</v>
          </cell>
          <cell r="AQ76">
            <v>6.5</v>
          </cell>
          <cell r="AR76" t="str">
            <v/>
          </cell>
          <cell r="AS76">
            <v>7.2</v>
          </cell>
          <cell r="AT76" t="str">
            <v/>
          </cell>
          <cell r="AU76" t="str">
            <v/>
          </cell>
          <cell r="AV76" t="str">
            <v/>
          </cell>
          <cell r="AW76" t="str">
            <v/>
          </cell>
          <cell r="AX76" t="str">
            <v/>
          </cell>
          <cell r="AY76">
            <v>8.4</v>
          </cell>
          <cell r="AZ76" t="str">
            <v/>
          </cell>
          <cell r="BA76" t="str">
            <v/>
          </cell>
          <cell r="BB76" t="str">
            <v/>
          </cell>
          <cell r="BC76" t="str">
            <v/>
          </cell>
          <cell r="BD76">
            <v>7</v>
          </cell>
          <cell r="BE76">
            <v>5</v>
          </cell>
          <cell r="BF76">
            <v>0</v>
          </cell>
          <cell r="BG76">
            <v>5.5</v>
          </cell>
          <cell r="BH76">
            <v>6.8</v>
          </cell>
          <cell r="BI76">
            <v>8.3000000000000007</v>
          </cell>
          <cell r="BJ76">
            <v>6.5</v>
          </cell>
          <cell r="BK76">
            <v>6.1</v>
          </cell>
          <cell r="BL76">
            <v>8.4</v>
          </cell>
          <cell r="BM76">
            <v>8.3000000000000007</v>
          </cell>
          <cell r="BN76">
            <v>6</v>
          </cell>
          <cell r="BO76" t="str">
            <v>X</v>
          </cell>
          <cell r="BP76">
            <v>4.5999999999999996</v>
          </cell>
          <cell r="BQ76">
            <v>7.2</v>
          </cell>
          <cell r="BR76">
            <v>7.9</v>
          </cell>
          <cell r="BS76">
            <v>7.5</v>
          </cell>
          <cell r="BT76" t="str">
            <v/>
          </cell>
          <cell r="BU76">
            <v>8.5</v>
          </cell>
          <cell r="BV76">
            <v>5.2</v>
          </cell>
          <cell r="BW76">
            <v>4.5999999999999996</v>
          </cell>
          <cell r="BX76">
            <v>7</v>
          </cell>
          <cell r="BY76">
            <v>4.9000000000000004</v>
          </cell>
          <cell r="BZ76">
            <v>9.4</v>
          </cell>
          <cell r="CA76">
            <v>8.6</v>
          </cell>
          <cell r="CB76">
            <v>48</v>
          </cell>
          <cell r="CC76">
            <v>3</v>
          </cell>
          <cell r="CD76">
            <v>8.1</v>
          </cell>
          <cell r="CE76" t="str">
            <v/>
          </cell>
          <cell r="CF76" t="str">
            <v/>
          </cell>
          <cell r="CG76" t="str">
            <v/>
          </cell>
          <cell r="CH76">
            <v>7.8</v>
          </cell>
          <cell r="CI76" t="str">
            <v>X</v>
          </cell>
          <cell r="CJ76" t="str">
            <v>X</v>
          </cell>
          <cell r="CK76">
            <v>6.8</v>
          </cell>
          <cell r="CL76" t="str">
            <v/>
          </cell>
          <cell r="CM76">
            <v>6.8</v>
          </cell>
          <cell r="CN76" t="str">
            <v/>
          </cell>
          <cell r="CO76" t="str">
            <v/>
          </cell>
          <cell r="CP76" t="str">
            <v/>
          </cell>
          <cell r="CQ76" t="str">
            <v/>
          </cell>
          <cell r="CR76">
            <v>6.8</v>
          </cell>
          <cell r="CS76" t="str">
            <v>X</v>
          </cell>
          <cell r="CT76">
            <v>6.3</v>
          </cell>
          <cell r="CU76" t="str">
            <v>X</v>
          </cell>
          <cell r="CV76" t="str">
            <v>X</v>
          </cell>
          <cell r="CW76">
            <v>15</v>
          </cell>
          <cell r="CX76">
            <v>11</v>
          </cell>
          <cell r="CY76">
            <v>115</v>
          </cell>
          <cell r="CZ76">
            <v>14</v>
          </cell>
          <cell r="DA76">
            <v>0</v>
          </cell>
          <cell r="DB76">
            <v>129</v>
          </cell>
          <cell r="DC76">
            <v>6.09</v>
          </cell>
          <cell r="DD76">
            <v>2.46</v>
          </cell>
          <cell r="DE76" t="str">
            <v/>
          </cell>
          <cell r="DF76" t="str">
            <v/>
          </cell>
          <cell r="DG76" t="str">
            <v/>
          </cell>
          <cell r="DH76">
            <v>0</v>
          </cell>
          <cell r="DI76">
            <v>0</v>
          </cell>
          <cell r="DJ76">
            <v>0</v>
          </cell>
          <cell r="DK76">
            <v>5</v>
          </cell>
          <cell r="DL76">
            <v>115</v>
          </cell>
          <cell r="DM76">
            <v>19</v>
          </cell>
          <cell r="DN76">
            <v>5.86</v>
          </cell>
          <cell r="DO76">
            <v>2.37</v>
          </cell>
          <cell r="DP76">
            <v>120</v>
          </cell>
          <cell r="DQ76">
            <v>19</v>
          </cell>
          <cell r="DR76">
            <v>137</v>
          </cell>
          <cell r="DS76">
            <v>120</v>
          </cell>
          <cell r="DT76">
            <v>6.83</v>
          </cell>
          <cell r="DU76">
            <v>2.76</v>
          </cell>
          <cell r="DV76" t="str">
            <v/>
          </cell>
          <cell r="DW76">
            <v>0.10852713178294573</v>
          </cell>
          <cell r="EA76" t="str">
            <v>Đạt</v>
          </cell>
        </row>
        <row r="77">
          <cell r="A77">
            <v>25207211619</v>
          </cell>
          <cell r="B77" t="str">
            <v>Đặng</v>
          </cell>
          <cell r="C77" t="str">
            <v>Mỹ</v>
          </cell>
          <cell r="D77" t="str">
            <v>Hậu</v>
          </cell>
          <cell r="E77">
            <v>37068</v>
          </cell>
          <cell r="F77" t="str">
            <v>Nữ</v>
          </cell>
          <cell r="G77" t="str">
            <v>Đã Đăng Ký (chưa học xong)</v>
          </cell>
          <cell r="H77">
            <v>6.9</v>
          </cell>
          <cell r="I77">
            <v>9</v>
          </cell>
          <cell r="J77" t="str">
            <v/>
          </cell>
          <cell r="K77">
            <v>7.5</v>
          </cell>
          <cell r="L77" t="str">
            <v/>
          </cell>
          <cell r="M77" t="str">
            <v>P (P/F)</v>
          </cell>
          <cell r="N77">
            <v>8.6</v>
          </cell>
          <cell r="O77">
            <v>9.4</v>
          </cell>
          <cell r="P77">
            <v>9.5</v>
          </cell>
          <cell r="Q77" t="str">
            <v/>
          </cell>
          <cell r="R77">
            <v>8.4</v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8.9</v>
          </cell>
          <cell r="X77">
            <v>8.5</v>
          </cell>
          <cell r="Y77">
            <v>9.1999999999999993</v>
          </cell>
          <cell r="Z77">
            <v>10</v>
          </cell>
          <cell r="AA77">
            <v>8.5</v>
          </cell>
          <cell r="AB77">
            <v>8.1999999999999993</v>
          </cell>
          <cell r="AC77">
            <v>8.5</v>
          </cell>
          <cell r="AD77">
            <v>8.8000000000000007</v>
          </cell>
          <cell r="AE77">
            <v>8.3000000000000007</v>
          </cell>
          <cell r="AF77" t="str">
            <v>P (P/F)</v>
          </cell>
          <cell r="AG77" t="str">
            <v>P (P/F)</v>
          </cell>
          <cell r="AH77">
            <v>6.9</v>
          </cell>
          <cell r="AI77">
            <v>6.2</v>
          </cell>
          <cell r="AJ77">
            <v>5.5</v>
          </cell>
          <cell r="AK77">
            <v>7.4</v>
          </cell>
          <cell r="AL77" t="str">
            <v>X</v>
          </cell>
          <cell r="AM77">
            <v>8.3000000000000007</v>
          </cell>
          <cell r="AN77">
            <v>50</v>
          </cell>
          <cell r="AO77">
            <v>2</v>
          </cell>
          <cell r="AP77">
            <v>7.3</v>
          </cell>
          <cell r="AQ77">
            <v>8.4</v>
          </cell>
          <cell r="AR77" t="str">
            <v/>
          </cell>
          <cell r="AS77" t="str">
            <v/>
          </cell>
          <cell r="AT77" t="str">
            <v/>
          </cell>
          <cell r="AU77" t="str">
            <v/>
          </cell>
          <cell r="AV77" t="str">
            <v/>
          </cell>
          <cell r="AW77">
            <v>9.1999999999999993</v>
          </cell>
          <cell r="AX77" t="str">
            <v/>
          </cell>
          <cell r="AY77" t="str">
            <v/>
          </cell>
          <cell r="AZ77" t="str">
            <v/>
          </cell>
          <cell r="BA77" t="str">
            <v/>
          </cell>
          <cell r="BB77" t="str">
            <v/>
          </cell>
          <cell r="BC77">
            <v>9.1999999999999993</v>
          </cell>
          <cell r="BD77">
            <v>6.5</v>
          </cell>
          <cell r="BE77">
            <v>5</v>
          </cell>
          <cell r="BF77">
            <v>0</v>
          </cell>
          <cell r="BG77">
            <v>8.1</v>
          </cell>
          <cell r="BH77">
            <v>7.6</v>
          </cell>
          <cell r="BI77">
            <v>9.4</v>
          </cell>
          <cell r="BJ77">
            <v>8</v>
          </cell>
          <cell r="BK77">
            <v>7.2</v>
          </cell>
          <cell r="BL77">
            <v>8.6</v>
          </cell>
          <cell r="BM77">
            <v>9.5</v>
          </cell>
          <cell r="BN77">
            <v>7.7</v>
          </cell>
          <cell r="BO77" t="str">
            <v>X</v>
          </cell>
          <cell r="BP77">
            <v>9.1</v>
          </cell>
          <cell r="BQ77">
            <v>8.8000000000000007</v>
          </cell>
          <cell r="BR77">
            <v>9.1999999999999993</v>
          </cell>
          <cell r="BS77">
            <v>9.6999999999999993</v>
          </cell>
          <cell r="BT77" t="str">
            <v/>
          </cell>
          <cell r="BU77">
            <v>9</v>
          </cell>
          <cell r="BV77">
            <v>8.5</v>
          </cell>
          <cell r="BW77">
            <v>7.4</v>
          </cell>
          <cell r="BX77">
            <v>8.6</v>
          </cell>
          <cell r="BY77" t="str">
            <v>X</v>
          </cell>
          <cell r="BZ77">
            <v>9.8000000000000007</v>
          </cell>
          <cell r="CA77">
            <v>9</v>
          </cell>
          <cell r="CB77">
            <v>45</v>
          </cell>
          <cell r="CC77">
            <v>6</v>
          </cell>
          <cell r="CD77" t="str">
            <v/>
          </cell>
          <cell r="CE77">
            <v>6.9</v>
          </cell>
          <cell r="CF77" t="str">
            <v/>
          </cell>
          <cell r="CG77" t="str">
            <v/>
          </cell>
          <cell r="CH77">
            <v>9.1999999999999993</v>
          </cell>
          <cell r="CI77" t="str">
            <v>X</v>
          </cell>
          <cell r="CJ77" t="str">
            <v>X</v>
          </cell>
          <cell r="CK77">
            <v>7.1</v>
          </cell>
          <cell r="CL77" t="str">
            <v/>
          </cell>
          <cell r="CM77">
            <v>9.4</v>
          </cell>
          <cell r="CN77" t="str">
            <v/>
          </cell>
          <cell r="CO77" t="str">
            <v/>
          </cell>
          <cell r="CP77" t="str">
            <v/>
          </cell>
          <cell r="CQ77" t="str">
            <v/>
          </cell>
          <cell r="CR77">
            <v>8.4</v>
          </cell>
          <cell r="CS77">
            <v>8.4</v>
          </cell>
          <cell r="CT77">
            <v>8.1999999999999993</v>
          </cell>
          <cell r="CU77">
            <v>9.3000000000000007</v>
          </cell>
          <cell r="CV77">
            <v>9.1999999999999993</v>
          </cell>
          <cell r="CW77">
            <v>20</v>
          </cell>
          <cell r="CX77">
            <v>6</v>
          </cell>
          <cell r="CY77">
            <v>115</v>
          </cell>
          <cell r="CZ77">
            <v>14</v>
          </cell>
          <cell r="DA77">
            <v>7</v>
          </cell>
          <cell r="DB77">
            <v>122</v>
          </cell>
          <cell r="DC77">
            <v>7.41</v>
          </cell>
          <cell r="DD77">
            <v>3.23</v>
          </cell>
          <cell r="DE77" t="str">
            <v/>
          </cell>
          <cell r="DF77" t="str">
            <v/>
          </cell>
          <cell r="DG77" t="str">
            <v/>
          </cell>
          <cell r="DH77">
            <v>0</v>
          </cell>
          <cell r="DI77">
            <v>0</v>
          </cell>
          <cell r="DJ77">
            <v>0</v>
          </cell>
          <cell r="DK77">
            <v>5</v>
          </cell>
          <cell r="DL77">
            <v>108</v>
          </cell>
          <cell r="DM77">
            <v>19</v>
          </cell>
          <cell r="DN77">
            <v>7.12</v>
          </cell>
          <cell r="DO77">
            <v>3.1</v>
          </cell>
          <cell r="DP77">
            <v>120</v>
          </cell>
          <cell r="DQ77">
            <v>19</v>
          </cell>
          <cell r="DR77">
            <v>137</v>
          </cell>
          <cell r="DS77">
            <v>120</v>
          </cell>
          <cell r="DT77">
            <v>8.3699999999999992</v>
          </cell>
          <cell r="DU77">
            <v>3.65</v>
          </cell>
          <cell r="DV77" t="str">
            <v/>
          </cell>
          <cell r="DW77">
            <v>0.10852713178294573</v>
          </cell>
          <cell r="EA77" t="str">
            <v>Đạt</v>
          </cell>
        </row>
        <row r="78">
          <cell r="A78">
            <v>25207217717</v>
          </cell>
          <cell r="B78" t="str">
            <v>Võ</v>
          </cell>
          <cell r="C78" t="str">
            <v>Hoàng Nhật</v>
          </cell>
          <cell r="D78" t="str">
            <v>Hậu</v>
          </cell>
          <cell r="E78">
            <v>36736</v>
          </cell>
          <cell r="F78" t="str">
            <v>Nữ</v>
          </cell>
          <cell r="G78" t="str">
            <v>Đã Đăng Ký (chưa học xong)</v>
          </cell>
          <cell r="H78">
            <v>7.4</v>
          </cell>
          <cell r="I78">
            <v>8.1</v>
          </cell>
          <cell r="J78" t="str">
            <v/>
          </cell>
          <cell r="K78">
            <v>7.9</v>
          </cell>
          <cell r="L78" t="str">
            <v/>
          </cell>
          <cell r="M78">
            <v>8.1999999999999993</v>
          </cell>
          <cell r="N78">
            <v>7.7</v>
          </cell>
          <cell r="O78">
            <v>8.6999999999999993</v>
          </cell>
          <cell r="P78">
            <v>8.4</v>
          </cell>
          <cell r="Q78" t="str">
            <v/>
          </cell>
          <cell r="R78">
            <v>9</v>
          </cell>
          <cell r="S78" t="str">
            <v/>
          </cell>
          <cell r="T78" t="str">
            <v/>
          </cell>
          <cell r="U78">
            <v>6.9</v>
          </cell>
          <cell r="V78" t="str">
            <v/>
          </cell>
          <cell r="W78">
            <v>7.4</v>
          </cell>
          <cell r="X78" t="str">
            <v/>
          </cell>
          <cell r="Y78">
            <v>9.5</v>
          </cell>
          <cell r="Z78">
            <v>8.6</v>
          </cell>
          <cell r="AA78">
            <v>8.6</v>
          </cell>
          <cell r="AB78">
            <v>8.1</v>
          </cell>
          <cell r="AC78">
            <v>7.5</v>
          </cell>
          <cell r="AD78">
            <v>7.3</v>
          </cell>
          <cell r="AE78">
            <v>9</v>
          </cell>
          <cell r="AF78">
            <v>7.1</v>
          </cell>
          <cell r="AG78">
            <v>8.3000000000000007</v>
          </cell>
          <cell r="AH78">
            <v>6.7</v>
          </cell>
          <cell r="AI78">
            <v>8.1999999999999993</v>
          </cell>
          <cell r="AJ78">
            <v>6.6</v>
          </cell>
          <cell r="AK78">
            <v>8.4</v>
          </cell>
          <cell r="AL78" t="str">
            <v>X</v>
          </cell>
          <cell r="AM78">
            <v>8.6</v>
          </cell>
          <cell r="AN78">
            <v>50</v>
          </cell>
          <cell r="AO78">
            <v>2</v>
          </cell>
          <cell r="AP78">
            <v>6.9</v>
          </cell>
          <cell r="AQ78">
            <v>6.3</v>
          </cell>
          <cell r="AR78">
            <v>8.4</v>
          </cell>
          <cell r="AS78" t="str">
            <v/>
          </cell>
          <cell r="AT78" t="str">
            <v/>
          </cell>
          <cell r="AU78" t="str">
            <v/>
          </cell>
          <cell r="AV78" t="str">
            <v/>
          </cell>
          <cell r="AW78" t="str">
            <v/>
          </cell>
          <cell r="AX78" t="str">
            <v/>
          </cell>
          <cell r="AY78" t="str">
            <v/>
          </cell>
          <cell r="AZ78">
            <v>6.8</v>
          </cell>
          <cell r="BA78" t="str">
            <v/>
          </cell>
          <cell r="BB78" t="str">
            <v/>
          </cell>
          <cell r="BC78" t="str">
            <v/>
          </cell>
          <cell r="BD78">
            <v>8.1999999999999993</v>
          </cell>
          <cell r="BE78">
            <v>5</v>
          </cell>
          <cell r="BF78">
            <v>0</v>
          </cell>
          <cell r="BG78">
            <v>6.9</v>
          </cell>
          <cell r="BH78">
            <v>8.4</v>
          </cell>
          <cell r="BI78">
            <v>8.6999999999999993</v>
          </cell>
          <cell r="BJ78">
            <v>8.1999999999999993</v>
          </cell>
          <cell r="BK78">
            <v>7.5</v>
          </cell>
          <cell r="BL78">
            <v>8.4</v>
          </cell>
          <cell r="BM78">
            <v>7.8</v>
          </cell>
          <cell r="BN78">
            <v>7</v>
          </cell>
          <cell r="BO78">
            <v>6.7</v>
          </cell>
          <cell r="BP78">
            <v>7.3</v>
          </cell>
          <cell r="BQ78">
            <v>6.9</v>
          </cell>
          <cell r="BR78">
            <v>8.4</v>
          </cell>
          <cell r="BS78">
            <v>8.1999999999999993</v>
          </cell>
          <cell r="BT78" t="str">
            <v/>
          </cell>
          <cell r="BU78">
            <v>8.4</v>
          </cell>
          <cell r="BV78">
            <v>7.2</v>
          </cell>
          <cell r="BW78">
            <v>5.2</v>
          </cell>
          <cell r="BX78">
            <v>6.6</v>
          </cell>
          <cell r="BY78">
            <v>7.3</v>
          </cell>
          <cell r="BZ78">
            <v>9.4</v>
          </cell>
          <cell r="CA78">
            <v>7.8</v>
          </cell>
          <cell r="CB78">
            <v>51</v>
          </cell>
          <cell r="CC78">
            <v>0</v>
          </cell>
          <cell r="CD78">
            <v>8.1999999999999993</v>
          </cell>
          <cell r="CE78" t="str">
            <v/>
          </cell>
          <cell r="CF78" t="str">
            <v/>
          </cell>
          <cell r="CG78" t="str">
            <v/>
          </cell>
          <cell r="CH78">
            <v>7.2</v>
          </cell>
          <cell r="CI78">
            <v>6.9</v>
          </cell>
          <cell r="CJ78">
            <v>8.8000000000000007</v>
          </cell>
          <cell r="CK78">
            <v>8.1</v>
          </cell>
          <cell r="CL78" t="str">
            <v/>
          </cell>
          <cell r="CM78">
            <v>8.5</v>
          </cell>
          <cell r="CN78" t="str">
            <v/>
          </cell>
          <cell r="CO78" t="str">
            <v/>
          </cell>
          <cell r="CP78" t="str">
            <v/>
          </cell>
          <cell r="CQ78" t="str">
            <v/>
          </cell>
          <cell r="CR78">
            <v>8.4</v>
          </cell>
          <cell r="CS78">
            <v>7.6</v>
          </cell>
          <cell r="CT78">
            <v>8</v>
          </cell>
          <cell r="CU78">
            <v>8</v>
          </cell>
          <cell r="CV78">
            <v>7.1</v>
          </cell>
          <cell r="CW78">
            <v>25</v>
          </cell>
          <cell r="CX78">
            <v>2</v>
          </cell>
          <cell r="CY78">
            <v>126</v>
          </cell>
          <cell r="CZ78">
            <v>4</v>
          </cell>
          <cell r="DA78">
            <v>0</v>
          </cell>
          <cell r="DB78">
            <v>130</v>
          </cell>
          <cell r="DC78">
            <v>7.53</v>
          </cell>
          <cell r="DD78">
            <v>3.23</v>
          </cell>
          <cell r="DE78" t="str">
            <v/>
          </cell>
          <cell r="DF78" t="str">
            <v/>
          </cell>
          <cell r="DG78" t="str">
            <v/>
          </cell>
          <cell r="DH78">
            <v>0</v>
          </cell>
          <cell r="DI78">
            <v>0</v>
          </cell>
          <cell r="DJ78">
            <v>0</v>
          </cell>
          <cell r="DK78">
            <v>5</v>
          </cell>
          <cell r="DL78">
            <v>126</v>
          </cell>
          <cell r="DM78">
            <v>9</v>
          </cell>
          <cell r="DN78">
            <v>7.25</v>
          </cell>
          <cell r="DO78">
            <v>3.11</v>
          </cell>
          <cell r="DP78">
            <v>131</v>
          </cell>
          <cell r="DQ78">
            <v>9</v>
          </cell>
          <cell r="DR78">
            <v>137</v>
          </cell>
          <cell r="DS78">
            <v>131</v>
          </cell>
          <cell r="DT78">
            <v>7.77</v>
          </cell>
          <cell r="DU78">
            <v>3.33</v>
          </cell>
          <cell r="DV78" t="str">
            <v/>
          </cell>
          <cell r="DW78">
            <v>3.0769230769230771E-2</v>
          </cell>
        </row>
        <row r="79">
          <cell r="A79">
            <v>25207203829</v>
          </cell>
          <cell r="B79" t="str">
            <v>Đặng</v>
          </cell>
          <cell r="C79" t="str">
            <v>Thị Thu</v>
          </cell>
          <cell r="D79" t="str">
            <v>Hiền</v>
          </cell>
          <cell r="E79">
            <v>37230</v>
          </cell>
          <cell r="F79" t="str">
            <v>Nữ</v>
          </cell>
          <cell r="G79" t="str">
            <v>Đã Đăng Ký (chưa học xong)</v>
          </cell>
          <cell r="H79">
            <v>7.9</v>
          </cell>
          <cell r="I79">
            <v>9.1999999999999993</v>
          </cell>
          <cell r="J79" t="str">
            <v/>
          </cell>
          <cell r="K79">
            <v>6.3</v>
          </cell>
          <cell r="L79" t="str">
            <v/>
          </cell>
          <cell r="M79" t="str">
            <v>P (P/F)</v>
          </cell>
          <cell r="N79">
            <v>5</v>
          </cell>
          <cell r="O79">
            <v>6.4</v>
          </cell>
          <cell r="P79">
            <v>6.3</v>
          </cell>
          <cell r="Q79" t="str">
            <v/>
          </cell>
          <cell r="R79">
            <v>8.3000000000000007</v>
          </cell>
          <cell r="S79" t="str">
            <v/>
          </cell>
          <cell r="T79" t="str">
            <v/>
          </cell>
          <cell r="U79" t="str">
            <v/>
          </cell>
          <cell r="V79">
            <v>8.1</v>
          </cell>
          <cell r="W79">
            <v>6.2</v>
          </cell>
          <cell r="X79" t="str">
            <v/>
          </cell>
          <cell r="Y79">
            <v>8.6999999999999993</v>
          </cell>
          <cell r="Z79">
            <v>9.5</v>
          </cell>
          <cell r="AA79">
            <v>8.4</v>
          </cell>
          <cell r="AB79">
            <v>6.8</v>
          </cell>
          <cell r="AC79">
            <v>7.6</v>
          </cell>
          <cell r="AD79">
            <v>9</v>
          </cell>
          <cell r="AE79">
            <v>9.4</v>
          </cell>
          <cell r="AF79">
            <v>6.1</v>
          </cell>
          <cell r="AG79">
            <v>7.6</v>
          </cell>
          <cell r="AH79">
            <v>6.7</v>
          </cell>
          <cell r="AI79">
            <v>8.5</v>
          </cell>
          <cell r="AJ79">
            <v>6.5</v>
          </cell>
          <cell r="AK79">
            <v>8.4</v>
          </cell>
          <cell r="AL79">
            <v>6.5</v>
          </cell>
          <cell r="AM79" t="str">
            <v>X</v>
          </cell>
          <cell r="AN79">
            <v>50</v>
          </cell>
          <cell r="AO79">
            <v>2</v>
          </cell>
          <cell r="AP79">
            <v>6.2</v>
          </cell>
          <cell r="AQ79">
            <v>5.7</v>
          </cell>
          <cell r="AR79" t="str">
            <v/>
          </cell>
          <cell r="AS79" t="str">
            <v/>
          </cell>
          <cell r="AT79" t="str">
            <v/>
          </cell>
          <cell r="AU79" t="str">
            <v/>
          </cell>
          <cell r="AV79" t="str">
            <v/>
          </cell>
          <cell r="AW79">
            <v>7.8</v>
          </cell>
          <cell r="AX79" t="str">
            <v/>
          </cell>
          <cell r="AY79" t="str">
            <v/>
          </cell>
          <cell r="AZ79" t="str">
            <v/>
          </cell>
          <cell r="BA79" t="str">
            <v/>
          </cell>
          <cell r="BB79" t="str">
            <v/>
          </cell>
          <cell r="BC79">
            <v>7.9</v>
          </cell>
          <cell r="BD79">
            <v>7.3</v>
          </cell>
          <cell r="BE79">
            <v>5</v>
          </cell>
          <cell r="BF79">
            <v>0</v>
          </cell>
          <cell r="BG79">
            <v>6.2</v>
          </cell>
          <cell r="BH79">
            <v>8</v>
          </cell>
          <cell r="BI79">
            <v>6.8</v>
          </cell>
          <cell r="BJ79">
            <v>6.3</v>
          </cell>
          <cell r="BK79">
            <v>6</v>
          </cell>
          <cell r="BL79">
            <v>6.7</v>
          </cell>
          <cell r="BM79">
            <v>5.9</v>
          </cell>
          <cell r="BN79">
            <v>6.1</v>
          </cell>
          <cell r="BO79" t="str">
            <v>X</v>
          </cell>
          <cell r="BP79">
            <v>5.9</v>
          </cell>
          <cell r="BQ79">
            <v>5.0999999999999996</v>
          </cell>
          <cell r="BR79">
            <v>5.8</v>
          </cell>
          <cell r="BS79">
            <v>9.1999999999999993</v>
          </cell>
          <cell r="BT79" t="str">
            <v/>
          </cell>
          <cell r="BU79">
            <v>8</v>
          </cell>
          <cell r="BV79">
            <v>6.4</v>
          </cell>
          <cell r="BW79">
            <v>6.5</v>
          </cell>
          <cell r="BX79">
            <v>6.5</v>
          </cell>
          <cell r="BY79" t="str">
            <v>X</v>
          </cell>
          <cell r="BZ79">
            <v>9.4</v>
          </cell>
          <cell r="CA79">
            <v>8</v>
          </cell>
          <cell r="CB79">
            <v>45</v>
          </cell>
          <cell r="CC79">
            <v>6</v>
          </cell>
          <cell r="CD79">
            <v>8.1999999999999993</v>
          </cell>
          <cell r="CE79" t="str">
            <v/>
          </cell>
          <cell r="CF79" t="str">
            <v/>
          </cell>
          <cell r="CG79" t="str">
            <v/>
          </cell>
          <cell r="CH79">
            <v>8.1</v>
          </cell>
          <cell r="CI79" t="str">
            <v>X</v>
          </cell>
          <cell r="CJ79" t="str">
            <v>X</v>
          </cell>
          <cell r="CK79">
            <v>7.4</v>
          </cell>
          <cell r="CL79" t="str">
            <v/>
          </cell>
          <cell r="CM79">
            <v>7.6</v>
          </cell>
          <cell r="CN79" t="str">
            <v/>
          </cell>
          <cell r="CO79" t="str">
            <v/>
          </cell>
          <cell r="CP79" t="str">
            <v/>
          </cell>
          <cell r="CQ79" t="str">
            <v/>
          </cell>
          <cell r="CR79">
            <v>7.5</v>
          </cell>
          <cell r="CS79">
            <v>7.5</v>
          </cell>
          <cell r="CT79">
            <v>7</v>
          </cell>
          <cell r="CU79">
            <v>9.1</v>
          </cell>
          <cell r="CV79" t="str">
            <v>X</v>
          </cell>
          <cell r="CW79">
            <v>19</v>
          </cell>
          <cell r="CX79">
            <v>7</v>
          </cell>
          <cell r="CY79">
            <v>114</v>
          </cell>
          <cell r="CZ79">
            <v>15</v>
          </cell>
          <cell r="DA79">
            <v>3</v>
          </cell>
          <cell r="DB79">
            <v>126</v>
          </cell>
          <cell r="DC79">
            <v>6.32</v>
          </cell>
          <cell r="DD79">
            <v>2.6</v>
          </cell>
          <cell r="DE79" t="str">
            <v/>
          </cell>
          <cell r="DF79" t="str">
            <v/>
          </cell>
          <cell r="DG79" t="str">
            <v/>
          </cell>
          <cell r="DH79">
            <v>0</v>
          </cell>
          <cell r="DI79">
            <v>0</v>
          </cell>
          <cell r="DJ79">
            <v>0</v>
          </cell>
          <cell r="DK79">
            <v>5</v>
          </cell>
          <cell r="DL79">
            <v>111</v>
          </cell>
          <cell r="DM79">
            <v>20</v>
          </cell>
          <cell r="DN79">
            <v>6.08</v>
          </cell>
          <cell r="DO79">
            <v>2.5</v>
          </cell>
          <cell r="DP79">
            <v>119</v>
          </cell>
          <cell r="DQ79">
            <v>20</v>
          </cell>
          <cell r="DR79">
            <v>137</v>
          </cell>
          <cell r="DS79">
            <v>119</v>
          </cell>
          <cell r="DT79">
            <v>7.17</v>
          </cell>
          <cell r="DU79">
            <v>2.95</v>
          </cell>
          <cell r="DV79" t="str">
            <v/>
          </cell>
          <cell r="DW79">
            <v>0.11627906976744186</v>
          </cell>
          <cell r="EA79" t="str">
            <v>Đạt</v>
          </cell>
        </row>
        <row r="80">
          <cell r="A80">
            <v>25207205514</v>
          </cell>
          <cell r="B80" t="str">
            <v>Nguyễn</v>
          </cell>
          <cell r="C80" t="str">
            <v>Thị</v>
          </cell>
          <cell r="D80" t="str">
            <v>Hiền</v>
          </cell>
          <cell r="E80">
            <v>37208</v>
          </cell>
          <cell r="F80" t="str">
            <v>Nữ</v>
          </cell>
          <cell r="G80" t="str">
            <v>Đã Đăng Ký (chưa học xong)</v>
          </cell>
          <cell r="H80">
            <v>6</v>
          </cell>
          <cell r="I80">
            <v>7.9</v>
          </cell>
          <cell r="J80" t="str">
            <v/>
          </cell>
          <cell r="K80">
            <v>7.6</v>
          </cell>
          <cell r="L80" t="str">
            <v/>
          </cell>
          <cell r="M80">
            <v>7.9</v>
          </cell>
          <cell r="N80">
            <v>8.1</v>
          </cell>
          <cell r="O80">
            <v>6.7</v>
          </cell>
          <cell r="P80">
            <v>7.4</v>
          </cell>
          <cell r="Q80" t="str">
            <v/>
          </cell>
          <cell r="R80">
            <v>8.1</v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7.9</v>
          </cell>
          <cell r="X80">
            <v>8.3000000000000007</v>
          </cell>
          <cell r="Y80">
            <v>9</v>
          </cell>
          <cell r="Z80">
            <v>9</v>
          </cell>
          <cell r="AA80">
            <v>8.8000000000000007</v>
          </cell>
          <cell r="AB80">
            <v>8.5</v>
          </cell>
          <cell r="AC80">
            <v>7.7</v>
          </cell>
          <cell r="AD80">
            <v>8.8000000000000007</v>
          </cell>
          <cell r="AE80">
            <v>7.4</v>
          </cell>
          <cell r="AF80">
            <v>4.8</v>
          </cell>
          <cell r="AG80" t="str">
            <v/>
          </cell>
          <cell r="AH80">
            <v>8.3000000000000007</v>
          </cell>
          <cell r="AI80">
            <v>6.4</v>
          </cell>
          <cell r="AJ80">
            <v>7.9</v>
          </cell>
          <cell r="AK80" t="str">
            <v/>
          </cell>
          <cell r="AL80">
            <v>0</v>
          </cell>
          <cell r="AM80">
            <v>0</v>
          </cell>
          <cell r="AN80">
            <v>44</v>
          </cell>
          <cell r="AO80">
            <v>8</v>
          </cell>
          <cell r="AP80">
            <v>6.3</v>
          </cell>
          <cell r="AQ80">
            <v>6.1</v>
          </cell>
          <cell r="AR80" t="str">
            <v/>
          </cell>
          <cell r="AS80" t="str">
            <v/>
          </cell>
          <cell r="AT80" t="str">
            <v/>
          </cell>
          <cell r="AU80" t="str">
            <v/>
          </cell>
          <cell r="AV80" t="str">
            <v/>
          </cell>
          <cell r="AW80">
            <v>7.8</v>
          </cell>
          <cell r="AX80" t="str">
            <v/>
          </cell>
          <cell r="AY80" t="str">
            <v/>
          </cell>
          <cell r="AZ80" t="str">
            <v/>
          </cell>
          <cell r="BA80" t="str">
            <v/>
          </cell>
          <cell r="BB80">
            <v>7.4</v>
          </cell>
          <cell r="BC80" t="str">
            <v/>
          </cell>
          <cell r="BD80">
            <v>9.8000000000000007</v>
          </cell>
          <cell r="BE80">
            <v>5</v>
          </cell>
          <cell r="BF80">
            <v>0</v>
          </cell>
          <cell r="BG80">
            <v>6.4</v>
          </cell>
          <cell r="BH80">
            <v>5.4</v>
          </cell>
          <cell r="BI80">
            <v>7.4</v>
          </cell>
          <cell r="BJ80">
            <v>7</v>
          </cell>
          <cell r="BK80">
            <v>7.3</v>
          </cell>
          <cell r="BL80">
            <v>6.8</v>
          </cell>
          <cell r="BM80">
            <v>7.6</v>
          </cell>
          <cell r="BN80">
            <v>6.6</v>
          </cell>
          <cell r="BO80" t="str">
            <v>X</v>
          </cell>
          <cell r="BP80">
            <v>7.7</v>
          </cell>
          <cell r="BQ80">
            <v>5.4</v>
          </cell>
          <cell r="BR80">
            <v>5.9</v>
          </cell>
          <cell r="BS80">
            <v>8.1</v>
          </cell>
          <cell r="BT80">
            <v>5.8</v>
          </cell>
          <cell r="BU80">
            <v>0</v>
          </cell>
          <cell r="BV80" t="str">
            <v/>
          </cell>
          <cell r="BW80">
            <v>5.4</v>
          </cell>
          <cell r="BX80">
            <v>7.2</v>
          </cell>
          <cell r="BY80">
            <v>7.4</v>
          </cell>
          <cell r="BZ80">
            <v>8.6999999999999993</v>
          </cell>
          <cell r="CA80">
            <v>8.1</v>
          </cell>
          <cell r="CB80">
            <v>45</v>
          </cell>
          <cell r="CC80">
            <v>6</v>
          </cell>
          <cell r="CD80">
            <v>8.6</v>
          </cell>
          <cell r="CE80" t="str">
            <v/>
          </cell>
          <cell r="CF80" t="str">
            <v/>
          </cell>
          <cell r="CG80" t="str">
            <v/>
          </cell>
          <cell r="CH80" t="str">
            <v>X</v>
          </cell>
          <cell r="CI80" t="str">
            <v>X</v>
          </cell>
          <cell r="CJ80" t="str">
            <v>X</v>
          </cell>
          <cell r="CK80">
            <v>5.5</v>
          </cell>
          <cell r="CL80" t="str">
            <v/>
          </cell>
          <cell r="CM80" t="str">
            <v/>
          </cell>
          <cell r="CN80" t="str">
            <v/>
          </cell>
          <cell r="CO80">
            <v>6.7</v>
          </cell>
          <cell r="CP80" t="str">
            <v/>
          </cell>
          <cell r="CQ80" t="str">
            <v/>
          </cell>
          <cell r="CR80">
            <v>7.8</v>
          </cell>
          <cell r="CS80" t="str">
            <v>X</v>
          </cell>
          <cell r="CT80">
            <v>6.6</v>
          </cell>
          <cell r="CU80">
            <v>9.1</v>
          </cell>
          <cell r="CV80" t="str">
            <v/>
          </cell>
          <cell r="CW80">
            <v>13</v>
          </cell>
          <cell r="CX80">
            <v>13</v>
          </cell>
          <cell r="CY80">
            <v>102</v>
          </cell>
          <cell r="CZ80">
            <v>27</v>
          </cell>
          <cell r="DA80">
            <v>0</v>
          </cell>
          <cell r="DB80">
            <v>129</v>
          </cell>
          <cell r="DC80">
            <v>5.7</v>
          </cell>
          <cell r="DD80">
            <v>2.35</v>
          </cell>
          <cell r="DE80" t="str">
            <v/>
          </cell>
          <cell r="DF80" t="str">
            <v/>
          </cell>
          <cell r="DG80" t="str">
            <v/>
          </cell>
          <cell r="DH80">
            <v>0</v>
          </cell>
          <cell r="DI80">
            <v>0</v>
          </cell>
          <cell r="DJ80">
            <v>0</v>
          </cell>
          <cell r="DK80">
            <v>5</v>
          </cell>
          <cell r="DL80">
            <v>102</v>
          </cell>
          <cell r="DM80">
            <v>32</v>
          </cell>
          <cell r="DN80">
            <v>5.49</v>
          </cell>
          <cell r="DO80">
            <v>2.2599999999999998</v>
          </cell>
          <cell r="DP80">
            <v>107</v>
          </cell>
          <cell r="DQ80">
            <v>32</v>
          </cell>
          <cell r="DR80">
            <v>137</v>
          </cell>
          <cell r="DS80">
            <v>114</v>
          </cell>
          <cell r="DT80">
            <v>6.98</v>
          </cell>
          <cell r="DU80">
            <v>2.78</v>
          </cell>
          <cell r="DV80" t="str">
            <v/>
          </cell>
          <cell r="DW80">
            <v>0.20930232558139536</v>
          </cell>
          <cell r="EA80" t="str">
            <v>Đạt</v>
          </cell>
        </row>
        <row r="81">
          <cell r="A81">
            <v>25207217318</v>
          </cell>
          <cell r="B81" t="str">
            <v>Đặng</v>
          </cell>
          <cell r="C81" t="str">
            <v>Thị Ngọc</v>
          </cell>
          <cell r="D81" t="str">
            <v>Hiền</v>
          </cell>
          <cell r="E81">
            <v>36991</v>
          </cell>
          <cell r="F81" t="str">
            <v>Nữ</v>
          </cell>
          <cell r="G81" t="str">
            <v>Đã Đăng Ký (chưa học xong)</v>
          </cell>
          <cell r="H81">
            <v>8.4</v>
          </cell>
          <cell r="I81">
            <v>9.6999999999999993</v>
          </cell>
          <cell r="J81" t="str">
            <v/>
          </cell>
          <cell r="K81">
            <v>8.1999999999999993</v>
          </cell>
          <cell r="L81" t="str">
            <v/>
          </cell>
          <cell r="M81" t="str">
            <v>P (P/F)</v>
          </cell>
          <cell r="N81">
            <v>8.1</v>
          </cell>
          <cell r="O81">
            <v>9.1</v>
          </cell>
          <cell r="P81">
            <v>9</v>
          </cell>
          <cell r="Q81" t="str">
            <v/>
          </cell>
          <cell r="R81">
            <v>8.4</v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8.9</v>
          </cell>
          <cell r="X81">
            <v>8.9</v>
          </cell>
          <cell r="Y81">
            <v>8.6999999999999993</v>
          </cell>
          <cell r="Z81">
            <v>9.3000000000000007</v>
          </cell>
          <cell r="AA81">
            <v>8.6</v>
          </cell>
          <cell r="AB81">
            <v>8.5</v>
          </cell>
          <cell r="AC81">
            <v>7.4</v>
          </cell>
          <cell r="AD81">
            <v>8.9</v>
          </cell>
          <cell r="AE81">
            <v>9.4</v>
          </cell>
          <cell r="AF81">
            <v>6.4</v>
          </cell>
          <cell r="AG81">
            <v>6.4</v>
          </cell>
          <cell r="AH81">
            <v>7.8</v>
          </cell>
          <cell r="AI81">
            <v>7.8</v>
          </cell>
          <cell r="AJ81">
            <v>8.3000000000000007</v>
          </cell>
          <cell r="AK81">
            <v>7.4</v>
          </cell>
          <cell r="AL81">
            <v>7.7</v>
          </cell>
          <cell r="AM81">
            <v>7</v>
          </cell>
          <cell r="AN81">
            <v>52</v>
          </cell>
          <cell r="AO81">
            <v>0</v>
          </cell>
          <cell r="AP81">
            <v>7.6</v>
          </cell>
          <cell r="AQ81">
            <v>7.8</v>
          </cell>
          <cell r="AR81" t="str">
            <v/>
          </cell>
          <cell r="AS81" t="str">
            <v/>
          </cell>
          <cell r="AT81">
            <v>7.9</v>
          </cell>
          <cell r="AU81" t="str">
            <v/>
          </cell>
          <cell r="AV81" t="str">
            <v/>
          </cell>
          <cell r="AW81" t="str">
            <v/>
          </cell>
          <cell r="AX81" t="str">
            <v/>
          </cell>
          <cell r="AY81" t="str">
            <v/>
          </cell>
          <cell r="AZ81">
            <v>9</v>
          </cell>
          <cell r="BA81" t="str">
            <v/>
          </cell>
          <cell r="BB81" t="str">
            <v/>
          </cell>
          <cell r="BC81" t="str">
            <v/>
          </cell>
          <cell r="BD81">
            <v>7.1</v>
          </cell>
          <cell r="BE81">
            <v>5</v>
          </cell>
          <cell r="BF81">
            <v>0</v>
          </cell>
          <cell r="BG81">
            <v>8.5</v>
          </cell>
          <cell r="BH81">
            <v>5.7</v>
          </cell>
          <cell r="BI81">
            <v>9.1</v>
          </cell>
          <cell r="BJ81">
            <v>8.8000000000000007</v>
          </cell>
          <cell r="BK81">
            <v>8.4</v>
          </cell>
          <cell r="BL81">
            <v>8.8000000000000007</v>
          </cell>
          <cell r="BM81">
            <v>8.6999999999999993</v>
          </cell>
          <cell r="BN81">
            <v>8</v>
          </cell>
          <cell r="BO81">
            <v>6.8</v>
          </cell>
          <cell r="BP81">
            <v>8.3000000000000007</v>
          </cell>
          <cell r="BQ81">
            <v>5.7</v>
          </cell>
          <cell r="BR81">
            <v>8.4</v>
          </cell>
          <cell r="BS81">
            <v>9.5</v>
          </cell>
          <cell r="BT81" t="str">
            <v/>
          </cell>
          <cell r="BU81">
            <v>7.5</v>
          </cell>
          <cell r="BV81">
            <v>9.6</v>
          </cell>
          <cell r="BW81">
            <v>8.1999999999999993</v>
          </cell>
          <cell r="BX81">
            <v>8.1</v>
          </cell>
          <cell r="BY81">
            <v>9.1999999999999993</v>
          </cell>
          <cell r="BZ81">
            <v>9.8000000000000007</v>
          </cell>
          <cell r="CA81">
            <v>8.1</v>
          </cell>
          <cell r="CB81">
            <v>51</v>
          </cell>
          <cell r="CC81">
            <v>0</v>
          </cell>
          <cell r="CD81" t="str">
            <v/>
          </cell>
          <cell r="CE81">
            <v>7.1</v>
          </cell>
          <cell r="CF81">
            <v>8.6</v>
          </cell>
          <cell r="CG81" t="str">
            <v/>
          </cell>
          <cell r="CH81">
            <v>7.2</v>
          </cell>
          <cell r="CI81">
            <v>9.1999999999999993</v>
          </cell>
          <cell r="CJ81">
            <v>8.9</v>
          </cell>
          <cell r="CK81">
            <v>8.5</v>
          </cell>
          <cell r="CL81" t="str">
            <v/>
          </cell>
          <cell r="CM81">
            <v>9</v>
          </cell>
          <cell r="CN81" t="str">
            <v/>
          </cell>
          <cell r="CO81" t="str">
            <v/>
          </cell>
          <cell r="CP81" t="str">
            <v/>
          </cell>
          <cell r="CQ81" t="str">
            <v/>
          </cell>
          <cell r="CR81">
            <v>7.5</v>
          </cell>
          <cell r="CS81">
            <v>8.6999999999999993</v>
          </cell>
          <cell r="CT81">
            <v>8.6</v>
          </cell>
          <cell r="CU81">
            <v>8.6999999999999993</v>
          </cell>
          <cell r="CV81">
            <v>9</v>
          </cell>
          <cell r="CW81">
            <v>27</v>
          </cell>
          <cell r="CX81">
            <v>0</v>
          </cell>
          <cell r="CY81">
            <v>130</v>
          </cell>
          <cell r="CZ81">
            <v>0</v>
          </cell>
          <cell r="DA81">
            <v>3</v>
          </cell>
          <cell r="DB81">
            <v>127</v>
          </cell>
          <cell r="DC81">
            <v>8.24</v>
          </cell>
          <cell r="DD81">
            <v>3.6</v>
          </cell>
          <cell r="DE81" t="str">
            <v/>
          </cell>
          <cell r="DF81" t="str">
            <v/>
          </cell>
          <cell r="DG81" t="str">
            <v/>
          </cell>
          <cell r="DH81">
            <v>0</v>
          </cell>
          <cell r="DI81">
            <v>0</v>
          </cell>
          <cell r="DJ81">
            <v>0</v>
          </cell>
          <cell r="DK81">
            <v>5</v>
          </cell>
          <cell r="DL81">
            <v>127</v>
          </cell>
          <cell r="DM81">
            <v>5</v>
          </cell>
          <cell r="DN81">
            <v>7.93</v>
          </cell>
          <cell r="DO81">
            <v>3.46</v>
          </cell>
          <cell r="DP81">
            <v>135</v>
          </cell>
          <cell r="DQ81">
            <v>5</v>
          </cell>
          <cell r="DR81">
            <v>137</v>
          </cell>
          <cell r="DS81">
            <v>135</v>
          </cell>
          <cell r="DT81">
            <v>8.24</v>
          </cell>
          <cell r="DU81">
            <v>3.6</v>
          </cell>
          <cell r="DV81" t="str">
            <v/>
          </cell>
          <cell r="DW81">
            <v>0</v>
          </cell>
          <cell r="EA81" t="str">
            <v>Đạt</v>
          </cell>
        </row>
        <row r="82">
          <cell r="A82">
            <v>25217109192</v>
          </cell>
          <cell r="B82" t="str">
            <v>Đoàn</v>
          </cell>
          <cell r="C82" t="str">
            <v>Văn</v>
          </cell>
          <cell r="D82" t="str">
            <v>Hiếu</v>
          </cell>
          <cell r="E82">
            <v>36930</v>
          </cell>
          <cell r="F82" t="str">
            <v>Nam</v>
          </cell>
          <cell r="G82" t="str">
            <v>Đã Đăng Ký (chưa học xong)</v>
          </cell>
          <cell r="H82">
            <v>8.1</v>
          </cell>
          <cell r="I82">
            <v>9</v>
          </cell>
          <cell r="J82" t="str">
            <v/>
          </cell>
          <cell r="K82">
            <v>6.9</v>
          </cell>
          <cell r="L82" t="str">
            <v/>
          </cell>
          <cell r="M82">
            <v>7.5</v>
          </cell>
          <cell r="N82">
            <v>6.8</v>
          </cell>
          <cell r="O82">
            <v>6.7</v>
          </cell>
          <cell r="P82">
            <v>8.4</v>
          </cell>
          <cell r="Q82" t="str">
            <v/>
          </cell>
          <cell r="R82">
            <v>8.4</v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8.8000000000000007</v>
          </cell>
          <cell r="X82">
            <v>8.6</v>
          </cell>
          <cell r="Y82">
            <v>9.3000000000000007</v>
          </cell>
          <cell r="Z82">
            <v>8.6999999999999993</v>
          </cell>
          <cell r="AA82">
            <v>7.9</v>
          </cell>
          <cell r="AB82">
            <v>8.3000000000000007</v>
          </cell>
          <cell r="AC82">
            <v>7.8</v>
          </cell>
          <cell r="AD82">
            <v>8.6999999999999993</v>
          </cell>
          <cell r="AE82">
            <v>9.1999999999999993</v>
          </cell>
          <cell r="AF82">
            <v>8.1999999999999993</v>
          </cell>
          <cell r="AG82">
            <v>7.9</v>
          </cell>
          <cell r="AH82">
            <v>5.4</v>
          </cell>
          <cell r="AI82">
            <v>8.5</v>
          </cell>
          <cell r="AJ82" t="str">
            <v>X</v>
          </cell>
          <cell r="AK82">
            <v>8.4</v>
          </cell>
          <cell r="AL82">
            <v>6.3</v>
          </cell>
          <cell r="AM82">
            <v>8.1</v>
          </cell>
          <cell r="AN82">
            <v>50</v>
          </cell>
          <cell r="AO82">
            <v>2</v>
          </cell>
          <cell r="AP82">
            <v>7.8</v>
          </cell>
          <cell r="AQ82">
            <v>8.1999999999999993</v>
          </cell>
          <cell r="AR82" t="str">
            <v/>
          </cell>
          <cell r="AS82" t="str">
            <v/>
          </cell>
          <cell r="AT82" t="str">
            <v/>
          </cell>
          <cell r="AU82" t="str">
            <v/>
          </cell>
          <cell r="AV82">
            <v>8.9</v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 t="str">
            <v/>
          </cell>
          <cell r="BB82">
            <v>9.6</v>
          </cell>
          <cell r="BC82" t="str">
            <v/>
          </cell>
          <cell r="BD82">
            <v>8.4</v>
          </cell>
          <cell r="BE82">
            <v>5</v>
          </cell>
          <cell r="BF82">
            <v>0</v>
          </cell>
          <cell r="BG82">
            <v>8.3000000000000007</v>
          </cell>
          <cell r="BH82">
            <v>7.8</v>
          </cell>
          <cell r="BI82">
            <v>8.6999999999999993</v>
          </cell>
          <cell r="BJ82">
            <v>8.9</v>
          </cell>
          <cell r="BK82">
            <v>6.4</v>
          </cell>
          <cell r="BL82">
            <v>9</v>
          </cell>
          <cell r="BM82">
            <v>8.3000000000000007</v>
          </cell>
          <cell r="BN82">
            <v>4.7</v>
          </cell>
          <cell r="BO82">
            <v>6.7</v>
          </cell>
          <cell r="BP82">
            <v>6.7</v>
          </cell>
          <cell r="BQ82">
            <v>6.9</v>
          </cell>
          <cell r="BR82">
            <v>7.9</v>
          </cell>
          <cell r="BS82">
            <v>8.8000000000000007</v>
          </cell>
          <cell r="BT82" t="str">
            <v/>
          </cell>
          <cell r="BU82">
            <v>9</v>
          </cell>
          <cell r="BV82">
            <v>7.8</v>
          </cell>
          <cell r="BW82">
            <v>5.0999999999999996</v>
          </cell>
          <cell r="BX82">
            <v>6.2</v>
          </cell>
          <cell r="BY82">
            <v>7.8</v>
          </cell>
          <cell r="BZ82">
            <v>8.6</v>
          </cell>
          <cell r="CA82" t="str">
            <v>X</v>
          </cell>
          <cell r="CB82">
            <v>50</v>
          </cell>
          <cell r="CC82">
            <v>1</v>
          </cell>
          <cell r="CD82" t="str">
            <v/>
          </cell>
          <cell r="CE82">
            <v>7.3</v>
          </cell>
          <cell r="CF82">
            <v>8.1999999999999993</v>
          </cell>
          <cell r="CG82" t="str">
            <v/>
          </cell>
          <cell r="CH82" t="str">
            <v>X</v>
          </cell>
          <cell r="CI82" t="str">
            <v>X</v>
          </cell>
          <cell r="CJ82" t="str">
            <v/>
          </cell>
          <cell r="CK82">
            <v>6.9</v>
          </cell>
          <cell r="CL82" t="str">
            <v/>
          </cell>
          <cell r="CM82">
            <v>7.7</v>
          </cell>
          <cell r="CN82" t="str">
            <v/>
          </cell>
          <cell r="CO82" t="str">
            <v/>
          </cell>
          <cell r="CP82" t="str">
            <v/>
          </cell>
          <cell r="CQ82" t="str">
            <v/>
          </cell>
          <cell r="CR82">
            <v>6.6</v>
          </cell>
          <cell r="CS82" t="str">
            <v>X</v>
          </cell>
          <cell r="CT82">
            <v>7.6</v>
          </cell>
          <cell r="CU82">
            <v>7.7</v>
          </cell>
          <cell r="CV82" t="str">
            <v/>
          </cell>
          <cell r="CW82">
            <v>15</v>
          </cell>
          <cell r="CX82">
            <v>11</v>
          </cell>
          <cell r="CY82">
            <v>115</v>
          </cell>
          <cell r="CZ82">
            <v>14</v>
          </cell>
          <cell r="DA82">
            <v>0</v>
          </cell>
          <cell r="DB82">
            <v>129</v>
          </cell>
          <cell r="DC82">
            <v>6.84</v>
          </cell>
          <cell r="DD82">
            <v>2.9</v>
          </cell>
          <cell r="DE82" t="str">
            <v/>
          </cell>
          <cell r="DF82" t="str">
            <v/>
          </cell>
          <cell r="DG82" t="str">
            <v/>
          </cell>
          <cell r="DH82">
            <v>0</v>
          </cell>
          <cell r="DI82">
            <v>0</v>
          </cell>
          <cell r="DJ82">
            <v>0</v>
          </cell>
          <cell r="DK82">
            <v>5</v>
          </cell>
          <cell r="DL82">
            <v>115</v>
          </cell>
          <cell r="DM82">
            <v>19</v>
          </cell>
          <cell r="DN82">
            <v>6.59</v>
          </cell>
          <cell r="DO82">
            <v>2.79</v>
          </cell>
          <cell r="DP82">
            <v>120</v>
          </cell>
          <cell r="DQ82">
            <v>19</v>
          </cell>
          <cell r="DR82">
            <v>137</v>
          </cell>
          <cell r="DS82">
            <v>120</v>
          </cell>
          <cell r="DT82">
            <v>7.67</v>
          </cell>
          <cell r="DU82">
            <v>3.26</v>
          </cell>
          <cell r="DV82" t="str">
            <v/>
          </cell>
          <cell r="DW82">
            <v>0.10852713178294573</v>
          </cell>
          <cell r="EA82" t="str">
            <v>Đạt</v>
          </cell>
        </row>
        <row r="83">
          <cell r="A83">
            <v>25217205770</v>
          </cell>
          <cell r="B83" t="str">
            <v>Nguyễn</v>
          </cell>
          <cell r="C83" t="str">
            <v>Văn</v>
          </cell>
          <cell r="D83" t="str">
            <v>Hiếu</v>
          </cell>
          <cell r="E83">
            <v>36937</v>
          </cell>
          <cell r="F83" t="str">
            <v>Nam</v>
          </cell>
          <cell r="G83" t="str">
            <v>Đã Đăng Ký (chưa học xong)</v>
          </cell>
          <cell r="H83">
            <v>6.3</v>
          </cell>
          <cell r="I83">
            <v>8.8000000000000007</v>
          </cell>
          <cell r="J83" t="str">
            <v/>
          </cell>
          <cell r="K83">
            <v>7.4</v>
          </cell>
          <cell r="L83" t="str">
            <v/>
          </cell>
          <cell r="M83">
            <v>7.6</v>
          </cell>
          <cell r="N83">
            <v>8.1999999999999993</v>
          </cell>
          <cell r="O83">
            <v>6.1</v>
          </cell>
          <cell r="P83">
            <v>5.8</v>
          </cell>
          <cell r="Q83" t="str">
            <v/>
          </cell>
          <cell r="R83">
            <v>8</v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6.4</v>
          </cell>
          <cell r="X83">
            <v>7.8</v>
          </cell>
          <cell r="Y83">
            <v>8.5</v>
          </cell>
          <cell r="Z83">
            <v>8.8000000000000007</v>
          </cell>
          <cell r="AA83">
            <v>7.5</v>
          </cell>
          <cell r="AB83">
            <v>7.7</v>
          </cell>
          <cell r="AC83">
            <v>7.4</v>
          </cell>
          <cell r="AD83">
            <v>8.6</v>
          </cell>
          <cell r="AE83">
            <v>8.8000000000000007</v>
          </cell>
          <cell r="AF83">
            <v>4</v>
          </cell>
          <cell r="AG83">
            <v>4.5999999999999996</v>
          </cell>
          <cell r="AH83">
            <v>4.3</v>
          </cell>
          <cell r="AI83">
            <v>7.2</v>
          </cell>
          <cell r="AJ83">
            <v>5.8</v>
          </cell>
          <cell r="AK83">
            <v>5.3</v>
          </cell>
          <cell r="AL83">
            <v>6</v>
          </cell>
          <cell r="AM83">
            <v>6.4</v>
          </cell>
          <cell r="AN83">
            <v>52</v>
          </cell>
          <cell r="AO83">
            <v>0</v>
          </cell>
          <cell r="AP83">
            <v>9</v>
          </cell>
          <cell r="AQ83">
            <v>9.1</v>
          </cell>
          <cell r="AR83" t="str">
            <v/>
          </cell>
          <cell r="AS83" t="str">
            <v/>
          </cell>
          <cell r="AT83">
            <v>7.7</v>
          </cell>
          <cell r="AU83" t="str">
            <v/>
          </cell>
          <cell r="AV83" t="str">
            <v/>
          </cell>
          <cell r="AW83" t="str">
            <v/>
          </cell>
          <cell r="AX83" t="str">
            <v/>
          </cell>
          <cell r="AY83" t="str">
            <v/>
          </cell>
          <cell r="AZ83">
            <v>8.6</v>
          </cell>
          <cell r="BA83" t="str">
            <v/>
          </cell>
          <cell r="BB83" t="str">
            <v/>
          </cell>
          <cell r="BC83" t="str">
            <v/>
          </cell>
          <cell r="BD83">
            <v>8.4</v>
          </cell>
          <cell r="BE83">
            <v>5</v>
          </cell>
          <cell r="BF83">
            <v>0</v>
          </cell>
          <cell r="BG83">
            <v>6.6</v>
          </cell>
          <cell r="BH83">
            <v>5.6</v>
          </cell>
          <cell r="BI83">
            <v>9</v>
          </cell>
          <cell r="BJ83">
            <v>6</v>
          </cell>
          <cell r="BK83">
            <v>6.1</v>
          </cell>
          <cell r="BL83">
            <v>6.8</v>
          </cell>
          <cell r="BM83">
            <v>6.9</v>
          </cell>
          <cell r="BN83">
            <v>5.8</v>
          </cell>
          <cell r="BO83" t="str">
            <v>X</v>
          </cell>
          <cell r="BP83">
            <v>7</v>
          </cell>
          <cell r="BQ83">
            <v>6.1</v>
          </cell>
          <cell r="BR83" t="str">
            <v/>
          </cell>
          <cell r="BS83">
            <v>8.6</v>
          </cell>
          <cell r="BT83" t="str">
            <v/>
          </cell>
          <cell r="BU83">
            <v>7.3</v>
          </cell>
          <cell r="BV83">
            <v>7.3</v>
          </cell>
          <cell r="BW83">
            <v>7.8</v>
          </cell>
          <cell r="BX83" t="str">
            <v>X</v>
          </cell>
          <cell r="BY83">
            <v>6.9</v>
          </cell>
          <cell r="BZ83">
            <v>9.1999999999999993</v>
          </cell>
          <cell r="CA83">
            <v>8.1</v>
          </cell>
          <cell r="CB83">
            <v>43</v>
          </cell>
          <cell r="CC83">
            <v>8</v>
          </cell>
          <cell r="CD83">
            <v>7.2</v>
          </cell>
          <cell r="CE83" t="str">
            <v/>
          </cell>
          <cell r="CF83" t="str">
            <v/>
          </cell>
          <cell r="CG83" t="str">
            <v/>
          </cell>
          <cell r="CH83">
            <v>7</v>
          </cell>
          <cell r="CI83" t="str">
            <v/>
          </cell>
          <cell r="CJ83" t="str">
            <v>X</v>
          </cell>
          <cell r="CK83">
            <v>6.6</v>
          </cell>
          <cell r="CL83" t="str">
            <v/>
          </cell>
          <cell r="CM83">
            <v>7.3</v>
          </cell>
          <cell r="CN83" t="str">
            <v/>
          </cell>
          <cell r="CO83" t="str">
            <v/>
          </cell>
          <cell r="CP83" t="str">
            <v/>
          </cell>
          <cell r="CQ83" t="str">
            <v/>
          </cell>
          <cell r="CR83">
            <v>6.8</v>
          </cell>
          <cell r="CS83" t="str">
            <v>X</v>
          </cell>
          <cell r="CT83">
            <v>6.1</v>
          </cell>
          <cell r="CU83">
            <v>9.1</v>
          </cell>
          <cell r="CV83">
            <v>7.7</v>
          </cell>
          <cell r="CW83">
            <v>17</v>
          </cell>
          <cell r="CX83">
            <v>9</v>
          </cell>
          <cell r="CY83">
            <v>112</v>
          </cell>
          <cell r="CZ83">
            <v>17</v>
          </cell>
          <cell r="DA83">
            <v>0</v>
          </cell>
          <cell r="DB83">
            <v>129</v>
          </cell>
          <cell r="DC83">
            <v>6.04</v>
          </cell>
          <cell r="DD83">
            <v>2.46</v>
          </cell>
          <cell r="DE83" t="str">
            <v/>
          </cell>
          <cell r="DF83" t="str">
            <v/>
          </cell>
          <cell r="DG83" t="str">
            <v/>
          </cell>
          <cell r="DH83">
            <v>0</v>
          </cell>
          <cell r="DI83">
            <v>0</v>
          </cell>
          <cell r="DJ83">
            <v>0</v>
          </cell>
          <cell r="DK83">
            <v>5</v>
          </cell>
          <cell r="DL83">
            <v>112</v>
          </cell>
          <cell r="DM83">
            <v>22</v>
          </cell>
          <cell r="DN83">
            <v>5.81</v>
          </cell>
          <cell r="DO83">
            <v>2.37</v>
          </cell>
          <cell r="DP83">
            <v>117</v>
          </cell>
          <cell r="DQ83">
            <v>22</v>
          </cell>
          <cell r="DR83">
            <v>137</v>
          </cell>
          <cell r="DS83">
            <v>120</v>
          </cell>
          <cell r="DT83">
            <v>6.88</v>
          </cell>
          <cell r="DU83">
            <v>2.76</v>
          </cell>
          <cell r="DV83" t="str">
            <v/>
          </cell>
          <cell r="DW83">
            <v>0.13178294573643412</v>
          </cell>
          <cell r="EA83" t="str">
            <v>Đạt</v>
          </cell>
        </row>
        <row r="84">
          <cell r="A84">
            <v>25207209683</v>
          </cell>
          <cell r="B84" t="str">
            <v>Nguyễn</v>
          </cell>
          <cell r="C84" t="str">
            <v>Thị</v>
          </cell>
          <cell r="D84" t="str">
            <v>Hoa</v>
          </cell>
          <cell r="E84">
            <v>36819</v>
          </cell>
          <cell r="F84" t="str">
            <v>Nữ</v>
          </cell>
          <cell r="G84" t="str">
            <v>Đã Đăng Ký (chưa học xong)</v>
          </cell>
          <cell r="H84">
            <v>8.4</v>
          </cell>
          <cell r="I84">
            <v>7.7</v>
          </cell>
          <cell r="J84" t="str">
            <v/>
          </cell>
          <cell r="K84">
            <v>7.8</v>
          </cell>
          <cell r="L84" t="str">
            <v/>
          </cell>
          <cell r="M84">
            <v>4.5999999999999996</v>
          </cell>
          <cell r="N84">
            <v>6.6</v>
          </cell>
          <cell r="O84">
            <v>4.5999999999999996</v>
          </cell>
          <cell r="P84">
            <v>7.4</v>
          </cell>
          <cell r="Q84" t="str">
            <v/>
          </cell>
          <cell r="R84">
            <v>8.8000000000000007</v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7.3</v>
          </cell>
          <cell r="X84">
            <v>7.7</v>
          </cell>
          <cell r="Y84">
            <v>8.3000000000000007</v>
          </cell>
          <cell r="Z84">
            <v>8.6999999999999993</v>
          </cell>
          <cell r="AA84">
            <v>7.6</v>
          </cell>
          <cell r="AB84">
            <v>8.5</v>
          </cell>
          <cell r="AC84">
            <v>7</v>
          </cell>
          <cell r="AD84">
            <v>8.3000000000000007</v>
          </cell>
          <cell r="AE84">
            <v>8.3000000000000007</v>
          </cell>
          <cell r="AF84" t="str">
            <v>P (P/F)</v>
          </cell>
          <cell r="AG84" t="str">
            <v>P (P/F)</v>
          </cell>
          <cell r="AH84">
            <v>5.7</v>
          </cell>
          <cell r="AI84">
            <v>5.3</v>
          </cell>
          <cell r="AJ84">
            <v>5.9</v>
          </cell>
          <cell r="AK84">
            <v>8.5</v>
          </cell>
          <cell r="AL84">
            <v>6</v>
          </cell>
          <cell r="AM84">
            <v>8</v>
          </cell>
          <cell r="AN84">
            <v>52</v>
          </cell>
          <cell r="AO84">
            <v>0</v>
          </cell>
          <cell r="AP84">
            <v>7</v>
          </cell>
          <cell r="AQ84">
            <v>7.2</v>
          </cell>
          <cell r="AR84" t="str">
            <v/>
          </cell>
          <cell r="AS84" t="str">
            <v/>
          </cell>
          <cell r="AT84" t="str">
            <v/>
          </cell>
          <cell r="AU84" t="str">
            <v/>
          </cell>
          <cell r="AV84" t="str">
            <v/>
          </cell>
          <cell r="AW84">
            <v>7.6</v>
          </cell>
          <cell r="AX84" t="str">
            <v/>
          </cell>
          <cell r="AY84" t="str">
            <v/>
          </cell>
          <cell r="AZ84">
            <v>5.6</v>
          </cell>
          <cell r="BA84" t="str">
            <v/>
          </cell>
          <cell r="BB84" t="str">
            <v/>
          </cell>
          <cell r="BC84" t="str">
            <v/>
          </cell>
          <cell r="BD84">
            <v>6.2</v>
          </cell>
          <cell r="BE84">
            <v>5</v>
          </cell>
          <cell r="BF84">
            <v>0</v>
          </cell>
          <cell r="BG84">
            <v>5.3</v>
          </cell>
          <cell r="BH84">
            <v>5.6</v>
          </cell>
          <cell r="BI84">
            <v>8.4</v>
          </cell>
          <cell r="BJ84">
            <v>7.2</v>
          </cell>
          <cell r="BK84">
            <v>4.5999999999999996</v>
          </cell>
          <cell r="BL84">
            <v>8.1</v>
          </cell>
          <cell r="BM84">
            <v>6.7</v>
          </cell>
          <cell r="BN84">
            <v>6.5</v>
          </cell>
          <cell r="BO84" t="str">
            <v>X</v>
          </cell>
          <cell r="BP84">
            <v>4.0999999999999996</v>
          </cell>
          <cell r="BQ84">
            <v>8.4</v>
          </cell>
          <cell r="BR84">
            <v>9.1</v>
          </cell>
          <cell r="BS84">
            <v>9.1999999999999993</v>
          </cell>
          <cell r="BT84" t="str">
            <v/>
          </cell>
          <cell r="BU84">
            <v>7.9</v>
          </cell>
          <cell r="BV84">
            <v>7.1</v>
          </cell>
          <cell r="BW84">
            <v>7</v>
          </cell>
          <cell r="BX84">
            <v>7.4</v>
          </cell>
          <cell r="BY84" t="str">
            <v>X</v>
          </cell>
          <cell r="BZ84">
            <v>9.4</v>
          </cell>
          <cell r="CA84">
            <v>7.8</v>
          </cell>
          <cell r="CB84">
            <v>45</v>
          </cell>
          <cell r="CC84">
            <v>6</v>
          </cell>
          <cell r="CD84" t="str">
            <v/>
          </cell>
          <cell r="CE84">
            <v>6.3</v>
          </cell>
          <cell r="CF84" t="str">
            <v/>
          </cell>
          <cell r="CG84" t="str">
            <v/>
          </cell>
          <cell r="CH84">
            <v>8.3000000000000007</v>
          </cell>
          <cell r="CI84" t="str">
            <v>X</v>
          </cell>
          <cell r="CJ84">
            <v>8</v>
          </cell>
          <cell r="CK84">
            <v>9.1</v>
          </cell>
          <cell r="CL84" t="str">
            <v/>
          </cell>
          <cell r="CM84">
            <v>8.6</v>
          </cell>
          <cell r="CN84" t="str">
            <v/>
          </cell>
          <cell r="CO84" t="str">
            <v/>
          </cell>
          <cell r="CP84" t="str">
            <v/>
          </cell>
          <cell r="CQ84" t="str">
            <v/>
          </cell>
          <cell r="CR84">
            <v>7.3</v>
          </cell>
          <cell r="CS84" t="str">
            <v>X</v>
          </cell>
          <cell r="CT84">
            <v>7.8</v>
          </cell>
          <cell r="CU84">
            <v>8.6999999999999993</v>
          </cell>
          <cell r="CV84">
            <v>8.9</v>
          </cell>
          <cell r="CW84">
            <v>19</v>
          </cell>
          <cell r="CX84">
            <v>7</v>
          </cell>
          <cell r="CY84">
            <v>116</v>
          </cell>
          <cell r="CZ84">
            <v>13</v>
          </cell>
          <cell r="DA84">
            <v>4</v>
          </cell>
          <cell r="DB84">
            <v>125</v>
          </cell>
          <cell r="DC84">
            <v>6.51</v>
          </cell>
          <cell r="DD84">
            <v>2.72</v>
          </cell>
          <cell r="DE84" t="str">
            <v/>
          </cell>
          <cell r="DF84" t="str">
            <v/>
          </cell>
          <cell r="DG84" t="str">
            <v/>
          </cell>
          <cell r="DH84">
            <v>0</v>
          </cell>
          <cell r="DI84">
            <v>0</v>
          </cell>
          <cell r="DJ84">
            <v>0</v>
          </cell>
          <cell r="DK84">
            <v>5</v>
          </cell>
          <cell r="DL84">
            <v>112</v>
          </cell>
          <cell r="DM84">
            <v>18</v>
          </cell>
          <cell r="DN84">
            <v>6.26</v>
          </cell>
          <cell r="DO84">
            <v>2.62</v>
          </cell>
          <cell r="DP84">
            <v>121</v>
          </cell>
          <cell r="DQ84">
            <v>18</v>
          </cell>
          <cell r="DR84">
            <v>137</v>
          </cell>
          <cell r="DS84">
            <v>121</v>
          </cell>
          <cell r="DT84">
            <v>7.27</v>
          </cell>
          <cell r="DU84">
            <v>3.04</v>
          </cell>
          <cell r="DV84" t="str">
            <v>HOS 296</v>
          </cell>
          <cell r="DW84">
            <v>0.10077519379844961</v>
          </cell>
          <cell r="EA84" t="str">
            <v>Đạt</v>
          </cell>
        </row>
        <row r="85">
          <cell r="A85">
            <v>25217209200</v>
          </cell>
          <cell r="B85" t="str">
            <v>Ngô</v>
          </cell>
          <cell r="C85" t="str">
            <v>Thị Thu</v>
          </cell>
          <cell r="D85" t="str">
            <v>Hoa</v>
          </cell>
          <cell r="E85">
            <v>36581</v>
          </cell>
          <cell r="F85" t="str">
            <v>Nữ</v>
          </cell>
          <cell r="G85" t="str">
            <v>Đã Đăng Ký (chưa học xong)</v>
          </cell>
          <cell r="H85">
            <v>8</v>
          </cell>
          <cell r="I85">
            <v>8.1</v>
          </cell>
          <cell r="J85" t="str">
            <v/>
          </cell>
          <cell r="K85">
            <v>6.9</v>
          </cell>
          <cell r="L85" t="str">
            <v/>
          </cell>
          <cell r="M85">
            <v>7.8</v>
          </cell>
          <cell r="N85">
            <v>6.1</v>
          </cell>
          <cell r="O85">
            <v>4.5</v>
          </cell>
          <cell r="P85">
            <v>5.3</v>
          </cell>
          <cell r="Q85" t="str">
            <v/>
          </cell>
          <cell r="R85">
            <v>7.5</v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5.4</v>
          </cell>
          <cell r="X85">
            <v>7.5</v>
          </cell>
          <cell r="Y85">
            <v>8.6999999999999993</v>
          </cell>
          <cell r="Z85">
            <v>8.6999999999999993</v>
          </cell>
          <cell r="AA85">
            <v>8.5</v>
          </cell>
          <cell r="AB85">
            <v>7.4</v>
          </cell>
          <cell r="AC85">
            <v>5.9</v>
          </cell>
          <cell r="AD85">
            <v>7.6</v>
          </cell>
          <cell r="AE85">
            <v>8.4</v>
          </cell>
          <cell r="AF85">
            <v>6.3</v>
          </cell>
          <cell r="AG85">
            <v>7.8</v>
          </cell>
          <cell r="AH85">
            <v>4.4000000000000004</v>
          </cell>
          <cell r="AI85">
            <v>7.3</v>
          </cell>
          <cell r="AJ85">
            <v>8.3000000000000007</v>
          </cell>
          <cell r="AK85">
            <v>7.1</v>
          </cell>
          <cell r="AL85">
            <v>6.6</v>
          </cell>
          <cell r="AM85">
            <v>0</v>
          </cell>
          <cell r="AN85">
            <v>50</v>
          </cell>
          <cell r="AO85">
            <v>2</v>
          </cell>
          <cell r="AP85">
            <v>6.3</v>
          </cell>
          <cell r="AQ85">
            <v>7.1</v>
          </cell>
          <cell r="AR85" t="str">
            <v/>
          </cell>
          <cell r="AS85" t="str">
            <v/>
          </cell>
          <cell r="AT85" t="str">
            <v/>
          </cell>
          <cell r="AU85" t="str">
            <v/>
          </cell>
          <cell r="AV85">
            <v>6.5</v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/>
          </cell>
          <cell r="BB85">
            <v>6.4</v>
          </cell>
          <cell r="BC85" t="str">
            <v/>
          </cell>
          <cell r="BD85">
            <v>8.5</v>
          </cell>
          <cell r="BE85">
            <v>5</v>
          </cell>
          <cell r="BF85">
            <v>0</v>
          </cell>
          <cell r="BG85">
            <v>6.7</v>
          </cell>
          <cell r="BH85">
            <v>5.9</v>
          </cell>
          <cell r="BI85">
            <v>6.2</v>
          </cell>
          <cell r="BJ85">
            <v>6.9</v>
          </cell>
          <cell r="BK85">
            <v>4</v>
          </cell>
          <cell r="BL85">
            <v>6.3</v>
          </cell>
          <cell r="BM85">
            <v>8.5</v>
          </cell>
          <cell r="BN85">
            <v>5.5</v>
          </cell>
          <cell r="BO85">
            <v>6.4</v>
          </cell>
          <cell r="BP85">
            <v>4.9000000000000004</v>
          </cell>
          <cell r="BQ85">
            <v>6.2</v>
          </cell>
          <cell r="BR85">
            <v>5.4</v>
          </cell>
          <cell r="BS85">
            <v>6.2</v>
          </cell>
          <cell r="BT85" t="str">
            <v/>
          </cell>
          <cell r="BU85">
            <v>7.5</v>
          </cell>
          <cell r="BV85">
            <v>8.5</v>
          </cell>
          <cell r="BW85">
            <v>7.1</v>
          </cell>
          <cell r="BX85">
            <v>7.5</v>
          </cell>
          <cell r="BY85">
            <v>7.8</v>
          </cell>
          <cell r="BZ85">
            <v>8.3000000000000007</v>
          </cell>
          <cell r="CA85">
            <v>7.8</v>
          </cell>
          <cell r="CB85">
            <v>51</v>
          </cell>
          <cell r="CC85">
            <v>0</v>
          </cell>
          <cell r="CD85" t="str">
            <v/>
          </cell>
          <cell r="CE85">
            <v>5.9</v>
          </cell>
          <cell r="CF85" t="str">
            <v/>
          </cell>
          <cell r="CG85" t="str">
            <v/>
          </cell>
          <cell r="CH85">
            <v>8.6999999999999993</v>
          </cell>
          <cell r="CI85">
            <v>6.3</v>
          </cell>
          <cell r="CJ85">
            <v>7.5</v>
          </cell>
          <cell r="CK85">
            <v>4.5999999999999996</v>
          </cell>
          <cell r="CL85" t="str">
            <v/>
          </cell>
          <cell r="CM85">
            <v>8.3000000000000007</v>
          </cell>
          <cell r="CN85" t="str">
            <v/>
          </cell>
          <cell r="CO85" t="str">
            <v/>
          </cell>
          <cell r="CP85" t="str">
            <v/>
          </cell>
          <cell r="CQ85" t="str">
            <v/>
          </cell>
          <cell r="CR85">
            <v>8.1999999999999993</v>
          </cell>
          <cell r="CS85" t="str">
            <v>X</v>
          </cell>
          <cell r="CT85">
            <v>6.5</v>
          </cell>
          <cell r="CU85">
            <v>8.6</v>
          </cell>
          <cell r="CV85">
            <v>8.8000000000000007</v>
          </cell>
          <cell r="CW85">
            <v>22</v>
          </cell>
          <cell r="CX85">
            <v>5</v>
          </cell>
          <cell r="CY85">
            <v>123</v>
          </cell>
          <cell r="CZ85">
            <v>7</v>
          </cell>
          <cell r="DA85">
            <v>0</v>
          </cell>
          <cell r="DB85">
            <v>130</v>
          </cell>
          <cell r="DC85">
            <v>6.5</v>
          </cell>
          <cell r="DD85">
            <v>2.64</v>
          </cell>
          <cell r="DE85" t="str">
            <v/>
          </cell>
          <cell r="DF85" t="str">
            <v/>
          </cell>
          <cell r="DG85" t="str">
            <v/>
          </cell>
          <cell r="DH85">
            <v>0</v>
          </cell>
          <cell r="DI85">
            <v>0</v>
          </cell>
          <cell r="DJ85">
            <v>0</v>
          </cell>
          <cell r="DK85">
            <v>5</v>
          </cell>
          <cell r="DL85">
            <v>123</v>
          </cell>
          <cell r="DM85">
            <v>12</v>
          </cell>
          <cell r="DN85">
            <v>6.26</v>
          </cell>
          <cell r="DO85">
            <v>2.54</v>
          </cell>
          <cell r="DP85">
            <v>128</v>
          </cell>
          <cell r="DQ85">
            <v>12</v>
          </cell>
          <cell r="DR85">
            <v>137</v>
          </cell>
          <cell r="DS85">
            <v>130</v>
          </cell>
          <cell r="DT85">
            <v>6.81</v>
          </cell>
          <cell r="DU85">
            <v>2.75</v>
          </cell>
          <cell r="DV85" t="str">
            <v/>
          </cell>
          <cell r="DW85">
            <v>5.3846153846153849E-2</v>
          </cell>
          <cell r="EA85" t="str">
            <v>Đạt</v>
          </cell>
        </row>
        <row r="86">
          <cell r="A86">
            <v>2321610447</v>
          </cell>
          <cell r="B86" t="str">
            <v>Bùi</v>
          </cell>
          <cell r="C86" t="str">
            <v>Xuân</v>
          </cell>
          <cell r="D86" t="str">
            <v>Hòa</v>
          </cell>
          <cell r="E86">
            <v>36488</v>
          </cell>
          <cell r="F86" t="str">
            <v>Nam</v>
          </cell>
          <cell r="G86" t="str">
            <v>Đang Học Lại</v>
          </cell>
          <cell r="H86">
            <v>8.1</v>
          </cell>
          <cell r="I86">
            <v>8.1</v>
          </cell>
          <cell r="J86" t="str">
            <v/>
          </cell>
          <cell r="K86">
            <v>7.4</v>
          </cell>
          <cell r="L86" t="str">
            <v/>
          </cell>
          <cell r="M86">
            <v>7.9</v>
          </cell>
          <cell r="N86">
            <v>8.5</v>
          </cell>
          <cell r="O86">
            <v>5.3</v>
          </cell>
          <cell r="P86">
            <v>9</v>
          </cell>
          <cell r="Q86" t="str">
            <v/>
          </cell>
          <cell r="R86">
            <v>6.9</v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5.7</v>
          </cell>
          <cell r="X86">
            <v>9.1</v>
          </cell>
          <cell r="Y86">
            <v>7.5</v>
          </cell>
          <cell r="Z86">
            <v>4.7</v>
          </cell>
          <cell r="AA86" t="str">
            <v/>
          </cell>
          <cell r="AB86">
            <v>7.4</v>
          </cell>
          <cell r="AC86">
            <v>8.6999999999999993</v>
          </cell>
          <cell r="AD86" t="str">
            <v/>
          </cell>
          <cell r="AE86">
            <v>7.5</v>
          </cell>
          <cell r="AF86">
            <v>7.2</v>
          </cell>
          <cell r="AG86">
            <v>6.7</v>
          </cell>
          <cell r="AH86">
            <v>7.3</v>
          </cell>
          <cell r="AI86">
            <v>7.4</v>
          </cell>
          <cell r="AJ86">
            <v>5.5</v>
          </cell>
          <cell r="AK86" t="str">
            <v>X</v>
          </cell>
          <cell r="AL86">
            <v>8.9</v>
          </cell>
          <cell r="AM86">
            <v>7</v>
          </cell>
          <cell r="AN86">
            <v>46</v>
          </cell>
          <cell r="AO86">
            <v>6</v>
          </cell>
          <cell r="AP86">
            <v>6</v>
          </cell>
          <cell r="AQ86">
            <v>6.4</v>
          </cell>
          <cell r="AR86">
            <v>7.3</v>
          </cell>
          <cell r="AS86" t="str">
            <v/>
          </cell>
          <cell r="AT86" t="str">
            <v/>
          </cell>
          <cell r="AU86" t="str">
            <v/>
          </cell>
          <cell r="AV86" t="str">
            <v/>
          </cell>
          <cell r="AW86" t="str">
            <v/>
          </cell>
          <cell r="AX86">
            <v>6.4</v>
          </cell>
          <cell r="AY86" t="str">
            <v/>
          </cell>
          <cell r="AZ86" t="str">
            <v/>
          </cell>
          <cell r="BA86" t="str">
            <v/>
          </cell>
          <cell r="BB86" t="str">
            <v/>
          </cell>
          <cell r="BC86" t="str">
            <v/>
          </cell>
          <cell r="BD86">
            <v>5.2</v>
          </cell>
          <cell r="BE86">
            <v>5</v>
          </cell>
          <cell r="BF86">
            <v>0</v>
          </cell>
          <cell r="BG86">
            <v>8.9</v>
          </cell>
          <cell r="BH86">
            <v>7.4</v>
          </cell>
          <cell r="BI86">
            <v>4.3</v>
          </cell>
          <cell r="BJ86">
            <v>9.1999999999999993</v>
          </cell>
          <cell r="BK86">
            <v>5.0999999999999996</v>
          </cell>
          <cell r="BL86">
            <v>7</v>
          </cell>
          <cell r="BM86">
            <v>0</v>
          </cell>
          <cell r="BN86">
            <v>6.8</v>
          </cell>
          <cell r="BO86" t="str">
            <v>X</v>
          </cell>
          <cell r="BP86">
            <v>4.7</v>
          </cell>
          <cell r="BQ86">
            <v>8.6</v>
          </cell>
          <cell r="BR86">
            <v>4.5</v>
          </cell>
          <cell r="BS86">
            <v>6.1</v>
          </cell>
          <cell r="BT86" t="str">
            <v/>
          </cell>
          <cell r="BU86">
            <v>6.2</v>
          </cell>
          <cell r="BV86" t="str">
            <v/>
          </cell>
          <cell r="BW86">
            <v>4.8</v>
          </cell>
          <cell r="BX86" t="str">
            <v>X</v>
          </cell>
          <cell r="BY86">
            <v>8</v>
          </cell>
          <cell r="BZ86">
            <v>9.5</v>
          </cell>
          <cell r="CA86" t="str">
            <v>X</v>
          </cell>
          <cell r="CB86">
            <v>39</v>
          </cell>
          <cell r="CC86">
            <v>12</v>
          </cell>
          <cell r="CD86">
            <v>7.5</v>
          </cell>
          <cell r="CE86" t="str">
            <v/>
          </cell>
          <cell r="CF86" t="str">
            <v/>
          </cell>
          <cell r="CG86" t="str">
            <v/>
          </cell>
          <cell r="CH86">
            <v>7.9</v>
          </cell>
          <cell r="CI86" t="str">
            <v>X</v>
          </cell>
          <cell r="CJ86" t="str">
            <v>X</v>
          </cell>
          <cell r="CK86">
            <v>5.0999999999999996</v>
          </cell>
          <cell r="CL86" t="str">
            <v/>
          </cell>
          <cell r="CM86">
            <v>6.7</v>
          </cell>
          <cell r="CN86" t="str">
            <v/>
          </cell>
          <cell r="CO86">
            <v>0</v>
          </cell>
          <cell r="CP86" t="str">
            <v/>
          </cell>
          <cell r="CQ86" t="str">
            <v/>
          </cell>
          <cell r="CR86">
            <v>6.5</v>
          </cell>
          <cell r="CS86" t="str">
            <v>X</v>
          </cell>
          <cell r="CT86" t="str">
            <v/>
          </cell>
          <cell r="CU86">
            <v>9.6</v>
          </cell>
          <cell r="CV86">
            <v>8.1999999999999993</v>
          </cell>
          <cell r="CW86">
            <v>15</v>
          </cell>
          <cell r="CX86">
            <v>11</v>
          </cell>
          <cell r="CY86">
            <v>100</v>
          </cell>
          <cell r="CZ86">
            <v>29</v>
          </cell>
          <cell r="DA86">
            <v>0</v>
          </cell>
          <cell r="DB86">
            <v>129</v>
          </cell>
          <cell r="DC86">
            <v>5.49</v>
          </cell>
          <cell r="DD86">
            <v>2.2599999999999998</v>
          </cell>
          <cell r="DE86" t="str">
            <v/>
          </cell>
          <cell r="DF86" t="str">
            <v/>
          </cell>
          <cell r="DG86" t="str">
            <v/>
          </cell>
          <cell r="DH86">
            <v>0</v>
          </cell>
          <cell r="DI86">
            <v>0</v>
          </cell>
          <cell r="DJ86">
            <v>0</v>
          </cell>
          <cell r="DK86">
            <v>5</v>
          </cell>
          <cell r="DL86">
            <v>100</v>
          </cell>
          <cell r="DM86">
            <v>34</v>
          </cell>
          <cell r="DN86">
            <v>5.29</v>
          </cell>
          <cell r="DO86">
            <v>2.1800000000000002</v>
          </cell>
          <cell r="DP86">
            <v>105</v>
          </cell>
          <cell r="DQ86">
            <v>34</v>
          </cell>
          <cell r="DR86">
            <v>137</v>
          </cell>
          <cell r="DS86">
            <v>114</v>
          </cell>
          <cell r="DT86">
            <v>6.5</v>
          </cell>
          <cell r="DU86">
            <v>2.68</v>
          </cell>
          <cell r="DV86" t="str">
            <v>ARC 111; MTH 103; CIE 111; DTE-CIE 152; ENG 116; ENG 117; MEC 201; MTH 104 ~ MTH 102; PHY 101; PHI 161; HIS 361; TOU 411</v>
          </cell>
          <cell r="DW86">
            <v>0.22480620155038761</v>
          </cell>
        </row>
        <row r="87">
          <cell r="A87">
            <v>25207204292</v>
          </cell>
          <cell r="B87" t="str">
            <v>Nguyễn</v>
          </cell>
          <cell r="C87" t="str">
            <v>Thị Thu</v>
          </cell>
          <cell r="D87" t="str">
            <v>Hoài</v>
          </cell>
          <cell r="E87">
            <v>37119</v>
          </cell>
          <cell r="F87" t="str">
            <v>Nữ</v>
          </cell>
          <cell r="G87" t="str">
            <v>Đã Đăng Ký (chưa học xong)</v>
          </cell>
          <cell r="H87">
            <v>8.4</v>
          </cell>
          <cell r="I87">
            <v>8.9</v>
          </cell>
          <cell r="J87" t="str">
            <v/>
          </cell>
          <cell r="K87">
            <v>8.6</v>
          </cell>
          <cell r="L87" t="str">
            <v/>
          </cell>
          <cell r="M87">
            <v>6.7</v>
          </cell>
          <cell r="N87">
            <v>8</v>
          </cell>
          <cell r="O87">
            <v>7.1</v>
          </cell>
          <cell r="P87">
            <v>7.9</v>
          </cell>
          <cell r="Q87" t="str">
            <v/>
          </cell>
          <cell r="R87">
            <v>8.5</v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8</v>
          </cell>
          <cell r="X87">
            <v>8.1999999999999993</v>
          </cell>
          <cell r="Y87">
            <v>8.8000000000000007</v>
          </cell>
          <cell r="Z87">
            <v>9</v>
          </cell>
          <cell r="AA87">
            <v>8.3000000000000007</v>
          </cell>
          <cell r="AB87">
            <v>8.5</v>
          </cell>
          <cell r="AC87">
            <v>8.6999999999999993</v>
          </cell>
          <cell r="AD87">
            <v>8.1999999999999993</v>
          </cell>
          <cell r="AE87">
            <v>8.4</v>
          </cell>
          <cell r="AF87">
            <v>5</v>
          </cell>
          <cell r="AG87">
            <v>9</v>
          </cell>
          <cell r="AH87">
            <v>7.1</v>
          </cell>
          <cell r="AI87">
            <v>7.2</v>
          </cell>
          <cell r="AJ87">
            <v>5.6</v>
          </cell>
          <cell r="AK87" t="str">
            <v>X</v>
          </cell>
          <cell r="AL87">
            <v>6.2</v>
          </cell>
          <cell r="AM87">
            <v>4.8</v>
          </cell>
          <cell r="AN87">
            <v>50</v>
          </cell>
          <cell r="AO87">
            <v>2</v>
          </cell>
          <cell r="AP87">
            <v>5.6</v>
          </cell>
          <cell r="AQ87">
            <v>6.1</v>
          </cell>
          <cell r="AR87" t="str">
            <v/>
          </cell>
          <cell r="AS87" t="str">
            <v/>
          </cell>
          <cell r="AT87" t="str">
            <v/>
          </cell>
          <cell r="AU87" t="str">
            <v/>
          </cell>
          <cell r="AV87">
            <v>8.4</v>
          </cell>
          <cell r="AW87" t="str">
            <v/>
          </cell>
          <cell r="AX87" t="str">
            <v/>
          </cell>
          <cell r="AY87" t="str">
            <v/>
          </cell>
          <cell r="AZ87" t="str">
            <v/>
          </cell>
          <cell r="BA87" t="str">
            <v/>
          </cell>
          <cell r="BB87">
            <v>8.9</v>
          </cell>
          <cell r="BC87" t="str">
            <v/>
          </cell>
          <cell r="BD87">
            <v>5.6</v>
          </cell>
          <cell r="BE87">
            <v>5</v>
          </cell>
          <cell r="BF87">
            <v>0</v>
          </cell>
          <cell r="BG87">
            <v>7.2</v>
          </cell>
          <cell r="BH87">
            <v>5</v>
          </cell>
          <cell r="BI87">
            <v>8.3000000000000007</v>
          </cell>
          <cell r="BJ87">
            <v>6</v>
          </cell>
          <cell r="BK87">
            <v>6.7</v>
          </cell>
          <cell r="BL87">
            <v>8.1</v>
          </cell>
          <cell r="BM87">
            <v>8.8000000000000007</v>
          </cell>
          <cell r="BN87">
            <v>5.0999999999999996</v>
          </cell>
          <cell r="BO87" t="str">
            <v>X</v>
          </cell>
          <cell r="BP87">
            <v>4.4000000000000004</v>
          </cell>
          <cell r="BQ87">
            <v>6.2</v>
          </cell>
          <cell r="BR87">
            <v>9.5</v>
          </cell>
          <cell r="BS87">
            <v>8.4</v>
          </cell>
          <cell r="BT87" t="str">
            <v/>
          </cell>
          <cell r="BU87">
            <v>7.4</v>
          </cell>
          <cell r="BV87">
            <v>6.7</v>
          </cell>
          <cell r="BW87">
            <v>4.8</v>
          </cell>
          <cell r="BX87">
            <v>8.5</v>
          </cell>
          <cell r="BY87">
            <v>9</v>
          </cell>
          <cell r="BZ87">
            <v>9.5</v>
          </cell>
          <cell r="CA87" t="str">
            <v>X</v>
          </cell>
          <cell r="CB87">
            <v>47</v>
          </cell>
          <cell r="CC87">
            <v>4</v>
          </cell>
          <cell r="CD87">
            <v>8</v>
          </cell>
          <cell r="CE87" t="str">
            <v/>
          </cell>
          <cell r="CF87" t="str">
            <v/>
          </cell>
          <cell r="CG87" t="str">
            <v/>
          </cell>
          <cell r="CH87">
            <v>8.6999999999999993</v>
          </cell>
          <cell r="CI87" t="str">
            <v>X</v>
          </cell>
          <cell r="CJ87" t="str">
            <v>X</v>
          </cell>
          <cell r="CK87">
            <v>6.1</v>
          </cell>
          <cell r="CL87" t="str">
            <v/>
          </cell>
          <cell r="CM87">
            <v>8.8000000000000007</v>
          </cell>
          <cell r="CN87" t="str">
            <v/>
          </cell>
          <cell r="CO87" t="str">
            <v/>
          </cell>
          <cell r="CP87" t="str">
            <v/>
          </cell>
          <cell r="CQ87" t="str">
            <v/>
          </cell>
          <cell r="CR87">
            <v>7.3</v>
          </cell>
          <cell r="CS87" t="str">
            <v>X</v>
          </cell>
          <cell r="CT87">
            <v>8.1</v>
          </cell>
          <cell r="CU87">
            <v>9.5</v>
          </cell>
          <cell r="CV87">
            <v>9</v>
          </cell>
          <cell r="CW87">
            <v>17</v>
          </cell>
          <cell r="CX87">
            <v>9</v>
          </cell>
          <cell r="CY87">
            <v>114</v>
          </cell>
          <cell r="CZ87">
            <v>15</v>
          </cell>
          <cell r="DA87">
            <v>0</v>
          </cell>
          <cell r="DB87">
            <v>129</v>
          </cell>
          <cell r="DC87">
            <v>6.58</v>
          </cell>
          <cell r="DD87">
            <v>2.78</v>
          </cell>
          <cell r="DE87" t="str">
            <v/>
          </cell>
          <cell r="DF87" t="str">
            <v/>
          </cell>
          <cell r="DG87" t="str">
            <v/>
          </cell>
          <cell r="DH87">
            <v>0</v>
          </cell>
          <cell r="DI87">
            <v>0</v>
          </cell>
          <cell r="DJ87">
            <v>0</v>
          </cell>
          <cell r="DK87">
            <v>5</v>
          </cell>
          <cell r="DL87">
            <v>114</v>
          </cell>
          <cell r="DM87">
            <v>20</v>
          </cell>
          <cell r="DN87">
            <v>6.33</v>
          </cell>
          <cell r="DO87">
            <v>2.68</v>
          </cell>
          <cell r="DP87">
            <v>119</v>
          </cell>
          <cell r="DQ87">
            <v>20</v>
          </cell>
          <cell r="DR87">
            <v>137</v>
          </cell>
          <cell r="DS87">
            <v>119</v>
          </cell>
          <cell r="DT87">
            <v>7.44</v>
          </cell>
          <cell r="DU87">
            <v>3.15</v>
          </cell>
          <cell r="DV87" t="str">
            <v/>
          </cell>
          <cell r="DW87">
            <v>0.11627906976744186</v>
          </cell>
          <cell r="EA87" t="str">
            <v>Đạt</v>
          </cell>
        </row>
        <row r="88">
          <cell r="A88">
            <v>24217208241</v>
          </cell>
          <cell r="B88" t="str">
            <v>Ngô</v>
          </cell>
          <cell r="C88" t="str">
            <v>Huy</v>
          </cell>
          <cell r="D88" t="str">
            <v>Hoàng</v>
          </cell>
          <cell r="E88">
            <v>36864</v>
          </cell>
          <cell r="F88" t="str">
            <v>Nam</v>
          </cell>
          <cell r="G88" t="str">
            <v>Đang Học Lại</v>
          </cell>
          <cell r="H88">
            <v>7.9</v>
          </cell>
          <cell r="I88">
            <v>7.8</v>
          </cell>
          <cell r="J88" t="str">
            <v/>
          </cell>
          <cell r="K88">
            <v>6.8</v>
          </cell>
          <cell r="L88" t="str">
            <v/>
          </cell>
          <cell r="M88">
            <v>5.4</v>
          </cell>
          <cell r="N88">
            <v>5</v>
          </cell>
          <cell r="O88">
            <v>8.4</v>
          </cell>
          <cell r="P88">
            <v>7</v>
          </cell>
          <cell r="Q88" t="str">
            <v/>
          </cell>
          <cell r="R88">
            <v>5.3</v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6.6</v>
          </cell>
          <cell r="X88">
            <v>5.5</v>
          </cell>
          <cell r="Y88">
            <v>6.9</v>
          </cell>
          <cell r="Z88">
            <v>4.7</v>
          </cell>
          <cell r="AA88">
            <v>8</v>
          </cell>
          <cell r="AB88">
            <v>5.3</v>
          </cell>
          <cell r="AC88">
            <v>5.5</v>
          </cell>
          <cell r="AD88">
            <v>7.1</v>
          </cell>
          <cell r="AE88">
            <v>7.3</v>
          </cell>
          <cell r="AF88">
            <v>5.6</v>
          </cell>
          <cell r="AG88">
            <v>5.7</v>
          </cell>
          <cell r="AH88">
            <v>8.5</v>
          </cell>
          <cell r="AI88">
            <v>7.6</v>
          </cell>
          <cell r="AJ88">
            <v>4.9000000000000004</v>
          </cell>
          <cell r="AK88">
            <v>8.6999999999999993</v>
          </cell>
          <cell r="AL88">
            <v>8.9</v>
          </cell>
          <cell r="AM88">
            <v>8.8000000000000007</v>
          </cell>
          <cell r="AN88">
            <v>52</v>
          </cell>
          <cell r="AO88">
            <v>0</v>
          </cell>
          <cell r="AP88">
            <v>7.1</v>
          </cell>
          <cell r="AQ88">
            <v>6.9</v>
          </cell>
          <cell r="AR88" t="str">
            <v/>
          </cell>
          <cell r="AS88">
            <v>7</v>
          </cell>
          <cell r="AT88" t="str">
            <v/>
          </cell>
          <cell r="AU88" t="str">
            <v/>
          </cell>
          <cell r="AV88" t="str">
            <v/>
          </cell>
          <cell r="AW88" t="str">
            <v/>
          </cell>
          <cell r="AX88" t="str">
            <v/>
          </cell>
          <cell r="AY88">
            <v>7.9</v>
          </cell>
          <cell r="AZ88" t="str">
            <v/>
          </cell>
          <cell r="BA88" t="str">
            <v/>
          </cell>
          <cell r="BB88" t="str">
            <v/>
          </cell>
          <cell r="BC88" t="str">
            <v/>
          </cell>
          <cell r="BD88">
            <v>6.3</v>
          </cell>
          <cell r="BE88">
            <v>5</v>
          </cell>
          <cell r="BF88">
            <v>0</v>
          </cell>
          <cell r="BG88">
            <v>4.5</v>
          </cell>
          <cell r="BH88">
            <v>6.1</v>
          </cell>
          <cell r="BI88">
            <v>8.4</v>
          </cell>
          <cell r="BJ88">
            <v>5.5</v>
          </cell>
          <cell r="BK88">
            <v>8.1999999999999993</v>
          </cell>
          <cell r="BL88">
            <v>4.5999999999999996</v>
          </cell>
          <cell r="BM88">
            <v>4.5</v>
          </cell>
          <cell r="BN88">
            <v>6.8</v>
          </cell>
          <cell r="BO88">
            <v>7.9</v>
          </cell>
          <cell r="BP88">
            <v>5</v>
          </cell>
          <cell r="BQ88">
            <v>5.5</v>
          </cell>
          <cell r="BR88">
            <v>6.6</v>
          </cell>
          <cell r="BS88">
            <v>8.5</v>
          </cell>
          <cell r="BT88" t="str">
            <v/>
          </cell>
          <cell r="BU88">
            <v>8.5</v>
          </cell>
          <cell r="BV88">
            <v>6.3</v>
          </cell>
          <cell r="BW88">
            <v>6.6</v>
          </cell>
          <cell r="BX88">
            <v>4.3</v>
          </cell>
          <cell r="BY88">
            <v>6.6</v>
          </cell>
          <cell r="BZ88">
            <v>5.7</v>
          </cell>
          <cell r="CA88" t="str">
            <v>X</v>
          </cell>
          <cell r="CB88">
            <v>50</v>
          </cell>
          <cell r="CC88">
            <v>1</v>
          </cell>
          <cell r="CD88">
            <v>8.9</v>
          </cell>
          <cell r="CE88" t="str">
            <v/>
          </cell>
          <cell r="CF88">
            <v>6.7</v>
          </cell>
          <cell r="CG88" t="str">
            <v/>
          </cell>
          <cell r="CH88">
            <v>6.3</v>
          </cell>
          <cell r="CI88" t="str">
            <v>X</v>
          </cell>
          <cell r="CJ88">
            <v>6</v>
          </cell>
          <cell r="CK88">
            <v>6.4</v>
          </cell>
          <cell r="CL88" t="str">
            <v/>
          </cell>
          <cell r="CM88">
            <v>6.5</v>
          </cell>
          <cell r="CN88" t="str">
            <v/>
          </cell>
          <cell r="CO88" t="str">
            <v/>
          </cell>
          <cell r="CP88" t="str">
            <v/>
          </cell>
          <cell r="CQ88" t="str">
            <v/>
          </cell>
          <cell r="CR88">
            <v>8.9</v>
          </cell>
          <cell r="CS88">
            <v>9</v>
          </cell>
          <cell r="CT88">
            <v>9.3000000000000007</v>
          </cell>
          <cell r="CU88">
            <v>8.9</v>
          </cell>
          <cell r="CV88">
            <v>9.1</v>
          </cell>
          <cell r="CW88">
            <v>24</v>
          </cell>
          <cell r="CX88">
            <v>2</v>
          </cell>
          <cell r="CY88">
            <v>126</v>
          </cell>
          <cell r="CZ88">
            <v>3</v>
          </cell>
          <cell r="DA88">
            <v>0</v>
          </cell>
          <cell r="DB88">
            <v>129</v>
          </cell>
          <cell r="DC88">
            <v>6.59</v>
          </cell>
          <cell r="DD88">
            <v>2.65</v>
          </cell>
          <cell r="DE88" t="str">
            <v/>
          </cell>
          <cell r="DF88" t="str">
            <v/>
          </cell>
          <cell r="DG88" t="str">
            <v/>
          </cell>
          <cell r="DH88">
            <v>0</v>
          </cell>
          <cell r="DI88">
            <v>0</v>
          </cell>
          <cell r="DJ88">
            <v>0</v>
          </cell>
          <cell r="DK88">
            <v>5</v>
          </cell>
          <cell r="DL88">
            <v>126</v>
          </cell>
          <cell r="DM88">
            <v>8</v>
          </cell>
          <cell r="DN88">
            <v>6.34</v>
          </cell>
          <cell r="DO88">
            <v>2.5499999999999998</v>
          </cell>
          <cell r="DP88">
            <v>131</v>
          </cell>
          <cell r="DQ88">
            <v>8</v>
          </cell>
          <cell r="DR88">
            <v>137</v>
          </cell>
          <cell r="DS88">
            <v>131</v>
          </cell>
          <cell r="DT88">
            <v>6.75</v>
          </cell>
          <cell r="DU88">
            <v>2.71</v>
          </cell>
          <cell r="DV88" t="str">
            <v/>
          </cell>
          <cell r="DW88">
            <v>2.3255813953488372E-2</v>
          </cell>
          <cell r="EA88" t="str">
            <v>Đạt</v>
          </cell>
        </row>
        <row r="89">
          <cell r="A89">
            <v>25216603233</v>
          </cell>
          <cell r="B89" t="str">
            <v>Phan</v>
          </cell>
          <cell r="C89" t="str">
            <v>Vũ</v>
          </cell>
          <cell r="D89" t="str">
            <v>Hoàng</v>
          </cell>
          <cell r="E89">
            <v>37110</v>
          </cell>
          <cell r="F89" t="str">
            <v>Nam</v>
          </cell>
          <cell r="G89" t="str">
            <v>Đã Đăng Ký (chưa học xong)</v>
          </cell>
          <cell r="H89">
            <v>7.7</v>
          </cell>
          <cell r="I89">
            <v>6.7</v>
          </cell>
          <cell r="J89" t="str">
            <v/>
          </cell>
          <cell r="K89">
            <v>6.1</v>
          </cell>
          <cell r="L89" t="str">
            <v/>
          </cell>
          <cell r="M89">
            <v>9</v>
          </cell>
          <cell r="N89">
            <v>7.6</v>
          </cell>
          <cell r="O89">
            <v>4.2</v>
          </cell>
          <cell r="P89">
            <v>5.9</v>
          </cell>
          <cell r="Q89" t="str">
            <v/>
          </cell>
          <cell r="R89">
            <v>6.3</v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5.3</v>
          </cell>
          <cell r="X89">
            <v>8.5</v>
          </cell>
          <cell r="Y89">
            <v>7.2</v>
          </cell>
          <cell r="Z89">
            <v>9.4</v>
          </cell>
          <cell r="AA89">
            <v>9.1999999999999993</v>
          </cell>
          <cell r="AB89">
            <v>8.1</v>
          </cell>
          <cell r="AC89">
            <v>8.1</v>
          </cell>
          <cell r="AD89" t="str">
            <v>X</v>
          </cell>
          <cell r="AE89">
            <v>7.8</v>
          </cell>
          <cell r="AF89">
            <v>6.4</v>
          </cell>
          <cell r="AG89">
            <v>7.5</v>
          </cell>
          <cell r="AH89">
            <v>6.4</v>
          </cell>
          <cell r="AI89">
            <v>8.1999999999999993</v>
          </cell>
          <cell r="AJ89">
            <v>5.7</v>
          </cell>
          <cell r="AK89">
            <v>4.4000000000000004</v>
          </cell>
          <cell r="AL89">
            <v>6.4</v>
          </cell>
          <cell r="AM89">
            <v>9</v>
          </cell>
          <cell r="AN89">
            <v>50</v>
          </cell>
          <cell r="AO89">
            <v>2</v>
          </cell>
          <cell r="AP89">
            <v>7.3</v>
          </cell>
          <cell r="AQ89">
            <v>8.1999999999999993</v>
          </cell>
          <cell r="AR89">
            <v>7.6</v>
          </cell>
          <cell r="AS89" t="str">
            <v/>
          </cell>
          <cell r="AT89" t="str">
            <v/>
          </cell>
          <cell r="AU89" t="str">
            <v/>
          </cell>
          <cell r="AV89" t="str">
            <v/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>
            <v>5.6</v>
          </cell>
          <cell r="BC89" t="str">
            <v/>
          </cell>
          <cell r="BD89">
            <v>6.9</v>
          </cell>
          <cell r="BE89">
            <v>5</v>
          </cell>
          <cell r="BF89">
            <v>0</v>
          </cell>
          <cell r="BG89">
            <v>7.5</v>
          </cell>
          <cell r="BH89">
            <v>7.7</v>
          </cell>
          <cell r="BI89">
            <v>8.5</v>
          </cell>
          <cell r="BJ89">
            <v>6.7</v>
          </cell>
          <cell r="BK89">
            <v>4.8</v>
          </cell>
          <cell r="BL89">
            <v>6.4</v>
          </cell>
          <cell r="BM89">
            <v>8.1</v>
          </cell>
          <cell r="BN89">
            <v>6.5</v>
          </cell>
          <cell r="BO89">
            <v>5.3</v>
          </cell>
          <cell r="BP89">
            <v>7.1</v>
          </cell>
          <cell r="BQ89">
            <v>8.3000000000000007</v>
          </cell>
          <cell r="BR89">
            <v>5.4</v>
          </cell>
          <cell r="BS89">
            <v>8.9</v>
          </cell>
          <cell r="BT89" t="str">
            <v/>
          </cell>
          <cell r="BU89">
            <v>7.9</v>
          </cell>
          <cell r="BV89">
            <v>5.8</v>
          </cell>
          <cell r="BW89">
            <v>6.6</v>
          </cell>
          <cell r="BX89">
            <v>4</v>
          </cell>
          <cell r="BY89">
            <v>7.6</v>
          </cell>
          <cell r="BZ89">
            <v>9.9</v>
          </cell>
          <cell r="CA89">
            <v>8.6999999999999993</v>
          </cell>
          <cell r="CB89">
            <v>51</v>
          </cell>
          <cell r="CC89">
            <v>0</v>
          </cell>
          <cell r="CD89" t="str">
            <v>X</v>
          </cell>
          <cell r="CE89" t="str">
            <v/>
          </cell>
          <cell r="CF89">
            <v>7.4</v>
          </cell>
          <cell r="CG89" t="str">
            <v/>
          </cell>
          <cell r="CH89">
            <v>6</v>
          </cell>
          <cell r="CI89">
            <v>6.5</v>
          </cell>
          <cell r="CJ89" t="str">
            <v>X</v>
          </cell>
          <cell r="CK89">
            <v>5.7</v>
          </cell>
          <cell r="CL89" t="str">
            <v/>
          </cell>
          <cell r="CM89">
            <v>7.6</v>
          </cell>
          <cell r="CN89" t="str">
            <v/>
          </cell>
          <cell r="CO89" t="str">
            <v/>
          </cell>
          <cell r="CP89" t="str">
            <v/>
          </cell>
          <cell r="CQ89" t="str">
            <v/>
          </cell>
          <cell r="CR89">
            <v>8.4</v>
          </cell>
          <cell r="CS89" t="str">
            <v>X</v>
          </cell>
          <cell r="CT89">
            <v>7.7</v>
          </cell>
          <cell r="CU89">
            <v>9.1999999999999993</v>
          </cell>
          <cell r="CV89" t="str">
            <v>X</v>
          </cell>
          <cell r="CW89">
            <v>19</v>
          </cell>
          <cell r="CX89">
            <v>8</v>
          </cell>
          <cell r="CY89">
            <v>120</v>
          </cell>
          <cell r="CZ89">
            <v>10</v>
          </cell>
          <cell r="DA89">
            <v>0</v>
          </cell>
          <cell r="DB89">
            <v>130</v>
          </cell>
          <cell r="DC89">
            <v>6.49</v>
          </cell>
          <cell r="DD89">
            <v>2.64</v>
          </cell>
          <cell r="DE89" t="str">
            <v/>
          </cell>
          <cell r="DF89" t="str">
            <v/>
          </cell>
          <cell r="DG89" t="str">
            <v/>
          </cell>
          <cell r="DH89">
            <v>0</v>
          </cell>
          <cell r="DI89">
            <v>0</v>
          </cell>
          <cell r="DJ89">
            <v>0</v>
          </cell>
          <cell r="DK89">
            <v>5</v>
          </cell>
          <cell r="DL89">
            <v>120</v>
          </cell>
          <cell r="DM89">
            <v>15</v>
          </cell>
          <cell r="DN89">
            <v>6.25</v>
          </cell>
          <cell r="DO89">
            <v>2.54</v>
          </cell>
          <cell r="DP89">
            <v>125</v>
          </cell>
          <cell r="DQ89">
            <v>15</v>
          </cell>
          <cell r="DR89">
            <v>137</v>
          </cell>
          <cell r="DS89">
            <v>125</v>
          </cell>
          <cell r="DT89">
            <v>7.03</v>
          </cell>
          <cell r="DU89">
            <v>2.85</v>
          </cell>
          <cell r="DV89" t="str">
            <v/>
          </cell>
          <cell r="DW89">
            <v>7.6923076923076927E-2</v>
          </cell>
          <cell r="DX89" t="str">
            <v>Đạt</v>
          </cell>
          <cell r="EA89" t="str">
            <v>Đạt</v>
          </cell>
        </row>
        <row r="90">
          <cell r="A90">
            <v>25217208617</v>
          </cell>
          <cell r="B90" t="str">
            <v>Huỳnh</v>
          </cell>
          <cell r="C90" t="str">
            <v>Anh</v>
          </cell>
          <cell r="D90" t="str">
            <v>Hoàng</v>
          </cell>
          <cell r="E90">
            <v>37234</v>
          </cell>
          <cell r="F90" t="str">
            <v>Nam</v>
          </cell>
          <cell r="G90" t="str">
            <v>Đã Đăng Ký (chưa học xong)</v>
          </cell>
          <cell r="H90">
            <v>8</v>
          </cell>
          <cell r="I90">
            <v>7.6</v>
          </cell>
          <cell r="J90" t="str">
            <v/>
          </cell>
          <cell r="K90">
            <v>7.4</v>
          </cell>
          <cell r="L90" t="str">
            <v/>
          </cell>
          <cell r="M90">
            <v>8.1</v>
          </cell>
          <cell r="N90">
            <v>7.2</v>
          </cell>
          <cell r="O90">
            <v>7.7</v>
          </cell>
          <cell r="P90">
            <v>4.5999999999999996</v>
          </cell>
          <cell r="Q90" t="str">
            <v/>
          </cell>
          <cell r="R90">
            <v>7.8</v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8</v>
          </cell>
          <cell r="X90">
            <v>5.8</v>
          </cell>
          <cell r="Y90">
            <v>8.6999999999999993</v>
          </cell>
          <cell r="Z90">
            <v>8.5</v>
          </cell>
          <cell r="AA90" t="str">
            <v/>
          </cell>
          <cell r="AB90">
            <v>6.1</v>
          </cell>
          <cell r="AC90">
            <v>8.4</v>
          </cell>
          <cell r="AD90" t="str">
            <v/>
          </cell>
          <cell r="AE90">
            <v>9.3000000000000007</v>
          </cell>
          <cell r="AF90">
            <v>6.6</v>
          </cell>
          <cell r="AG90" t="str">
            <v/>
          </cell>
          <cell r="AH90">
            <v>6.8</v>
          </cell>
          <cell r="AI90" t="str">
            <v/>
          </cell>
          <cell r="AJ90">
            <v>7.2</v>
          </cell>
          <cell r="AK90" t="str">
            <v/>
          </cell>
          <cell r="AL90">
            <v>5.8</v>
          </cell>
          <cell r="AM90" t="str">
            <v/>
          </cell>
          <cell r="AN90">
            <v>40</v>
          </cell>
          <cell r="AO90">
            <v>12</v>
          </cell>
          <cell r="AP90">
            <v>7.5</v>
          </cell>
          <cell r="AQ90">
            <v>9.8000000000000007</v>
          </cell>
          <cell r="AR90">
            <v>5.6</v>
          </cell>
          <cell r="AS90" t="str">
            <v/>
          </cell>
          <cell r="AT90" t="str">
            <v/>
          </cell>
          <cell r="AU90" t="str">
            <v/>
          </cell>
          <cell r="AV90" t="str">
            <v/>
          </cell>
          <cell r="AW90" t="str">
            <v/>
          </cell>
          <cell r="AX90">
            <v>4.8</v>
          </cell>
          <cell r="AY90" t="str">
            <v/>
          </cell>
          <cell r="AZ90" t="str">
            <v/>
          </cell>
          <cell r="BA90" t="str">
            <v/>
          </cell>
          <cell r="BB90" t="str">
            <v/>
          </cell>
          <cell r="BC90" t="str">
            <v/>
          </cell>
          <cell r="BD90" t="str">
            <v/>
          </cell>
          <cell r="BE90">
            <v>4</v>
          </cell>
          <cell r="BF90">
            <v>1</v>
          </cell>
          <cell r="BG90">
            <v>6.1</v>
          </cell>
          <cell r="BH90">
            <v>7.3</v>
          </cell>
          <cell r="BI90">
            <v>8.1</v>
          </cell>
          <cell r="BJ90">
            <v>7.7</v>
          </cell>
          <cell r="BK90">
            <v>6.8</v>
          </cell>
          <cell r="BL90">
            <v>6.9</v>
          </cell>
          <cell r="BM90">
            <v>7.6</v>
          </cell>
          <cell r="BN90">
            <v>5.3</v>
          </cell>
          <cell r="BO90">
            <v>6.6</v>
          </cell>
          <cell r="BP90">
            <v>5.0999999999999996</v>
          </cell>
          <cell r="BQ90">
            <v>6.4</v>
          </cell>
          <cell r="BR90">
            <v>9.3000000000000007</v>
          </cell>
          <cell r="BS90">
            <v>7.1</v>
          </cell>
          <cell r="BT90" t="str">
            <v/>
          </cell>
          <cell r="BU90">
            <v>6.9</v>
          </cell>
          <cell r="BV90">
            <v>7.8</v>
          </cell>
          <cell r="BW90">
            <v>6.4</v>
          </cell>
          <cell r="BX90">
            <v>8.4</v>
          </cell>
          <cell r="BY90" t="str">
            <v/>
          </cell>
          <cell r="BZ90">
            <v>8.5</v>
          </cell>
          <cell r="CA90" t="str">
            <v/>
          </cell>
          <cell r="CB90">
            <v>47</v>
          </cell>
          <cell r="CC90">
            <v>4</v>
          </cell>
          <cell r="CD90" t="str">
            <v/>
          </cell>
          <cell r="CE90">
            <v>0</v>
          </cell>
          <cell r="CF90">
            <v>7.3</v>
          </cell>
          <cell r="CG90" t="str">
            <v/>
          </cell>
          <cell r="CH90" t="str">
            <v/>
          </cell>
          <cell r="CI90" t="str">
            <v/>
          </cell>
          <cell r="CJ90" t="str">
            <v/>
          </cell>
          <cell r="CK90">
            <v>5.6</v>
          </cell>
          <cell r="CL90" t="str">
            <v/>
          </cell>
          <cell r="CM90">
            <v>7.4</v>
          </cell>
          <cell r="CN90" t="str">
            <v/>
          </cell>
          <cell r="CO90" t="str">
            <v/>
          </cell>
          <cell r="CP90" t="str">
            <v/>
          </cell>
          <cell r="CQ90" t="str">
            <v/>
          </cell>
          <cell r="CR90">
            <v>5.5</v>
          </cell>
          <cell r="CS90" t="str">
            <v/>
          </cell>
          <cell r="CT90" t="str">
            <v/>
          </cell>
          <cell r="CU90">
            <v>7.7</v>
          </cell>
          <cell r="CV90" t="str">
            <v/>
          </cell>
          <cell r="CW90">
            <v>11</v>
          </cell>
          <cell r="CX90">
            <v>15</v>
          </cell>
          <cell r="CY90">
            <v>98</v>
          </cell>
          <cell r="CZ90">
            <v>31</v>
          </cell>
          <cell r="DA90">
            <v>0</v>
          </cell>
          <cell r="DB90">
            <v>129</v>
          </cell>
          <cell r="DC90">
            <v>5.37</v>
          </cell>
          <cell r="DD90">
            <v>2.19</v>
          </cell>
          <cell r="DE90" t="str">
            <v/>
          </cell>
          <cell r="DF90" t="str">
            <v/>
          </cell>
          <cell r="DG90" t="str">
            <v/>
          </cell>
          <cell r="DH90">
            <v>0</v>
          </cell>
          <cell r="DI90">
            <v>0</v>
          </cell>
          <cell r="DJ90">
            <v>0</v>
          </cell>
          <cell r="DK90">
            <v>5</v>
          </cell>
          <cell r="DL90">
            <v>98</v>
          </cell>
          <cell r="DM90">
            <v>36</v>
          </cell>
          <cell r="DN90">
            <v>5.17</v>
          </cell>
          <cell r="DO90">
            <v>2.11</v>
          </cell>
          <cell r="DP90">
            <v>102</v>
          </cell>
          <cell r="DQ90">
            <v>37</v>
          </cell>
          <cell r="DR90">
            <v>137</v>
          </cell>
          <cell r="DS90">
            <v>102</v>
          </cell>
          <cell r="DT90">
            <v>7.06</v>
          </cell>
          <cell r="DU90">
            <v>2.88</v>
          </cell>
          <cell r="DV90" t="str">
            <v>ENG 117; ENG 119; ENG 169; ENG 167; ENG 219; ENG 269</v>
          </cell>
          <cell r="DW90">
            <v>0.24031007751937986</v>
          </cell>
          <cell r="EA90" t="str">
            <v>Đạt</v>
          </cell>
        </row>
        <row r="91">
          <cell r="A91">
            <v>25217216750</v>
          </cell>
          <cell r="B91" t="str">
            <v>Phan</v>
          </cell>
          <cell r="C91" t="str">
            <v>Nhật</v>
          </cell>
          <cell r="D91" t="str">
            <v>Hoàng</v>
          </cell>
          <cell r="E91">
            <v>36941</v>
          </cell>
          <cell r="F91" t="str">
            <v>Nam</v>
          </cell>
          <cell r="G91" t="str">
            <v>Đã Đăng Ký (chưa học xong)</v>
          </cell>
          <cell r="H91">
            <v>6.2</v>
          </cell>
          <cell r="I91">
            <v>5</v>
          </cell>
          <cell r="J91" t="str">
            <v/>
          </cell>
          <cell r="K91">
            <v>7.8</v>
          </cell>
          <cell r="L91" t="str">
            <v/>
          </cell>
          <cell r="M91">
            <v>6.8</v>
          </cell>
          <cell r="N91">
            <v>8.6</v>
          </cell>
          <cell r="O91">
            <v>6.1</v>
          </cell>
          <cell r="P91">
            <v>4.9000000000000004</v>
          </cell>
          <cell r="Q91" t="str">
            <v/>
          </cell>
          <cell r="R91">
            <v>6.4</v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0</v>
          </cell>
          <cell r="Y91">
            <v>8.4</v>
          </cell>
          <cell r="Z91">
            <v>9.3000000000000007</v>
          </cell>
          <cell r="AA91" t="str">
            <v>X</v>
          </cell>
          <cell r="AB91">
            <v>8.1</v>
          </cell>
          <cell r="AC91">
            <v>5.0999999999999996</v>
          </cell>
          <cell r="AD91" t="str">
            <v>X</v>
          </cell>
          <cell r="AE91">
            <v>7.7</v>
          </cell>
          <cell r="AF91">
            <v>0</v>
          </cell>
          <cell r="AG91">
            <v>4.5999999999999996</v>
          </cell>
          <cell r="AH91" t="str">
            <v/>
          </cell>
          <cell r="AI91">
            <v>0</v>
          </cell>
          <cell r="AJ91" t="str">
            <v/>
          </cell>
          <cell r="AK91">
            <v>0</v>
          </cell>
          <cell r="AL91" t="str">
            <v/>
          </cell>
          <cell r="AM91" t="str">
            <v/>
          </cell>
          <cell r="AN91">
            <v>32</v>
          </cell>
          <cell r="AO91">
            <v>20</v>
          </cell>
          <cell r="AP91">
            <v>6.3</v>
          </cell>
          <cell r="AQ91">
            <v>8.1999999999999993</v>
          </cell>
          <cell r="AR91" t="str">
            <v/>
          </cell>
          <cell r="AS91">
            <v>0</v>
          </cell>
          <cell r="AT91" t="str">
            <v/>
          </cell>
          <cell r="AU91" t="str">
            <v/>
          </cell>
          <cell r="AV91">
            <v>0</v>
          </cell>
          <cell r="AW91" t="str">
            <v>X</v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 t="str">
            <v/>
          </cell>
          <cell r="BC91" t="str">
            <v/>
          </cell>
          <cell r="BD91" t="str">
            <v/>
          </cell>
          <cell r="BE91">
            <v>2</v>
          </cell>
          <cell r="BF91">
            <v>3</v>
          </cell>
          <cell r="BG91">
            <v>7.2</v>
          </cell>
          <cell r="BH91">
            <v>4.9000000000000004</v>
          </cell>
          <cell r="BI91">
            <v>8.9</v>
          </cell>
          <cell r="BJ91">
            <v>6.4</v>
          </cell>
          <cell r="BK91">
            <v>6.1</v>
          </cell>
          <cell r="BL91">
            <v>7.4</v>
          </cell>
          <cell r="BM91" t="str">
            <v>X</v>
          </cell>
          <cell r="BN91">
            <v>7.1</v>
          </cell>
          <cell r="BO91">
            <v>4.9000000000000004</v>
          </cell>
          <cell r="BP91">
            <v>4</v>
          </cell>
          <cell r="BQ91">
            <v>6.6</v>
          </cell>
          <cell r="BR91">
            <v>4.9000000000000004</v>
          </cell>
          <cell r="BS91">
            <v>7.3</v>
          </cell>
          <cell r="BT91">
            <v>6.4</v>
          </cell>
          <cell r="BU91" t="str">
            <v/>
          </cell>
          <cell r="BV91" t="str">
            <v>X</v>
          </cell>
          <cell r="BW91">
            <v>0</v>
          </cell>
          <cell r="BX91">
            <v>8</v>
          </cell>
          <cell r="BY91">
            <v>5.4</v>
          </cell>
          <cell r="BZ91">
            <v>9</v>
          </cell>
          <cell r="CA91">
            <v>8.1999999999999993</v>
          </cell>
          <cell r="CB91">
            <v>43</v>
          </cell>
          <cell r="CC91">
            <v>8</v>
          </cell>
          <cell r="CD91">
            <v>0</v>
          </cell>
          <cell r="CE91" t="str">
            <v/>
          </cell>
          <cell r="CF91" t="str">
            <v/>
          </cell>
          <cell r="CG91" t="str">
            <v/>
          </cell>
          <cell r="CH91">
            <v>7</v>
          </cell>
          <cell r="CI91">
            <v>7.5</v>
          </cell>
          <cell r="CJ91" t="str">
            <v>X</v>
          </cell>
          <cell r="CK91">
            <v>7.2</v>
          </cell>
          <cell r="CL91" t="str">
            <v/>
          </cell>
          <cell r="CM91">
            <v>6.5</v>
          </cell>
          <cell r="CN91" t="str">
            <v/>
          </cell>
          <cell r="CO91" t="str">
            <v/>
          </cell>
          <cell r="CP91" t="str">
            <v/>
          </cell>
          <cell r="CQ91" t="str">
            <v/>
          </cell>
          <cell r="CR91">
            <v>8.1999999999999993</v>
          </cell>
          <cell r="CS91" t="str">
            <v/>
          </cell>
          <cell r="CT91">
            <v>6.4</v>
          </cell>
          <cell r="CU91">
            <v>7.9</v>
          </cell>
          <cell r="CV91" t="str">
            <v/>
          </cell>
          <cell r="CW91">
            <v>17</v>
          </cell>
          <cell r="CX91">
            <v>10</v>
          </cell>
          <cell r="CY91">
            <v>92</v>
          </cell>
          <cell r="CZ91">
            <v>38</v>
          </cell>
          <cell r="DA91">
            <v>0</v>
          </cell>
          <cell r="DB91">
            <v>130</v>
          </cell>
          <cell r="DC91">
            <v>4.6900000000000004</v>
          </cell>
          <cell r="DD91">
            <v>1.87</v>
          </cell>
          <cell r="DE91" t="str">
            <v/>
          </cell>
          <cell r="DF91" t="str">
            <v/>
          </cell>
          <cell r="DG91" t="str">
            <v/>
          </cell>
          <cell r="DH91">
            <v>0</v>
          </cell>
          <cell r="DI91">
            <v>0</v>
          </cell>
          <cell r="DJ91">
            <v>0</v>
          </cell>
          <cell r="DK91">
            <v>5</v>
          </cell>
          <cell r="DL91">
            <v>92</v>
          </cell>
          <cell r="DM91">
            <v>43</v>
          </cell>
          <cell r="DN91">
            <v>4.5199999999999996</v>
          </cell>
          <cell r="DO91">
            <v>1.8</v>
          </cell>
          <cell r="DP91">
            <v>94</v>
          </cell>
          <cell r="DQ91">
            <v>46</v>
          </cell>
          <cell r="DR91">
            <v>137</v>
          </cell>
          <cell r="DS91">
            <v>109</v>
          </cell>
          <cell r="DT91">
            <v>5.84</v>
          </cell>
          <cell r="DU91">
            <v>2.27</v>
          </cell>
          <cell r="DV91" t="str">
            <v/>
          </cell>
          <cell r="DW91">
            <v>0.29230769230769232</v>
          </cell>
          <cell r="EA91" t="str">
            <v>Đạt</v>
          </cell>
        </row>
        <row r="92">
          <cell r="A92">
            <v>25207211922</v>
          </cell>
          <cell r="B92" t="str">
            <v>Trần</v>
          </cell>
          <cell r="C92" t="str">
            <v>Thị Ánh</v>
          </cell>
          <cell r="D92" t="str">
            <v>Hồng</v>
          </cell>
          <cell r="E92">
            <v>36953</v>
          </cell>
          <cell r="F92" t="str">
            <v>Nữ</v>
          </cell>
          <cell r="G92" t="str">
            <v>Đã Đăng Ký (chưa học xong)</v>
          </cell>
          <cell r="H92">
            <v>6.2</v>
          </cell>
          <cell r="I92">
            <v>8</v>
          </cell>
          <cell r="J92" t="str">
            <v/>
          </cell>
          <cell r="K92">
            <v>8.1999999999999993</v>
          </cell>
          <cell r="L92" t="str">
            <v/>
          </cell>
          <cell r="M92">
            <v>8.3000000000000007</v>
          </cell>
          <cell r="N92">
            <v>8.4</v>
          </cell>
          <cell r="O92">
            <v>7.2</v>
          </cell>
          <cell r="P92">
            <v>9.3000000000000007</v>
          </cell>
          <cell r="Q92" t="str">
            <v/>
          </cell>
          <cell r="R92">
            <v>7.9</v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8.1999999999999993</v>
          </cell>
          <cell r="X92">
            <v>8.8000000000000007</v>
          </cell>
          <cell r="Y92">
            <v>8.9</v>
          </cell>
          <cell r="Z92">
            <v>9.1</v>
          </cell>
          <cell r="AA92">
            <v>8.1</v>
          </cell>
          <cell r="AB92">
            <v>7.4</v>
          </cell>
          <cell r="AC92">
            <v>8.8000000000000007</v>
          </cell>
          <cell r="AD92">
            <v>8.1999999999999993</v>
          </cell>
          <cell r="AE92">
            <v>8.3000000000000007</v>
          </cell>
          <cell r="AF92" t="str">
            <v>P (P/F)</v>
          </cell>
          <cell r="AG92" t="str">
            <v>P (P/F)</v>
          </cell>
          <cell r="AH92">
            <v>6.9</v>
          </cell>
          <cell r="AI92">
            <v>8.5</v>
          </cell>
          <cell r="AJ92">
            <v>5.9</v>
          </cell>
          <cell r="AK92">
            <v>7.4</v>
          </cell>
          <cell r="AL92">
            <v>7.4</v>
          </cell>
          <cell r="AM92">
            <v>9.5</v>
          </cell>
          <cell r="AN92">
            <v>52</v>
          </cell>
          <cell r="AO92">
            <v>0</v>
          </cell>
          <cell r="AP92">
            <v>6.8</v>
          </cell>
          <cell r="AQ92">
            <v>6.5</v>
          </cell>
          <cell r="AR92" t="str">
            <v/>
          </cell>
          <cell r="AS92" t="str">
            <v/>
          </cell>
          <cell r="AT92">
            <v>8</v>
          </cell>
          <cell r="AU92" t="str">
            <v/>
          </cell>
          <cell r="AV92" t="str">
            <v/>
          </cell>
          <cell r="AW92" t="str">
            <v/>
          </cell>
          <cell r="AX92" t="str">
            <v/>
          </cell>
          <cell r="AY92" t="str">
            <v/>
          </cell>
          <cell r="AZ92">
            <v>6.5</v>
          </cell>
          <cell r="BA92" t="str">
            <v/>
          </cell>
          <cell r="BB92" t="str">
            <v/>
          </cell>
          <cell r="BC92" t="str">
            <v/>
          </cell>
          <cell r="BD92">
            <v>7.3</v>
          </cell>
          <cell r="BE92">
            <v>5</v>
          </cell>
          <cell r="BF92">
            <v>0</v>
          </cell>
          <cell r="BG92">
            <v>7.4</v>
          </cell>
          <cell r="BH92">
            <v>7.8</v>
          </cell>
          <cell r="BI92">
            <v>9.1</v>
          </cell>
          <cell r="BJ92">
            <v>8</v>
          </cell>
          <cell r="BK92">
            <v>6.5</v>
          </cell>
          <cell r="BL92">
            <v>8.1999999999999993</v>
          </cell>
          <cell r="BM92">
            <v>8</v>
          </cell>
          <cell r="BN92">
            <v>7.7</v>
          </cell>
          <cell r="BO92">
            <v>7.2</v>
          </cell>
          <cell r="BP92">
            <v>9</v>
          </cell>
          <cell r="BQ92">
            <v>6.1</v>
          </cell>
          <cell r="BR92">
            <v>8.6</v>
          </cell>
          <cell r="BS92">
            <v>7.4</v>
          </cell>
          <cell r="BT92" t="str">
            <v/>
          </cell>
          <cell r="BU92">
            <v>8.1999999999999993</v>
          </cell>
          <cell r="BV92">
            <v>8.6999999999999993</v>
          </cell>
          <cell r="BW92">
            <v>8.4</v>
          </cell>
          <cell r="BX92">
            <v>7.9</v>
          </cell>
          <cell r="BY92" t="str">
            <v>X</v>
          </cell>
          <cell r="BZ92">
            <v>9.3000000000000007</v>
          </cell>
          <cell r="CA92">
            <v>7.5</v>
          </cell>
          <cell r="CB92">
            <v>48</v>
          </cell>
          <cell r="CC92">
            <v>3</v>
          </cell>
          <cell r="CD92" t="str">
            <v/>
          </cell>
          <cell r="CE92">
            <v>6.8</v>
          </cell>
          <cell r="CF92" t="str">
            <v/>
          </cell>
          <cell r="CG92" t="str">
            <v/>
          </cell>
          <cell r="CH92">
            <v>7.8</v>
          </cell>
          <cell r="CI92" t="str">
            <v>X</v>
          </cell>
          <cell r="CJ92" t="str">
            <v>X</v>
          </cell>
          <cell r="CK92">
            <v>6.9</v>
          </cell>
          <cell r="CL92" t="str">
            <v/>
          </cell>
          <cell r="CM92">
            <v>8.4</v>
          </cell>
          <cell r="CN92" t="str">
            <v/>
          </cell>
          <cell r="CO92" t="str">
            <v/>
          </cell>
          <cell r="CP92" t="str">
            <v/>
          </cell>
          <cell r="CQ92" t="str">
            <v/>
          </cell>
          <cell r="CR92">
            <v>7.9</v>
          </cell>
          <cell r="CS92">
            <v>8.1</v>
          </cell>
          <cell r="CT92">
            <v>8</v>
          </cell>
          <cell r="CU92">
            <v>8.6999999999999993</v>
          </cell>
          <cell r="CV92" t="str">
            <v>X</v>
          </cell>
          <cell r="CW92">
            <v>19</v>
          </cell>
          <cell r="CX92">
            <v>7</v>
          </cell>
          <cell r="CY92">
            <v>119</v>
          </cell>
          <cell r="CZ92">
            <v>10</v>
          </cell>
          <cell r="DA92">
            <v>4</v>
          </cell>
          <cell r="DB92">
            <v>125</v>
          </cell>
          <cell r="DC92">
            <v>7.28</v>
          </cell>
          <cell r="DD92">
            <v>3.13</v>
          </cell>
          <cell r="DE92" t="str">
            <v/>
          </cell>
          <cell r="DF92" t="str">
            <v/>
          </cell>
          <cell r="DG92" t="str">
            <v/>
          </cell>
          <cell r="DH92">
            <v>0</v>
          </cell>
          <cell r="DI92">
            <v>0</v>
          </cell>
          <cell r="DJ92">
            <v>0</v>
          </cell>
          <cell r="DK92">
            <v>5</v>
          </cell>
          <cell r="DL92">
            <v>115</v>
          </cell>
          <cell r="DM92">
            <v>15</v>
          </cell>
          <cell r="DN92">
            <v>7</v>
          </cell>
          <cell r="DO92">
            <v>3.01</v>
          </cell>
          <cell r="DP92">
            <v>124</v>
          </cell>
          <cell r="DQ92">
            <v>15</v>
          </cell>
          <cell r="DR92">
            <v>137</v>
          </cell>
          <cell r="DS92">
            <v>124</v>
          </cell>
          <cell r="DT92">
            <v>7.91</v>
          </cell>
          <cell r="DU92">
            <v>3.4</v>
          </cell>
          <cell r="DV92" t="str">
            <v/>
          </cell>
          <cell r="DW92">
            <v>7.7519379844961239E-2</v>
          </cell>
          <cell r="EA92" t="str">
            <v>Đạt</v>
          </cell>
        </row>
        <row r="93">
          <cell r="A93">
            <v>25207211924</v>
          </cell>
          <cell r="B93" t="str">
            <v>Trương</v>
          </cell>
          <cell r="C93" t="str">
            <v>Thị Ngọc</v>
          </cell>
          <cell r="D93" t="str">
            <v>Hồng</v>
          </cell>
          <cell r="E93">
            <v>36997</v>
          </cell>
          <cell r="F93" t="str">
            <v>Nữ</v>
          </cell>
          <cell r="G93" t="str">
            <v>Đã Đăng Ký (chưa học xong)</v>
          </cell>
          <cell r="H93">
            <v>8.6</v>
          </cell>
          <cell r="I93">
            <v>5.3</v>
          </cell>
          <cell r="J93" t="str">
            <v/>
          </cell>
          <cell r="K93">
            <v>7.6</v>
          </cell>
          <cell r="L93" t="str">
            <v/>
          </cell>
          <cell r="M93">
            <v>6.8</v>
          </cell>
          <cell r="N93">
            <v>7.2</v>
          </cell>
          <cell r="O93">
            <v>4.5</v>
          </cell>
          <cell r="P93">
            <v>9.1</v>
          </cell>
          <cell r="Q93" t="str">
            <v/>
          </cell>
          <cell r="R93">
            <v>7.1</v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6.8</v>
          </cell>
          <cell r="X93">
            <v>6.4</v>
          </cell>
          <cell r="Y93">
            <v>9.1</v>
          </cell>
          <cell r="Z93">
            <v>8.6</v>
          </cell>
          <cell r="AA93">
            <v>8.6999999999999993</v>
          </cell>
          <cell r="AB93">
            <v>8.1</v>
          </cell>
          <cell r="AC93">
            <v>7.4</v>
          </cell>
          <cell r="AD93">
            <v>8.4</v>
          </cell>
          <cell r="AE93">
            <v>9.3000000000000007</v>
          </cell>
          <cell r="AF93">
            <v>4.9000000000000004</v>
          </cell>
          <cell r="AG93">
            <v>7.7</v>
          </cell>
          <cell r="AH93">
            <v>7</v>
          </cell>
          <cell r="AI93">
            <v>7.4</v>
          </cell>
          <cell r="AJ93">
            <v>7.2</v>
          </cell>
          <cell r="AK93" t="str">
            <v>X</v>
          </cell>
          <cell r="AL93">
            <v>7.8</v>
          </cell>
          <cell r="AM93" t="str">
            <v>X</v>
          </cell>
          <cell r="AN93">
            <v>48</v>
          </cell>
          <cell r="AO93">
            <v>4</v>
          </cell>
          <cell r="AP93">
            <v>7</v>
          </cell>
          <cell r="AQ93">
            <v>6</v>
          </cell>
          <cell r="AR93" t="str">
            <v/>
          </cell>
          <cell r="AS93" t="str">
            <v/>
          </cell>
          <cell r="AT93" t="str">
            <v/>
          </cell>
          <cell r="AU93" t="str">
            <v/>
          </cell>
          <cell r="AV93">
            <v>8.4</v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A93" t="str">
            <v/>
          </cell>
          <cell r="BB93">
            <v>7.3</v>
          </cell>
          <cell r="BC93" t="str">
            <v/>
          </cell>
          <cell r="BD93">
            <v>5.8</v>
          </cell>
          <cell r="BE93">
            <v>5</v>
          </cell>
          <cell r="BF93">
            <v>0</v>
          </cell>
          <cell r="BG93">
            <v>7.7</v>
          </cell>
          <cell r="BH93">
            <v>7.3</v>
          </cell>
          <cell r="BI93">
            <v>8.8000000000000007</v>
          </cell>
          <cell r="BJ93">
            <v>7.8</v>
          </cell>
          <cell r="BK93">
            <v>4.3</v>
          </cell>
          <cell r="BL93">
            <v>8</v>
          </cell>
          <cell r="BM93">
            <v>6</v>
          </cell>
          <cell r="BN93">
            <v>8.4</v>
          </cell>
          <cell r="BO93">
            <v>8</v>
          </cell>
          <cell r="BP93">
            <v>7.1</v>
          </cell>
          <cell r="BQ93">
            <v>5.4</v>
          </cell>
          <cell r="BR93">
            <v>8.8000000000000007</v>
          </cell>
          <cell r="BS93">
            <v>8.5</v>
          </cell>
          <cell r="BT93" t="str">
            <v/>
          </cell>
          <cell r="BU93">
            <v>7.1</v>
          </cell>
          <cell r="BV93">
            <v>5.7</v>
          </cell>
          <cell r="BW93">
            <v>7.7</v>
          </cell>
          <cell r="BX93">
            <v>5.6</v>
          </cell>
          <cell r="BY93">
            <v>7.2</v>
          </cell>
          <cell r="BZ93">
            <v>9.6999999999999993</v>
          </cell>
          <cell r="CA93" t="str">
            <v>X</v>
          </cell>
          <cell r="CB93">
            <v>50</v>
          </cell>
          <cell r="CC93">
            <v>1</v>
          </cell>
          <cell r="CD93" t="str">
            <v>X</v>
          </cell>
          <cell r="CE93" t="str">
            <v/>
          </cell>
          <cell r="CF93" t="str">
            <v/>
          </cell>
          <cell r="CG93" t="str">
            <v/>
          </cell>
          <cell r="CH93">
            <v>8.1</v>
          </cell>
          <cell r="CI93" t="str">
            <v>X</v>
          </cell>
          <cell r="CJ93">
            <v>7.8</v>
          </cell>
          <cell r="CK93">
            <v>6.8</v>
          </cell>
          <cell r="CL93" t="str">
            <v/>
          </cell>
          <cell r="CM93">
            <v>8.1</v>
          </cell>
          <cell r="CN93" t="str">
            <v/>
          </cell>
          <cell r="CO93" t="str">
            <v/>
          </cell>
          <cell r="CP93" t="str">
            <v/>
          </cell>
          <cell r="CQ93" t="str">
            <v/>
          </cell>
          <cell r="CR93">
            <v>7.1</v>
          </cell>
          <cell r="CS93" t="str">
            <v>X</v>
          </cell>
          <cell r="CT93">
            <v>6.7</v>
          </cell>
          <cell r="CU93" t="str">
            <v>X</v>
          </cell>
          <cell r="CV93">
            <v>8.6</v>
          </cell>
          <cell r="CW93">
            <v>16</v>
          </cell>
          <cell r="CX93">
            <v>10</v>
          </cell>
          <cell r="CY93">
            <v>114</v>
          </cell>
          <cell r="CZ93">
            <v>15</v>
          </cell>
          <cell r="DA93">
            <v>0</v>
          </cell>
          <cell r="DB93">
            <v>129</v>
          </cell>
          <cell r="DC93">
            <v>6.45</v>
          </cell>
          <cell r="DD93">
            <v>2.7</v>
          </cell>
          <cell r="DE93" t="str">
            <v/>
          </cell>
          <cell r="DF93" t="str">
            <v/>
          </cell>
          <cell r="DG93" t="str">
            <v/>
          </cell>
          <cell r="DH93">
            <v>0</v>
          </cell>
          <cell r="DI93">
            <v>0</v>
          </cell>
          <cell r="DJ93">
            <v>0</v>
          </cell>
          <cell r="DK93">
            <v>5</v>
          </cell>
          <cell r="DL93">
            <v>114</v>
          </cell>
          <cell r="DM93">
            <v>20</v>
          </cell>
          <cell r="DN93">
            <v>6.21</v>
          </cell>
          <cell r="DO93">
            <v>2.6</v>
          </cell>
          <cell r="DP93">
            <v>119</v>
          </cell>
          <cell r="DQ93">
            <v>20</v>
          </cell>
          <cell r="DR93">
            <v>137</v>
          </cell>
          <cell r="DS93">
            <v>119</v>
          </cell>
          <cell r="DT93">
            <v>7.3</v>
          </cell>
          <cell r="DU93">
            <v>3.06</v>
          </cell>
          <cell r="DV93" t="str">
            <v/>
          </cell>
          <cell r="DW93">
            <v>0.11627906976744186</v>
          </cell>
          <cell r="EA93" t="str">
            <v>Đạt</v>
          </cell>
        </row>
        <row r="94">
          <cell r="A94">
            <v>23217211045</v>
          </cell>
          <cell r="B94" t="str">
            <v>Nguyễn</v>
          </cell>
          <cell r="C94" t="str">
            <v>Văn</v>
          </cell>
          <cell r="D94" t="str">
            <v>Hùng</v>
          </cell>
          <cell r="E94">
            <v>35646</v>
          </cell>
          <cell r="F94" t="str">
            <v>Nam</v>
          </cell>
          <cell r="G94" t="str">
            <v>Đang Học Lại</v>
          </cell>
          <cell r="H94">
            <v>8.1999999999999993</v>
          </cell>
          <cell r="I94">
            <v>8.6</v>
          </cell>
          <cell r="J94" t="str">
            <v/>
          </cell>
          <cell r="K94">
            <v>5.3</v>
          </cell>
          <cell r="L94" t="str">
            <v/>
          </cell>
          <cell r="M94">
            <v>7.5</v>
          </cell>
          <cell r="N94">
            <v>6</v>
          </cell>
          <cell r="O94">
            <v>5.9</v>
          </cell>
          <cell r="P94">
            <v>4.2</v>
          </cell>
          <cell r="Q94" t="str">
            <v/>
          </cell>
          <cell r="R94">
            <v>5.6</v>
          </cell>
          <cell r="S94" t="str">
            <v/>
          </cell>
          <cell r="T94" t="str">
            <v/>
          </cell>
          <cell r="U94" t="str">
            <v/>
          </cell>
          <cell r="V94">
            <v>8.5</v>
          </cell>
          <cell r="W94">
            <v>7</v>
          </cell>
          <cell r="X94">
            <v>0</v>
          </cell>
          <cell r="Y94">
            <v>7.4</v>
          </cell>
          <cell r="Z94">
            <v>7.7</v>
          </cell>
          <cell r="AA94" t="str">
            <v>X</v>
          </cell>
          <cell r="AB94">
            <v>5.2</v>
          </cell>
          <cell r="AC94">
            <v>8.5</v>
          </cell>
          <cell r="AD94">
            <v>6.8</v>
          </cell>
          <cell r="AE94">
            <v>7.4</v>
          </cell>
          <cell r="AF94">
            <v>5.7</v>
          </cell>
          <cell r="AG94">
            <v>4.4000000000000004</v>
          </cell>
          <cell r="AH94">
            <v>5.9</v>
          </cell>
          <cell r="AI94">
            <v>4</v>
          </cell>
          <cell r="AJ94">
            <v>5.5</v>
          </cell>
          <cell r="AK94">
            <v>4</v>
          </cell>
          <cell r="AL94">
            <v>8.6</v>
          </cell>
          <cell r="AM94">
            <v>5.3</v>
          </cell>
          <cell r="AN94">
            <v>50</v>
          </cell>
          <cell r="AO94">
            <v>2</v>
          </cell>
          <cell r="AP94">
            <v>9.1</v>
          </cell>
          <cell r="AQ94">
            <v>8.8000000000000007</v>
          </cell>
          <cell r="AR94">
            <v>7.4</v>
          </cell>
          <cell r="AS94" t="str">
            <v/>
          </cell>
          <cell r="AT94" t="str">
            <v/>
          </cell>
          <cell r="AU94" t="str">
            <v/>
          </cell>
          <cell r="AV94" t="str">
            <v/>
          </cell>
          <cell r="AW94" t="str">
            <v/>
          </cell>
          <cell r="AX94">
            <v>8</v>
          </cell>
          <cell r="AY94" t="str">
            <v/>
          </cell>
          <cell r="AZ94" t="str">
            <v/>
          </cell>
          <cell r="BA94" t="str">
            <v/>
          </cell>
          <cell r="BB94" t="str">
            <v/>
          </cell>
          <cell r="BC94" t="str">
            <v/>
          </cell>
          <cell r="BD94">
            <v>5.4</v>
          </cell>
          <cell r="BE94">
            <v>5</v>
          </cell>
          <cell r="BF94">
            <v>0</v>
          </cell>
          <cell r="BG94">
            <v>5.6</v>
          </cell>
          <cell r="BH94">
            <v>5.7</v>
          </cell>
          <cell r="BI94">
            <v>7.5</v>
          </cell>
          <cell r="BJ94">
            <v>5.9</v>
          </cell>
          <cell r="BK94">
            <v>5.9</v>
          </cell>
          <cell r="BL94">
            <v>8</v>
          </cell>
          <cell r="BM94">
            <v>7.7</v>
          </cell>
          <cell r="BN94">
            <v>6.7</v>
          </cell>
          <cell r="BO94">
            <v>7</v>
          </cell>
          <cell r="BP94">
            <v>8</v>
          </cell>
          <cell r="BQ94">
            <v>4.8</v>
          </cell>
          <cell r="BR94">
            <v>8.8000000000000007</v>
          </cell>
          <cell r="BS94">
            <v>6.6</v>
          </cell>
          <cell r="BT94" t="str">
            <v/>
          </cell>
          <cell r="BU94">
            <v>6.5</v>
          </cell>
          <cell r="BV94">
            <v>8.8000000000000007</v>
          </cell>
          <cell r="BW94">
            <v>4.7</v>
          </cell>
          <cell r="BX94" t="str">
            <v>X</v>
          </cell>
          <cell r="BY94">
            <v>7.6</v>
          </cell>
          <cell r="BZ94">
            <v>7.3</v>
          </cell>
          <cell r="CA94" t="str">
            <v>X</v>
          </cell>
          <cell r="CB94">
            <v>47</v>
          </cell>
          <cell r="CC94">
            <v>4</v>
          </cell>
          <cell r="CD94">
            <v>5</v>
          </cell>
          <cell r="CE94" t="str">
            <v>X</v>
          </cell>
          <cell r="CF94">
            <v>6.8</v>
          </cell>
          <cell r="CG94" t="str">
            <v/>
          </cell>
          <cell r="CH94">
            <v>6.6</v>
          </cell>
          <cell r="CI94">
            <v>7.9</v>
          </cell>
          <cell r="CJ94">
            <v>5.7</v>
          </cell>
          <cell r="CK94">
            <v>6.6</v>
          </cell>
          <cell r="CL94" t="str">
            <v/>
          </cell>
          <cell r="CM94" t="str">
            <v/>
          </cell>
          <cell r="CN94" t="str">
            <v/>
          </cell>
          <cell r="CO94">
            <v>7.4</v>
          </cell>
          <cell r="CP94" t="str">
            <v/>
          </cell>
          <cell r="CQ94" t="str">
            <v/>
          </cell>
          <cell r="CR94">
            <v>4.3</v>
          </cell>
          <cell r="CS94">
            <v>7.8</v>
          </cell>
          <cell r="CT94">
            <v>9.1</v>
          </cell>
          <cell r="CU94">
            <v>8</v>
          </cell>
          <cell r="CV94">
            <v>8.6999999999999993</v>
          </cell>
          <cell r="CW94">
            <v>27</v>
          </cell>
          <cell r="CX94">
            <v>0</v>
          </cell>
          <cell r="CY94">
            <v>124</v>
          </cell>
          <cell r="CZ94">
            <v>6</v>
          </cell>
          <cell r="DA94">
            <v>0</v>
          </cell>
          <cell r="DB94">
            <v>130</v>
          </cell>
          <cell r="DC94">
            <v>6.29</v>
          </cell>
          <cell r="DD94">
            <v>2.5</v>
          </cell>
          <cell r="DE94" t="str">
            <v/>
          </cell>
          <cell r="DF94" t="str">
            <v/>
          </cell>
          <cell r="DG94" t="str">
            <v/>
          </cell>
          <cell r="DH94">
            <v>0</v>
          </cell>
          <cell r="DI94">
            <v>0</v>
          </cell>
          <cell r="DJ94">
            <v>0</v>
          </cell>
          <cell r="DK94">
            <v>5</v>
          </cell>
          <cell r="DL94">
            <v>124</v>
          </cell>
          <cell r="DM94">
            <v>11</v>
          </cell>
          <cell r="DN94">
            <v>6.06</v>
          </cell>
          <cell r="DO94">
            <v>2.41</v>
          </cell>
          <cell r="DP94">
            <v>129</v>
          </cell>
          <cell r="DQ94">
            <v>11</v>
          </cell>
          <cell r="DR94">
            <v>137</v>
          </cell>
          <cell r="DS94">
            <v>134</v>
          </cell>
          <cell r="DT94">
            <v>6.43</v>
          </cell>
          <cell r="DU94">
            <v>2.52</v>
          </cell>
          <cell r="DV94" t="str">
            <v>DTE 302; PHI 162; HIS 361</v>
          </cell>
          <cell r="DW94">
            <v>4.6153846153846156E-2</v>
          </cell>
          <cell r="EA94" t="str">
            <v>Đạt</v>
          </cell>
        </row>
        <row r="95">
          <cell r="A95">
            <v>25217107137</v>
          </cell>
          <cell r="B95" t="str">
            <v>Phạm</v>
          </cell>
          <cell r="C95" t="str">
            <v>Minh</v>
          </cell>
          <cell r="D95" t="str">
            <v>Hùng</v>
          </cell>
          <cell r="E95">
            <v>37107</v>
          </cell>
          <cell r="F95" t="str">
            <v>Nam</v>
          </cell>
          <cell r="G95" t="str">
            <v>Đã Đăng Ký (chưa học xong)</v>
          </cell>
          <cell r="H95">
            <v>4</v>
          </cell>
          <cell r="I95">
            <v>6.2</v>
          </cell>
          <cell r="J95" t="str">
            <v/>
          </cell>
          <cell r="K95">
            <v>5.8</v>
          </cell>
          <cell r="L95" t="str">
            <v/>
          </cell>
          <cell r="M95" t="str">
            <v>P (P/F)</v>
          </cell>
          <cell r="N95">
            <v>5.7</v>
          </cell>
          <cell r="O95">
            <v>0</v>
          </cell>
          <cell r="P95" t="str">
            <v/>
          </cell>
          <cell r="Q95" t="str">
            <v/>
          </cell>
          <cell r="R95">
            <v>8</v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4.5</v>
          </cell>
          <cell r="X95">
            <v>6.5</v>
          </cell>
          <cell r="Y95">
            <v>7.5</v>
          </cell>
          <cell r="Z95">
            <v>6.6</v>
          </cell>
          <cell r="AA95">
            <v>7.5</v>
          </cell>
          <cell r="AB95">
            <v>5.2</v>
          </cell>
          <cell r="AC95">
            <v>8</v>
          </cell>
          <cell r="AD95" t="str">
            <v>X</v>
          </cell>
          <cell r="AE95">
            <v>8.1</v>
          </cell>
          <cell r="AF95">
            <v>4</v>
          </cell>
          <cell r="AG95">
            <v>5.9</v>
          </cell>
          <cell r="AH95">
            <v>6.7</v>
          </cell>
          <cell r="AI95">
            <v>8</v>
          </cell>
          <cell r="AJ95">
            <v>0</v>
          </cell>
          <cell r="AK95">
            <v>8.1</v>
          </cell>
          <cell r="AL95" t="str">
            <v/>
          </cell>
          <cell r="AM95" t="str">
            <v/>
          </cell>
          <cell r="AN95">
            <v>39</v>
          </cell>
          <cell r="AO95">
            <v>13</v>
          </cell>
          <cell r="AP95">
            <v>5.8</v>
          </cell>
          <cell r="AQ95">
            <v>0</v>
          </cell>
          <cell r="AR95" t="str">
            <v/>
          </cell>
          <cell r="AS95" t="str">
            <v/>
          </cell>
          <cell r="AT95" t="str">
            <v/>
          </cell>
          <cell r="AU95" t="str">
            <v/>
          </cell>
          <cell r="AV95" t="str">
            <v/>
          </cell>
          <cell r="AW95">
            <v>8.3000000000000007</v>
          </cell>
          <cell r="AX95" t="str">
            <v/>
          </cell>
          <cell r="AY95" t="str">
            <v/>
          </cell>
          <cell r="AZ95" t="str">
            <v/>
          </cell>
          <cell r="BA95" t="str">
            <v/>
          </cell>
          <cell r="BB95" t="str">
            <v/>
          </cell>
          <cell r="BC95">
            <v>6.5</v>
          </cell>
          <cell r="BD95">
            <v>7.1</v>
          </cell>
          <cell r="BE95">
            <v>4</v>
          </cell>
          <cell r="BF95">
            <v>1</v>
          </cell>
          <cell r="BG95" t="str">
            <v>X</v>
          </cell>
          <cell r="BH95">
            <v>4.0999999999999996</v>
          </cell>
          <cell r="BI95" t="str">
            <v/>
          </cell>
          <cell r="BJ95">
            <v>8.1999999999999993</v>
          </cell>
          <cell r="BK95">
            <v>4.0999999999999996</v>
          </cell>
          <cell r="BL95" t="str">
            <v>X</v>
          </cell>
          <cell r="BM95">
            <v>6.3</v>
          </cell>
          <cell r="BN95">
            <v>0</v>
          </cell>
          <cell r="BO95" t="str">
            <v/>
          </cell>
          <cell r="BP95">
            <v>4.7</v>
          </cell>
          <cell r="BQ95">
            <v>6.9</v>
          </cell>
          <cell r="BR95">
            <v>0</v>
          </cell>
          <cell r="BS95">
            <v>0</v>
          </cell>
          <cell r="BT95" t="str">
            <v/>
          </cell>
          <cell r="BU95">
            <v>8.1</v>
          </cell>
          <cell r="BV95">
            <v>4.5</v>
          </cell>
          <cell r="BW95">
            <v>0</v>
          </cell>
          <cell r="BX95" t="str">
            <v/>
          </cell>
          <cell r="BY95" t="str">
            <v/>
          </cell>
          <cell r="BZ95">
            <v>8.5</v>
          </cell>
          <cell r="CA95" t="str">
            <v/>
          </cell>
          <cell r="CB95">
            <v>23</v>
          </cell>
          <cell r="CC95">
            <v>28</v>
          </cell>
          <cell r="CD95" t="str">
            <v>X</v>
          </cell>
          <cell r="CE95" t="str">
            <v/>
          </cell>
          <cell r="CF95" t="str">
            <v/>
          </cell>
          <cell r="CG95" t="str">
            <v/>
          </cell>
          <cell r="CH95">
            <v>7.5</v>
          </cell>
          <cell r="CI95" t="str">
            <v/>
          </cell>
          <cell r="CJ95" t="str">
            <v/>
          </cell>
          <cell r="CK95">
            <v>4.8</v>
          </cell>
          <cell r="CL95" t="str">
            <v/>
          </cell>
          <cell r="CM95" t="str">
            <v/>
          </cell>
          <cell r="CN95" t="str">
            <v/>
          </cell>
          <cell r="CO95">
            <v>7.4</v>
          </cell>
          <cell r="CP95" t="str">
            <v/>
          </cell>
          <cell r="CQ95" t="str">
            <v/>
          </cell>
          <cell r="CR95" t="str">
            <v/>
          </cell>
          <cell r="CS95" t="str">
            <v/>
          </cell>
          <cell r="CT95" t="str">
            <v/>
          </cell>
          <cell r="CU95" t="str">
            <v/>
          </cell>
          <cell r="CV95" t="str">
            <v/>
          </cell>
          <cell r="CW95">
            <v>8</v>
          </cell>
          <cell r="CX95">
            <v>18</v>
          </cell>
          <cell r="CY95">
            <v>70</v>
          </cell>
          <cell r="CZ95">
            <v>59</v>
          </cell>
          <cell r="DA95">
            <v>3</v>
          </cell>
          <cell r="DB95">
            <v>126</v>
          </cell>
          <cell r="DC95">
            <v>3.33</v>
          </cell>
          <cell r="DD95">
            <v>1.31</v>
          </cell>
          <cell r="DE95" t="str">
            <v/>
          </cell>
          <cell r="DF95" t="str">
            <v/>
          </cell>
          <cell r="DG95" t="str">
            <v/>
          </cell>
          <cell r="DH95">
            <v>0</v>
          </cell>
          <cell r="DI95">
            <v>0</v>
          </cell>
          <cell r="DJ95">
            <v>0</v>
          </cell>
          <cell r="DK95">
            <v>5</v>
          </cell>
          <cell r="DL95">
            <v>67</v>
          </cell>
          <cell r="DM95">
            <v>64</v>
          </cell>
          <cell r="DN95">
            <v>3.21</v>
          </cell>
          <cell r="DO95">
            <v>1.26</v>
          </cell>
          <cell r="DP95">
            <v>74</v>
          </cell>
          <cell r="DQ95">
            <v>65</v>
          </cell>
          <cell r="DR95">
            <v>137</v>
          </cell>
          <cell r="DS95">
            <v>95</v>
          </cell>
          <cell r="DT95">
            <v>4.88</v>
          </cell>
          <cell r="DU95">
            <v>1.88</v>
          </cell>
          <cell r="DV95" t="str">
            <v/>
          </cell>
          <cell r="DW95">
            <v>0.4573643410852713</v>
          </cell>
          <cell r="EA95" t="str">
            <v>Đạt</v>
          </cell>
        </row>
        <row r="96">
          <cell r="A96">
            <v>25217201933</v>
          </cell>
          <cell r="B96" t="str">
            <v>Lê</v>
          </cell>
          <cell r="C96" t="str">
            <v>Mạnh</v>
          </cell>
          <cell r="D96" t="str">
            <v>Hùng</v>
          </cell>
          <cell r="E96">
            <v>36922</v>
          </cell>
          <cell r="F96" t="str">
            <v>Nam</v>
          </cell>
          <cell r="G96" t="str">
            <v>Đã Đăng Ký (chưa học xong)</v>
          </cell>
          <cell r="H96">
            <v>7.4</v>
          </cell>
          <cell r="I96">
            <v>7.8</v>
          </cell>
          <cell r="J96" t="str">
            <v/>
          </cell>
          <cell r="K96">
            <v>7</v>
          </cell>
          <cell r="L96" t="str">
            <v/>
          </cell>
          <cell r="M96">
            <v>8</v>
          </cell>
          <cell r="N96">
            <v>7.6</v>
          </cell>
          <cell r="O96">
            <v>4.8</v>
          </cell>
          <cell r="P96">
            <v>7.6</v>
          </cell>
          <cell r="Q96" t="str">
            <v/>
          </cell>
          <cell r="R96">
            <v>7.6</v>
          </cell>
          <cell r="S96" t="str">
            <v/>
          </cell>
          <cell r="T96" t="str">
            <v/>
          </cell>
          <cell r="U96" t="str">
            <v/>
          </cell>
          <cell r="V96">
            <v>8.5</v>
          </cell>
          <cell r="W96">
            <v>5.8</v>
          </cell>
          <cell r="X96" t="str">
            <v/>
          </cell>
          <cell r="Y96">
            <v>9.6999999999999993</v>
          </cell>
          <cell r="Z96">
            <v>8.6</v>
          </cell>
          <cell r="AA96">
            <v>7.8</v>
          </cell>
          <cell r="AB96">
            <v>8.9</v>
          </cell>
          <cell r="AC96">
            <v>8.4</v>
          </cell>
          <cell r="AD96">
            <v>8.1</v>
          </cell>
          <cell r="AE96">
            <v>9.1999999999999993</v>
          </cell>
          <cell r="AF96">
            <v>4.4000000000000004</v>
          </cell>
          <cell r="AG96">
            <v>8.6</v>
          </cell>
          <cell r="AH96">
            <v>6.1</v>
          </cell>
          <cell r="AI96">
            <v>5.8</v>
          </cell>
          <cell r="AJ96">
            <v>4.3</v>
          </cell>
          <cell r="AK96">
            <v>7.1</v>
          </cell>
          <cell r="AL96" t="str">
            <v>X</v>
          </cell>
          <cell r="AM96">
            <v>4.7</v>
          </cell>
          <cell r="AN96">
            <v>50</v>
          </cell>
          <cell r="AO96">
            <v>2</v>
          </cell>
          <cell r="AP96">
            <v>7.2</v>
          </cell>
          <cell r="AQ96">
            <v>5.5</v>
          </cell>
          <cell r="AR96" t="str">
            <v/>
          </cell>
          <cell r="AS96" t="str">
            <v/>
          </cell>
          <cell r="AT96" t="str">
            <v/>
          </cell>
          <cell r="AU96" t="str">
            <v/>
          </cell>
          <cell r="AV96">
            <v>7.5</v>
          </cell>
          <cell r="AW96" t="str">
            <v/>
          </cell>
          <cell r="AX96" t="str">
            <v/>
          </cell>
          <cell r="AY96" t="str">
            <v/>
          </cell>
          <cell r="AZ96">
            <v>5.5</v>
          </cell>
          <cell r="BA96" t="str">
            <v/>
          </cell>
          <cell r="BB96" t="str">
            <v/>
          </cell>
          <cell r="BC96" t="str">
            <v/>
          </cell>
          <cell r="BD96">
            <v>6.2</v>
          </cell>
          <cell r="BE96">
            <v>5</v>
          </cell>
          <cell r="BF96">
            <v>0</v>
          </cell>
          <cell r="BG96">
            <v>6.8</v>
          </cell>
          <cell r="BH96">
            <v>7.7</v>
          </cell>
          <cell r="BI96">
            <v>9.5</v>
          </cell>
          <cell r="BJ96">
            <v>7.4</v>
          </cell>
          <cell r="BK96">
            <v>6.1</v>
          </cell>
          <cell r="BL96">
            <v>6.3</v>
          </cell>
          <cell r="BM96">
            <v>5.7</v>
          </cell>
          <cell r="BN96">
            <v>6.4</v>
          </cell>
          <cell r="BO96">
            <v>4.4000000000000004</v>
          </cell>
          <cell r="BP96">
            <v>8.1</v>
          </cell>
          <cell r="BQ96">
            <v>7.7</v>
          </cell>
          <cell r="BR96">
            <v>7.9</v>
          </cell>
          <cell r="BS96">
            <v>7.7</v>
          </cell>
          <cell r="BT96" t="str">
            <v/>
          </cell>
          <cell r="BU96">
            <v>8</v>
          </cell>
          <cell r="BV96">
            <v>4.8</v>
          </cell>
          <cell r="BW96">
            <v>7.9</v>
          </cell>
          <cell r="BX96">
            <v>7.1</v>
          </cell>
          <cell r="BY96" t="str">
            <v>X</v>
          </cell>
          <cell r="BZ96" t="str">
            <v>X</v>
          </cell>
          <cell r="CA96">
            <v>8.1999999999999993</v>
          </cell>
          <cell r="CB96">
            <v>47</v>
          </cell>
          <cell r="CC96">
            <v>4</v>
          </cell>
          <cell r="CD96">
            <v>8.3000000000000007</v>
          </cell>
          <cell r="CE96" t="str">
            <v/>
          </cell>
          <cell r="CF96">
            <v>7</v>
          </cell>
          <cell r="CG96" t="str">
            <v/>
          </cell>
          <cell r="CH96">
            <v>7.3</v>
          </cell>
          <cell r="CI96">
            <v>6.4</v>
          </cell>
          <cell r="CJ96">
            <v>8.1</v>
          </cell>
          <cell r="CK96">
            <v>6.8</v>
          </cell>
          <cell r="CL96" t="str">
            <v/>
          </cell>
          <cell r="CM96">
            <v>8.3000000000000007</v>
          </cell>
          <cell r="CN96" t="str">
            <v/>
          </cell>
          <cell r="CO96" t="str">
            <v/>
          </cell>
          <cell r="CP96" t="str">
            <v/>
          </cell>
          <cell r="CQ96" t="str">
            <v/>
          </cell>
          <cell r="CR96">
            <v>6.4</v>
          </cell>
          <cell r="CS96" t="str">
            <v>X</v>
          </cell>
          <cell r="CT96">
            <v>7.1</v>
          </cell>
          <cell r="CU96">
            <v>7.5</v>
          </cell>
          <cell r="CV96">
            <v>6.6</v>
          </cell>
          <cell r="CW96">
            <v>24</v>
          </cell>
          <cell r="CX96">
            <v>3</v>
          </cell>
          <cell r="CY96">
            <v>121</v>
          </cell>
          <cell r="CZ96">
            <v>9</v>
          </cell>
          <cell r="DA96">
            <v>0</v>
          </cell>
          <cell r="DB96">
            <v>130</v>
          </cell>
          <cell r="DC96">
            <v>6.63</v>
          </cell>
          <cell r="DD96">
            <v>2.73</v>
          </cell>
          <cell r="DE96" t="str">
            <v/>
          </cell>
          <cell r="DF96" t="str">
            <v/>
          </cell>
          <cell r="DG96" t="str">
            <v/>
          </cell>
          <cell r="DH96">
            <v>0</v>
          </cell>
          <cell r="DI96">
            <v>0</v>
          </cell>
          <cell r="DJ96">
            <v>0</v>
          </cell>
          <cell r="DK96">
            <v>5</v>
          </cell>
          <cell r="DL96">
            <v>121</v>
          </cell>
          <cell r="DM96">
            <v>14</v>
          </cell>
          <cell r="DN96">
            <v>6.39</v>
          </cell>
          <cell r="DO96">
            <v>2.62</v>
          </cell>
          <cell r="DP96">
            <v>126</v>
          </cell>
          <cell r="DQ96">
            <v>14</v>
          </cell>
          <cell r="DR96">
            <v>137</v>
          </cell>
          <cell r="DS96">
            <v>126</v>
          </cell>
          <cell r="DT96">
            <v>7.12</v>
          </cell>
          <cell r="DU96">
            <v>2.93</v>
          </cell>
          <cell r="DV96" t="str">
            <v/>
          </cell>
          <cell r="DW96">
            <v>6.9230769230769235E-2</v>
          </cell>
          <cell r="EA96" t="str">
            <v>Đạt</v>
          </cell>
        </row>
        <row r="97">
          <cell r="A97">
            <v>25217208746</v>
          </cell>
          <cell r="B97" t="str">
            <v>Đặng</v>
          </cell>
          <cell r="C97" t="str">
            <v>Hữu</v>
          </cell>
          <cell r="D97" t="str">
            <v>Hùng</v>
          </cell>
          <cell r="E97">
            <v>37022</v>
          </cell>
          <cell r="F97" t="str">
            <v>Nam</v>
          </cell>
          <cell r="G97" t="str">
            <v>Đã Đăng Ký (chưa học xong)</v>
          </cell>
          <cell r="H97">
            <v>6.5</v>
          </cell>
          <cell r="I97">
            <v>7.3</v>
          </cell>
          <cell r="J97" t="str">
            <v/>
          </cell>
          <cell r="K97">
            <v>6.4</v>
          </cell>
          <cell r="L97" t="str">
            <v/>
          </cell>
          <cell r="M97">
            <v>7.3</v>
          </cell>
          <cell r="N97">
            <v>7.6</v>
          </cell>
          <cell r="O97">
            <v>6.7</v>
          </cell>
          <cell r="P97">
            <v>8.5</v>
          </cell>
          <cell r="Q97" t="str">
            <v/>
          </cell>
          <cell r="R97">
            <v>8.3000000000000007</v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5</v>
          </cell>
          <cell r="X97">
            <v>9.4</v>
          </cell>
          <cell r="Y97">
            <v>8.6999999999999993</v>
          </cell>
          <cell r="Z97">
            <v>9.1</v>
          </cell>
          <cell r="AA97">
            <v>7.2</v>
          </cell>
          <cell r="AB97">
            <v>7.4</v>
          </cell>
          <cell r="AC97">
            <v>8.6</v>
          </cell>
          <cell r="AD97">
            <v>8</v>
          </cell>
          <cell r="AE97">
            <v>8.1</v>
          </cell>
          <cell r="AF97">
            <v>6.6</v>
          </cell>
          <cell r="AG97">
            <v>6</v>
          </cell>
          <cell r="AH97">
            <v>6.4</v>
          </cell>
          <cell r="AI97">
            <v>5.5</v>
          </cell>
          <cell r="AJ97">
            <v>6.9</v>
          </cell>
          <cell r="AK97" t="str">
            <v/>
          </cell>
          <cell r="AL97">
            <v>5.8</v>
          </cell>
          <cell r="AM97">
            <v>5.2</v>
          </cell>
          <cell r="AN97">
            <v>50</v>
          </cell>
          <cell r="AO97">
            <v>2</v>
          </cell>
          <cell r="AP97">
            <v>6.1</v>
          </cell>
          <cell r="AQ97">
            <v>6.8</v>
          </cell>
          <cell r="AR97" t="str">
            <v/>
          </cell>
          <cell r="AS97" t="str">
            <v/>
          </cell>
          <cell r="AT97">
            <v>8</v>
          </cell>
          <cell r="AU97" t="str">
            <v/>
          </cell>
          <cell r="AV97" t="str">
            <v/>
          </cell>
          <cell r="AW97" t="str">
            <v/>
          </cell>
          <cell r="AX97" t="str">
            <v/>
          </cell>
          <cell r="AY97" t="str">
            <v/>
          </cell>
          <cell r="AZ97">
            <v>8.9</v>
          </cell>
          <cell r="BA97" t="str">
            <v/>
          </cell>
          <cell r="BB97" t="str">
            <v/>
          </cell>
          <cell r="BC97" t="str">
            <v/>
          </cell>
          <cell r="BD97">
            <v>9.3000000000000007</v>
          </cell>
          <cell r="BE97">
            <v>5</v>
          </cell>
          <cell r="BF97">
            <v>0</v>
          </cell>
          <cell r="BG97">
            <v>7.2</v>
          </cell>
          <cell r="BH97">
            <v>5.9</v>
          </cell>
          <cell r="BI97">
            <v>8.4</v>
          </cell>
          <cell r="BJ97">
            <v>7.2</v>
          </cell>
          <cell r="BK97">
            <v>5.9</v>
          </cell>
          <cell r="BL97">
            <v>7.5</v>
          </cell>
          <cell r="BM97">
            <v>8.1999999999999993</v>
          </cell>
          <cell r="BN97">
            <v>5.6</v>
          </cell>
          <cell r="BO97" t="str">
            <v>X</v>
          </cell>
          <cell r="BP97">
            <v>6.2</v>
          </cell>
          <cell r="BQ97">
            <v>7.5</v>
          </cell>
          <cell r="BR97">
            <v>7.9</v>
          </cell>
          <cell r="BS97">
            <v>7.7</v>
          </cell>
          <cell r="BT97" t="str">
            <v/>
          </cell>
          <cell r="BU97">
            <v>6.9</v>
          </cell>
          <cell r="BV97">
            <v>7.8</v>
          </cell>
          <cell r="BW97">
            <v>5</v>
          </cell>
          <cell r="BX97">
            <v>8.1</v>
          </cell>
          <cell r="BY97" t="str">
            <v/>
          </cell>
          <cell r="BZ97">
            <v>8.9</v>
          </cell>
          <cell r="CA97" t="str">
            <v/>
          </cell>
          <cell r="CB97">
            <v>44</v>
          </cell>
          <cell r="CC97">
            <v>7</v>
          </cell>
          <cell r="CD97" t="str">
            <v/>
          </cell>
          <cell r="CE97" t="str">
            <v>X</v>
          </cell>
          <cell r="CF97">
            <v>7.9</v>
          </cell>
          <cell r="CG97" t="str">
            <v/>
          </cell>
          <cell r="CH97">
            <v>6.9</v>
          </cell>
          <cell r="CI97" t="str">
            <v>X</v>
          </cell>
          <cell r="CJ97" t="str">
            <v>X</v>
          </cell>
          <cell r="CK97">
            <v>7.6</v>
          </cell>
          <cell r="CL97" t="str">
            <v/>
          </cell>
          <cell r="CM97">
            <v>8</v>
          </cell>
          <cell r="CN97" t="str">
            <v/>
          </cell>
          <cell r="CO97" t="str">
            <v/>
          </cell>
          <cell r="CP97" t="str">
            <v/>
          </cell>
          <cell r="CQ97" t="str">
            <v/>
          </cell>
          <cell r="CR97">
            <v>7.2</v>
          </cell>
          <cell r="CS97" t="str">
            <v/>
          </cell>
          <cell r="CT97">
            <v>6.7</v>
          </cell>
          <cell r="CU97">
            <v>8.5</v>
          </cell>
          <cell r="CV97" t="str">
            <v>X</v>
          </cell>
          <cell r="CW97">
            <v>16</v>
          </cell>
          <cell r="CX97">
            <v>10</v>
          </cell>
          <cell r="CY97">
            <v>110</v>
          </cell>
          <cell r="CZ97">
            <v>19</v>
          </cell>
          <cell r="DA97">
            <v>0</v>
          </cell>
          <cell r="DB97">
            <v>129</v>
          </cell>
          <cell r="DC97">
            <v>6.1</v>
          </cell>
          <cell r="DD97">
            <v>2.52</v>
          </cell>
          <cell r="DE97" t="str">
            <v/>
          </cell>
          <cell r="DF97" t="str">
            <v/>
          </cell>
          <cell r="DG97" t="str">
            <v/>
          </cell>
          <cell r="DH97">
            <v>0</v>
          </cell>
          <cell r="DI97">
            <v>0</v>
          </cell>
          <cell r="DJ97">
            <v>0</v>
          </cell>
          <cell r="DK97">
            <v>5</v>
          </cell>
          <cell r="DL97">
            <v>110</v>
          </cell>
          <cell r="DM97">
            <v>24</v>
          </cell>
          <cell r="DN97">
            <v>5.87</v>
          </cell>
          <cell r="DO97">
            <v>2.42</v>
          </cell>
          <cell r="DP97">
            <v>115</v>
          </cell>
          <cell r="DQ97">
            <v>24</v>
          </cell>
          <cell r="DR97">
            <v>137</v>
          </cell>
          <cell r="DS97">
            <v>115</v>
          </cell>
          <cell r="DT97">
            <v>7.15</v>
          </cell>
          <cell r="DU97">
            <v>2.95</v>
          </cell>
          <cell r="DV97" t="str">
            <v/>
          </cell>
          <cell r="DW97">
            <v>0.14728682170542637</v>
          </cell>
          <cell r="EA97" t="str">
            <v>Đạt</v>
          </cell>
        </row>
        <row r="98">
          <cell r="A98">
            <v>24217215970</v>
          </cell>
          <cell r="B98" t="str">
            <v>Hoàng</v>
          </cell>
          <cell r="C98" t="str">
            <v>Dương</v>
          </cell>
          <cell r="D98" t="str">
            <v>Hưng</v>
          </cell>
          <cell r="E98">
            <v>36335</v>
          </cell>
          <cell r="F98" t="str">
            <v>Nam</v>
          </cell>
          <cell r="G98" t="str">
            <v>Đã Đăng Ký (chưa học xong)</v>
          </cell>
          <cell r="H98">
            <v>0</v>
          </cell>
          <cell r="I98">
            <v>0</v>
          </cell>
          <cell r="J98" t="str">
            <v/>
          </cell>
          <cell r="K98">
            <v>7.7</v>
          </cell>
          <cell r="L98" t="str">
            <v/>
          </cell>
          <cell r="M98">
            <v>8.8000000000000007</v>
          </cell>
          <cell r="N98">
            <v>7.7</v>
          </cell>
          <cell r="O98">
            <v>0</v>
          </cell>
          <cell r="P98" t="str">
            <v/>
          </cell>
          <cell r="Q98" t="str">
            <v/>
          </cell>
          <cell r="R98">
            <v>7.7</v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6.7</v>
          </cell>
          <cell r="X98" t="str">
            <v>X</v>
          </cell>
          <cell r="Y98">
            <v>5.9</v>
          </cell>
          <cell r="Z98">
            <v>7.5</v>
          </cell>
          <cell r="AA98" t="str">
            <v/>
          </cell>
          <cell r="AB98">
            <v>0</v>
          </cell>
          <cell r="AC98">
            <v>8.6999999999999993</v>
          </cell>
          <cell r="AD98" t="str">
            <v/>
          </cell>
          <cell r="AE98" t="str">
            <v/>
          </cell>
          <cell r="AF98">
            <v>6.5</v>
          </cell>
          <cell r="AG98" t="str">
            <v/>
          </cell>
          <cell r="AH98">
            <v>7.4</v>
          </cell>
          <cell r="AI98">
            <v>7.4</v>
          </cell>
          <cell r="AJ98">
            <v>6.3</v>
          </cell>
          <cell r="AK98" t="str">
            <v/>
          </cell>
          <cell r="AL98" t="str">
            <v/>
          </cell>
          <cell r="AM98">
            <v>6.6</v>
          </cell>
          <cell r="AN98">
            <v>26</v>
          </cell>
          <cell r="AO98">
            <v>25</v>
          </cell>
          <cell r="AP98">
            <v>5.0999999999999996</v>
          </cell>
          <cell r="AQ98">
            <v>7</v>
          </cell>
          <cell r="AR98">
            <v>6.4</v>
          </cell>
          <cell r="AS98" t="str">
            <v/>
          </cell>
          <cell r="AT98" t="str">
            <v/>
          </cell>
          <cell r="AU98" t="str">
            <v/>
          </cell>
          <cell r="AV98" t="str">
            <v/>
          </cell>
          <cell r="AW98" t="str">
            <v/>
          </cell>
          <cell r="AX98">
            <v>5.3</v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 t="str">
            <v/>
          </cell>
          <cell r="BD98">
            <v>4.0999999999999996</v>
          </cell>
          <cell r="BE98">
            <v>5</v>
          </cell>
          <cell r="BF98">
            <v>0</v>
          </cell>
          <cell r="BG98">
            <v>9.1</v>
          </cell>
          <cell r="BH98">
            <v>6.8</v>
          </cell>
          <cell r="BI98">
            <v>0</v>
          </cell>
          <cell r="BJ98">
            <v>8.6999999999999993</v>
          </cell>
          <cell r="BK98">
            <v>6.5</v>
          </cell>
          <cell r="BL98">
            <v>6.7</v>
          </cell>
          <cell r="BM98">
            <v>0</v>
          </cell>
          <cell r="BN98">
            <v>7.3</v>
          </cell>
          <cell r="BO98" t="str">
            <v>X</v>
          </cell>
          <cell r="BP98">
            <v>0</v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>
            <v>7.2</v>
          </cell>
          <cell r="BV98" t="str">
            <v/>
          </cell>
          <cell r="BW98">
            <v>0</v>
          </cell>
          <cell r="BX98" t="str">
            <v>X</v>
          </cell>
          <cell r="BY98">
            <v>8</v>
          </cell>
          <cell r="BZ98">
            <v>8.9</v>
          </cell>
          <cell r="CA98" t="str">
            <v>X</v>
          </cell>
          <cell r="CB98">
            <v>23</v>
          </cell>
          <cell r="CC98">
            <v>28</v>
          </cell>
          <cell r="CD98">
            <v>8.1</v>
          </cell>
          <cell r="CE98" t="str">
            <v/>
          </cell>
          <cell r="CF98" t="str">
            <v/>
          </cell>
          <cell r="CG98" t="str">
            <v/>
          </cell>
          <cell r="CH98">
            <v>7.8</v>
          </cell>
          <cell r="CI98" t="str">
            <v>X</v>
          </cell>
          <cell r="CJ98" t="str">
            <v>X</v>
          </cell>
          <cell r="CK98">
            <v>4.5999999999999996</v>
          </cell>
          <cell r="CL98" t="str">
            <v/>
          </cell>
          <cell r="CM98">
            <v>5.5</v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>
            <v>6.5</v>
          </cell>
          <cell r="CS98" t="str">
            <v>X</v>
          </cell>
          <cell r="CT98" t="str">
            <v/>
          </cell>
          <cell r="CU98">
            <v>9.5</v>
          </cell>
          <cell r="CV98">
            <v>8</v>
          </cell>
          <cell r="CW98">
            <v>15</v>
          </cell>
          <cell r="CX98">
            <v>11</v>
          </cell>
          <cell r="CY98">
            <v>64</v>
          </cell>
          <cell r="CZ98">
            <v>64</v>
          </cell>
          <cell r="DA98">
            <v>0</v>
          </cell>
          <cell r="DB98">
            <v>128</v>
          </cell>
          <cell r="DC98">
            <v>3.67</v>
          </cell>
          <cell r="DD98">
            <v>1.55</v>
          </cell>
          <cell r="DE98" t="str">
            <v/>
          </cell>
          <cell r="DF98" t="str">
            <v/>
          </cell>
          <cell r="DG98" t="str">
            <v/>
          </cell>
          <cell r="DH98">
            <v>0</v>
          </cell>
          <cell r="DI98">
            <v>0</v>
          </cell>
          <cell r="DJ98">
            <v>0</v>
          </cell>
          <cell r="DK98">
            <v>5</v>
          </cell>
          <cell r="DL98">
            <v>64</v>
          </cell>
          <cell r="DM98">
            <v>69</v>
          </cell>
          <cell r="DN98">
            <v>3.54</v>
          </cell>
          <cell r="DO98">
            <v>1.49</v>
          </cell>
          <cell r="DP98">
            <v>69</v>
          </cell>
          <cell r="DQ98">
            <v>69</v>
          </cell>
          <cell r="DR98">
            <v>137</v>
          </cell>
          <cell r="DS98">
            <v>94</v>
          </cell>
          <cell r="DT98">
            <v>5.62</v>
          </cell>
          <cell r="DU98">
            <v>2.23</v>
          </cell>
          <cell r="DV98" t="str">
            <v>PHI 161; HIS 361; TOU 411</v>
          </cell>
          <cell r="DW98">
            <v>0.5</v>
          </cell>
        </row>
        <row r="99">
          <cell r="A99">
            <v>25217202574</v>
          </cell>
          <cell r="B99" t="str">
            <v>Liễu</v>
          </cell>
          <cell r="C99" t="str">
            <v>Phước</v>
          </cell>
          <cell r="D99" t="str">
            <v>Hưng</v>
          </cell>
          <cell r="E99">
            <v>36952</v>
          </cell>
          <cell r="F99" t="str">
            <v>Nam</v>
          </cell>
          <cell r="G99" t="str">
            <v>Đã Đăng Ký (chưa học xong)</v>
          </cell>
          <cell r="H99">
            <v>6.1</v>
          </cell>
          <cell r="I99">
            <v>7.8</v>
          </cell>
          <cell r="J99" t="str">
            <v/>
          </cell>
          <cell r="K99">
            <v>6.1</v>
          </cell>
          <cell r="L99" t="str">
            <v/>
          </cell>
          <cell r="M99">
            <v>6.5</v>
          </cell>
          <cell r="N99">
            <v>7</v>
          </cell>
          <cell r="O99">
            <v>6.7</v>
          </cell>
          <cell r="P99">
            <v>6.6</v>
          </cell>
          <cell r="Q99" t="str">
            <v/>
          </cell>
          <cell r="R99">
            <v>8.4</v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7.4</v>
          </cell>
          <cell r="X99">
            <v>7</v>
          </cell>
          <cell r="Y99">
            <v>6.8</v>
          </cell>
          <cell r="Z99">
            <v>8.1999999999999993</v>
          </cell>
          <cell r="AA99">
            <v>7.1</v>
          </cell>
          <cell r="AB99">
            <v>6.3</v>
          </cell>
          <cell r="AC99">
            <v>8.6</v>
          </cell>
          <cell r="AD99">
            <v>7</v>
          </cell>
          <cell r="AE99">
            <v>8.9</v>
          </cell>
          <cell r="AF99">
            <v>4.7</v>
          </cell>
          <cell r="AG99">
            <v>6.4</v>
          </cell>
          <cell r="AH99">
            <v>7.3</v>
          </cell>
          <cell r="AI99">
            <v>7.4</v>
          </cell>
          <cell r="AJ99">
            <v>5.6</v>
          </cell>
          <cell r="AK99">
            <v>8.1999999999999993</v>
          </cell>
          <cell r="AL99">
            <v>6</v>
          </cell>
          <cell r="AM99">
            <v>7.9</v>
          </cell>
          <cell r="AN99">
            <v>52</v>
          </cell>
          <cell r="AO99">
            <v>0</v>
          </cell>
          <cell r="AP99">
            <v>6.2</v>
          </cell>
          <cell r="AQ99">
            <v>6</v>
          </cell>
          <cell r="AR99" t="str">
            <v/>
          </cell>
          <cell r="AS99" t="str">
            <v/>
          </cell>
          <cell r="AT99" t="str">
            <v/>
          </cell>
          <cell r="AU99" t="str">
            <v/>
          </cell>
          <cell r="AV99">
            <v>8.4</v>
          </cell>
          <cell r="AW99" t="str">
            <v/>
          </cell>
          <cell r="AX99" t="str">
            <v/>
          </cell>
          <cell r="AY99" t="str">
            <v/>
          </cell>
          <cell r="AZ99" t="str">
            <v/>
          </cell>
          <cell r="BA99" t="str">
            <v/>
          </cell>
          <cell r="BB99">
            <v>8</v>
          </cell>
          <cell r="BC99" t="str">
            <v/>
          </cell>
          <cell r="BD99">
            <v>7.7</v>
          </cell>
          <cell r="BE99">
            <v>5</v>
          </cell>
          <cell r="BF99">
            <v>0</v>
          </cell>
          <cell r="BG99">
            <v>5.6</v>
          </cell>
          <cell r="BH99">
            <v>5.7</v>
          </cell>
          <cell r="BI99">
            <v>8.8000000000000007</v>
          </cell>
          <cell r="BJ99">
            <v>7.1</v>
          </cell>
          <cell r="BK99">
            <v>6.7</v>
          </cell>
          <cell r="BL99">
            <v>4.3</v>
          </cell>
          <cell r="BM99">
            <v>8</v>
          </cell>
          <cell r="BN99">
            <v>6.9</v>
          </cell>
          <cell r="BO99" t="str">
            <v>X</v>
          </cell>
          <cell r="BP99">
            <v>8.1999999999999993</v>
          </cell>
          <cell r="BQ99" t="str">
            <v>X</v>
          </cell>
          <cell r="BR99" t="str">
            <v/>
          </cell>
          <cell r="BS99">
            <v>7.1</v>
          </cell>
          <cell r="BT99" t="str">
            <v/>
          </cell>
          <cell r="BU99">
            <v>8.5</v>
          </cell>
          <cell r="BV99">
            <v>5.4</v>
          </cell>
          <cell r="BW99">
            <v>5.7</v>
          </cell>
          <cell r="BX99">
            <v>6.9</v>
          </cell>
          <cell r="BY99" t="str">
            <v>X</v>
          </cell>
          <cell r="BZ99">
            <v>10</v>
          </cell>
          <cell r="CA99" t="str">
            <v>X</v>
          </cell>
          <cell r="CB99">
            <v>39</v>
          </cell>
          <cell r="CC99">
            <v>12</v>
          </cell>
          <cell r="CD99" t="str">
            <v/>
          </cell>
          <cell r="CE99">
            <v>6.9</v>
          </cell>
          <cell r="CF99">
            <v>8.1999999999999993</v>
          </cell>
          <cell r="CG99" t="str">
            <v/>
          </cell>
          <cell r="CH99">
            <v>7.1</v>
          </cell>
          <cell r="CI99" t="str">
            <v>X</v>
          </cell>
          <cell r="CJ99" t="str">
            <v/>
          </cell>
          <cell r="CK99">
            <v>7.4</v>
          </cell>
          <cell r="CL99" t="str">
            <v/>
          </cell>
          <cell r="CM99">
            <v>8.6</v>
          </cell>
          <cell r="CN99" t="str">
            <v/>
          </cell>
          <cell r="CO99" t="str">
            <v/>
          </cell>
          <cell r="CP99" t="str">
            <v/>
          </cell>
          <cell r="CQ99" t="str">
            <v/>
          </cell>
          <cell r="CR99">
            <v>7.8</v>
          </cell>
          <cell r="CS99" t="str">
            <v/>
          </cell>
          <cell r="CT99">
            <v>7.4</v>
          </cell>
          <cell r="CU99">
            <v>8.6</v>
          </cell>
          <cell r="CV99">
            <v>8.5</v>
          </cell>
          <cell r="CW99">
            <v>19</v>
          </cell>
          <cell r="CX99">
            <v>7</v>
          </cell>
          <cell r="CY99">
            <v>110</v>
          </cell>
          <cell r="CZ99">
            <v>19</v>
          </cell>
          <cell r="DA99">
            <v>0</v>
          </cell>
          <cell r="DB99">
            <v>129</v>
          </cell>
          <cell r="DC99">
            <v>6</v>
          </cell>
          <cell r="DD99">
            <v>2.4500000000000002</v>
          </cell>
          <cell r="DE99" t="str">
            <v/>
          </cell>
          <cell r="DF99" t="str">
            <v/>
          </cell>
          <cell r="DG99" t="str">
            <v/>
          </cell>
          <cell r="DH99">
            <v>0</v>
          </cell>
          <cell r="DI99">
            <v>0</v>
          </cell>
          <cell r="DJ99">
            <v>0</v>
          </cell>
          <cell r="DK99">
            <v>5</v>
          </cell>
          <cell r="DL99">
            <v>110</v>
          </cell>
          <cell r="DM99">
            <v>24</v>
          </cell>
          <cell r="DN99">
            <v>5.78</v>
          </cell>
          <cell r="DO99">
            <v>2.36</v>
          </cell>
          <cell r="DP99">
            <v>115</v>
          </cell>
          <cell r="DQ99">
            <v>24</v>
          </cell>
          <cell r="DR99">
            <v>137</v>
          </cell>
          <cell r="DS99">
            <v>115</v>
          </cell>
          <cell r="DT99">
            <v>7.04</v>
          </cell>
          <cell r="DU99">
            <v>2.88</v>
          </cell>
          <cell r="DV99" t="str">
            <v/>
          </cell>
          <cell r="DW99">
            <v>0.14728682170542637</v>
          </cell>
          <cell r="EA99" t="str">
            <v>Đạt</v>
          </cell>
        </row>
        <row r="100">
          <cell r="A100">
            <v>25207205076</v>
          </cell>
          <cell r="B100" t="str">
            <v>Đặng</v>
          </cell>
          <cell r="C100" t="str">
            <v>Thị</v>
          </cell>
          <cell r="D100" t="str">
            <v>Hương</v>
          </cell>
          <cell r="E100">
            <v>37234</v>
          </cell>
          <cell r="F100" t="str">
            <v>Nữ</v>
          </cell>
          <cell r="G100" t="str">
            <v>Đã Đăng Ký (chưa học xong)</v>
          </cell>
          <cell r="H100">
            <v>9</v>
          </cell>
          <cell r="I100">
            <v>8.3000000000000007</v>
          </cell>
          <cell r="J100" t="str">
            <v/>
          </cell>
          <cell r="K100">
            <v>8.4</v>
          </cell>
          <cell r="L100" t="str">
            <v/>
          </cell>
          <cell r="M100">
            <v>8.9</v>
          </cell>
          <cell r="N100">
            <v>9</v>
          </cell>
          <cell r="O100">
            <v>8</v>
          </cell>
          <cell r="P100">
            <v>9.5</v>
          </cell>
          <cell r="Q100" t="str">
            <v/>
          </cell>
          <cell r="R100">
            <v>8.1999999999999993</v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8.8000000000000007</v>
          </cell>
          <cell r="X100">
            <v>9.4</v>
          </cell>
          <cell r="Y100">
            <v>8.6</v>
          </cell>
          <cell r="Z100">
            <v>9.8000000000000007</v>
          </cell>
          <cell r="AA100" t="str">
            <v>X</v>
          </cell>
          <cell r="AB100">
            <v>8.5</v>
          </cell>
          <cell r="AC100">
            <v>8.8000000000000007</v>
          </cell>
          <cell r="AD100" t="str">
            <v>X</v>
          </cell>
          <cell r="AE100">
            <v>8.3000000000000007</v>
          </cell>
          <cell r="AF100">
            <v>7</v>
          </cell>
          <cell r="AG100">
            <v>8.1</v>
          </cell>
          <cell r="AH100">
            <v>8.8000000000000007</v>
          </cell>
          <cell r="AI100">
            <v>8.5</v>
          </cell>
          <cell r="AJ100">
            <v>6.6</v>
          </cell>
          <cell r="AK100" t="str">
            <v>X</v>
          </cell>
          <cell r="AL100">
            <v>8.1</v>
          </cell>
          <cell r="AM100">
            <v>9.6</v>
          </cell>
          <cell r="AN100">
            <v>46</v>
          </cell>
          <cell r="AO100">
            <v>6</v>
          </cell>
          <cell r="AP100">
            <v>7.3</v>
          </cell>
          <cell r="AQ100">
            <v>8.1</v>
          </cell>
          <cell r="AR100" t="str">
            <v/>
          </cell>
          <cell r="AS100" t="str">
            <v/>
          </cell>
          <cell r="AT100" t="str">
            <v/>
          </cell>
          <cell r="AU100" t="str">
            <v/>
          </cell>
          <cell r="AV100" t="str">
            <v/>
          </cell>
          <cell r="AW100">
            <v>9</v>
          </cell>
          <cell r="AX100" t="str">
            <v/>
          </cell>
          <cell r="AY100" t="str">
            <v/>
          </cell>
          <cell r="AZ100" t="str">
            <v/>
          </cell>
          <cell r="BA100" t="str">
            <v/>
          </cell>
          <cell r="BB100" t="str">
            <v/>
          </cell>
          <cell r="BC100">
            <v>8.4</v>
          </cell>
          <cell r="BD100">
            <v>7.4</v>
          </cell>
          <cell r="BE100">
            <v>5</v>
          </cell>
          <cell r="BF100">
            <v>0</v>
          </cell>
          <cell r="BG100">
            <v>7.5</v>
          </cell>
          <cell r="BH100">
            <v>8.1999999999999993</v>
          </cell>
          <cell r="BI100">
            <v>8.8000000000000007</v>
          </cell>
          <cell r="BJ100">
            <v>9.5</v>
          </cell>
          <cell r="BK100">
            <v>7.8</v>
          </cell>
          <cell r="BL100">
            <v>9.1</v>
          </cell>
          <cell r="BM100">
            <v>8.3000000000000007</v>
          </cell>
          <cell r="BN100">
            <v>7.3</v>
          </cell>
          <cell r="BO100">
            <v>8.5</v>
          </cell>
          <cell r="BP100">
            <v>7</v>
          </cell>
          <cell r="BQ100">
            <v>7.7</v>
          </cell>
          <cell r="BR100">
            <v>9</v>
          </cell>
          <cell r="BS100">
            <v>9</v>
          </cell>
          <cell r="BT100" t="str">
            <v/>
          </cell>
          <cell r="BU100">
            <v>8.6999999999999993</v>
          </cell>
          <cell r="BV100">
            <v>7.7</v>
          </cell>
          <cell r="BW100">
            <v>7.1</v>
          </cell>
          <cell r="BX100">
            <v>8</v>
          </cell>
          <cell r="BY100">
            <v>7.3</v>
          </cell>
          <cell r="BZ100">
            <v>9.8000000000000007</v>
          </cell>
          <cell r="CA100">
            <v>8.1999999999999993</v>
          </cell>
          <cell r="CB100">
            <v>51</v>
          </cell>
          <cell r="CC100">
            <v>0</v>
          </cell>
          <cell r="CD100">
            <v>8</v>
          </cell>
          <cell r="CE100" t="str">
            <v/>
          </cell>
          <cell r="CF100" t="str">
            <v/>
          </cell>
          <cell r="CG100" t="str">
            <v/>
          </cell>
          <cell r="CH100">
            <v>8.9</v>
          </cell>
          <cell r="CI100">
            <v>9.1999999999999993</v>
          </cell>
          <cell r="CJ100">
            <v>8.1999999999999993</v>
          </cell>
          <cell r="CK100">
            <v>6.9</v>
          </cell>
          <cell r="CL100" t="str">
            <v/>
          </cell>
          <cell r="CM100">
            <v>9</v>
          </cell>
          <cell r="CN100" t="str">
            <v/>
          </cell>
          <cell r="CO100" t="str">
            <v/>
          </cell>
          <cell r="CP100" t="str">
            <v/>
          </cell>
          <cell r="CQ100" t="str">
            <v/>
          </cell>
          <cell r="CR100">
            <v>8.9</v>
          </cell>
          <cell r="CS100">
            <v>7.9</v>
          </cell>
          <cell r="CT100">
            <v>8.9</v>
          </cell>
          <cell r="CU100">
            <v>8.6999999999999993</v>
          </cell>
          <cell r="CV100">
            <v>8.6999999999999993</v>
          </cell>
          <cell r="CW100">
            <v>25</v>
          </cell>
          <cell r="CX100">
            <v>2</v>
          </cell>
          <cell r="CY100">
            <v>122</v>
          </cell>
          <cell r="CZ100">
            <v>8</v>
          </cell>
          <cell r="DA100">
            <v>0</v>
          </cell>
          <cell r="DB100">
            <v>130</v>
          </cell>
          <cell r="DC100">
            <v>7.84</v>
          </cell>
          <cell r="DD100">
            <v>3.45</v>
          </cell>
          <cell r="DE100" t="str">
            <v/>
          </cell>
          <cell r="DF100" t="str">
            <v/>
          </cell>
          <cell r="DG100" t="str">
            <v/>
          </cell>
          <cell r="DH100">
            <v>0</v>
          </cell>
          <cell r="DI100">
            <v>0</v>
          </cell>
          <cell r="DJ100">
            <v>0</v>
          </cell>
          <cell r="DK100">
            <v>5</v>
          </cell>
          <cell r="DL100">
            <v>122</v>
          </cell>
          <cell r="DM100">
            <v>13</v>
          </cell>
          <cell r="DN100">
            <v>7.55</v>
          </cell>
          <cell r="DO100">
            <v>3.33</v>
          </cell>
          <cell r="DP100">
            <v>127</v>
          </cell>
          <cell r="DQ100">
            <v>13</v>
          </cell>
          <cell r="DR100">
            <v>137</v>
          </cell>
          <cell r="DS100">
            <v>127</v>
          </cell>
          <cell r="DT100">
            <v>8.36</v>
          </cell>
          <cell r="DU100">
            <v>3.68</v>
          </cell>
          <cell r="DV100" t="str">
            <v/>
          </cell>
          <cell r="DW100">
            <v>6.1538461538461542E-2</v>
          </cell>
          <cell r="EA100" t="str">
            <v>Đạt</v>
          </cell>
        </row>
        <row r="101">
          <cell r="A101">
            <v>25207207895</v>
          </cell>
          <cell r="B101" t="str">
            <v>Lê</v>
          </cell>
          <cell r="C101" t="str">
            <v>Thị Thanh</v>
          </cell>
          <cell r="D101" t="str">
            <v>Hương</v>
          </cell>
          <cell r="E101">
            <v>37172</v>
          </cell>
          <cell r="F101" t="str">
            <v>Nữ</v>
          </cell>
          <cell r="G101" t="str">
            <v>Đã Đăng Ký (chưa học xong)</v>
          </cell>
          <cell r="H101">
            <v>8.6</v>
          </cell>
          <cell r="I101">
            <v>7.9</v>
          </cell>
          <cell r="J101" t="str">
            <v/>
          </cell>
          <cell r="K101">
            <v>8.6</v>
          </cell>
          <cell r="L101" t="str">
            <v/>
          </cell>
          <cell r="M101">
            <v>7.3</v>
          </cell>
          <cell r="N101">
            <v>7.2</v>
          </cell>
          <cell r="O101">
            <v>4.8</v>
          </cell>
          <cell r="P101">
            <v>6.8</v>
          </cell>
          <cell r="Q101" t="str">
            <v/>
          </cell>
          <cell r="R101">
            <v>8.1</v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8.9</v>
          </cell>
          <cell r="X101">
            <v>4.9000000000000004</v>
          </cell>
          <cell r="Y101">
            <v>8.1</v>
          </cell>
          <cell r="Z101">
            <v>8.6999999999999993</v>
          </cell>
          <cell r="AA101">
            <v>7.4</v>
          </cell>
          <cell r="AB101">
            <v>8.1999999999999993</v>
          </cell>
          <cell r="AC101">
            <v>7.8</v>
          </cell>
          <cell r="AD101">
            <v>8.1</v>
          </cell>
          <cell r="AE101">
            <v>8</v>
          </cell>
          <cell r="AF101" t="str">
            <v>P (P/F)</v>
          </cell>
          <cell r="AG101" t="str">
            <v>P (P/F)</v>
          </cell>
          <cell r="AH101">
            <v>5.5</v>
          </cell>
          <cell r="AI101">
            <v>6.3</v>
          </cell>
          <cell r="AJ101">
            <v>7.5</v>
          </cell>
          <cell r="AK101">
            <v>8.1999999999999993</v>
          </cell>
          <cell r="AL101">
            <v>6.2</v>
          </cell>
          <cell r="AM101">
            <v>6.8</v>
          </cell>
          <cell r="AN101">
            <v>52</v>
          </cell>
          <cell r="AO101">
            <v>0</v>
          </cell>
          <cell r="AP101">
            <v>5</v>
          </cell>
          <cell r="AQ101">
            <v>7.1</v>
          </cell>
          <cell r="AR101" t="str">
            <v/>
          </cell>
          <cell r="AS101" t="str">
            <v/>
          </cell>
          <cell r="AT101">
            <v>7.1</v>
          </cell>
          <cell r="AU101" t="str">
            <v/>
          </cell>
          <cell r="AV101" t="str">
            <v/>
          </cell>
          <cell r="AW101" t="str">
            <v/>
          </cell>
          <cell r="AX101" t="str">
            <v/>
          </cell>
          <cell r="AY101" t="str">
            <v/>
          </cell>
          <cell r="AZ101">
            <v>4</v>
          </cell>
          <cell r="BA101" t="str">
            <v/>
          </cell>
          <cell r="BB101" t="str">
            <v/>
          </cell>
          <cell r="BC101" t="str">
            <v/>
          </cell>
          <cell r="BD101">
            <v>5.5</v>
          </cell>
          <cell r="BE101">
            <v>5</v>
          </cell>
          <cell r="BF101">
            <v>0</v>
          </cell>
          <cell r="BG101">
            <v>5.4</v>
          </cell>
          <cell r="BH101">
            <v>4.9000000000000004</v>
          </cell>
          <cell r="BI101">
            <v>7.4</v>
          </cell>
          <cell r="BJ101">
            <v>6.6</v>
          </cell>
          <cell r="BK101">
            <v>6.2</v>
          </cell>
          <cell r="BL101">
            <v>6.7</v>
          </cell>
          <cell r="BM101">
            <v>6.9</v>
          </cell>
          <cell r="BN101">
            <v>6.6</v>
          </cell>
          <cell r="BO101">
            <v>6.1</v>
          </cell>
          <cell r="BP101">
            <v>6.1</v>
          </cell>
          <cell r="BQ101">
            <v>6.3</v>
          </cell>
          <cell r="BR101">
            <v>7.7</v>
          </cell>
          <cell r="BS101">
            <v>9.1</v>
          </cell>
          <cell r="BT101" t="str">
            <v/>
          </cell>
          <cell r="BU101">
            <v>8.1</v>
          </cell>
          <cell r="BV101">
            <v>7.2</v>
          </cell>
          <cell r="BW101">
            <v>7.3</v>
          </cell>
          <cell r="BX101">
            <v>7.6</v>
          </cell>
          <cell r="BY101">
            <v>7.9</v>
          </cell>
          <cell r="BZ101">
            <v>9.6</v>
          </cell>
          <cell r="CA101">
            <v>8.1999999999999993</v>
          </cell>
          <cell r="CB101">
            <v>51</v>
          </cell>
          <cell r="CC101">
            <v>0</v>
          </cell>
          <cell r="CD101" t="str">
            <v/>
          </cell>
          <cell r="CE101">
            <v>7.3</v>
          </cell>
          <cell r="CF101" t="str">
            <v/>
          </cell>
          <cell r="CG101" t="str">
            <v/>
          </cell>
          <cell r="CH101">
            <v>8.6999999999999993</v>
          </cell>
          <cell r="CI101" t="str">
            <v>X</v>
          </cell>
          <cell r="CJ101" t="str">
            <v>X</v>
          </cell>
          <cell r="CK101">
            <v>6.6</v>
          </cell>
          <cell r="CL101" t="str">
            <v/>
          </cell>
          <cell r="CM101">
            <v>7.3</v>
          </cell>
          <cell r="CN101" t="str">
            <v/>
          </cell>
          <cell r="CO101" t="str">
            <v/>
          </cell>
          <cell r="CP101" t="str">
            <v/>
          </cell>
          <cell r="CQ101" t="str">
            <v/>
          </cell>
          <cell r="CR101">
            <v>8</v>
          </cell>
          <cell r="CS101">
            <v>7.5</v>
          </cell>
          <cell r="CT101">
            <v>8.1</v>
          </cell>
          <cell r="CU101">
            <v>8.6999999999999993</v>
          </cell>
          <cell r="CV101">
            <v>9.1</v>
          </cell>
          <cell r="CW101">
            <v>20</v>
          </cell>
          <cell r="CX101">
            <v>6</v>
          </cell>
          <cell r="CY101">
            <v>123</v>
          </cell>
          <cell r="CZ101">
            <v>6</v>
          </cell>
          <cell r="DA101">
            <v>4</v>
          </cell>
          <cell r="DB101">
            <v>125</v>
          </cell>
          <cell r="DC101">
            <v>6.89</v>
          </cell>
          <cell r="DD101">
            <v>2.88</v>
          </cell>
          <cell r="DE101" t="str">
            <v/>
          </cell>
          <cell r="DF101" t="str">
            <v/>
          </cell>
          <cell r="DG101" t="str">
            <v/>
          </cell>
          <cell r="DH101">
            <v>0</v>
          </cell>
          <cell r="DI101">
            <v>0</v>
          </cell>
          <cell r="DJ101">
            <v>0</v>
          </cell>
          <cell r="DK101">
            <v>5</v>
          </cell>
          <cell r="DL101">
            <v>119</v>
          </cell>
          <cell r="DM101">
            <v>11</v>
          </cell>
          <cell r="DN101">
            <v>6.63</v>
          </cell>
          <cell r="DO101">
            <v>2.76</v>
          </cell>
          <cell r="DP101">
            <v>128</v>
          </cell>
          <cell r="DQ101">
            <v>11</v>
          </cell>
          <cell r="DR101">
            <v>137</v>
          </cell>
          <cell r="DS101">
            <v>128</v>
          </cell>
          <cell r="DT101">
            <v>7.24</v>
          </cell>
          <cell r="DU101">
            <v>3.02</v>
          </cell>
          <cell r="DV101" t="str">
            <v/>
          </cell>
          <cell r="DW101">
            <v>4.6511627906976744E-2</v>
          </cell>
          <cell r="EA101" t="str">
            <v>Đạt</v>
          </cell>
        </row>
        <row r="102">
          <cell r="A102">
            <v>2321315609</v>
          </cell>
          <cell r="B102" t="str">
            <v>Đường</v>
          </cell>
          <cell r="C102" t="str">
            <v>Lê</v>
          </cell>
          <cell r="D102" t="str">
            <v>Huy</v>
          </cell>
          <cell r="E102">
            <v>36506</v>
          </cell>
          <cell r="F102" t="str">
            <v>Nam</v>
          </cell>
          <cell r="G102" t="str">
            <v>Đang Học Lại</v>
          </cell>
          <cell r="H102">
            <v>6.3</v>
          </cell>
          <cell r="I102">
            <v>6.1</v>
          </cell>
          <cell r="J102" t="str">
            <v/>
          </cell>
          <cell r="K102">
            <v>7.2</v>
          </cell>
          <cell r="L102" t="str">
            <v/>
          </cell>
          <cell r="M102">
            <v>4.3</v>
          </cell>
          <cell r="N102">
            <v>5.7</v>
          </cell>
          <cell r="O102">
            <v>5.8</v>
          </cell>
          <cell r="P102">
            <v>6.9</v>
          </cell>
          <cell r="Q102" t="str">
            <v/>
          </cell>
          <cell r="R102">
            <v>6.6</v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6.4</v>
          </cell>
          <cell r="X102">
            <v>5.5</v>
          </cell>
          <cell r="Y102">
            <v>4.2</v>
          </cell>
          <cell r="Z102">
            <v>7.8</v>
          </cell>
          <cell r="AA102" t="str">
            <v>X</v>
          </cell>
          <cell r="AB102">
            <v>5.5</v>
          </cell>
          <cell r="AC102">
            <v>7.2</v>
          </cell>
          <cell r="AD102">
            <v>8.4</v>
          </cell>
          <cell r="AE102">
            <v>7.7</v>
          </cell>
          <cell r="AF102">
            <v>6.7</v>
          </cell>
          <cell r="AG102">
            <v>4.2</v>
          </cell>
          <cell r="AH102">
            <v>4.9000000000000004</v>
          </cell>
          <cell r="AI102">
            <v>6.6</v>
          </cell>
          <cell r="AJ102">
            <v>5.2</v>
          </cell>
          <cell r="AK102">
            <v>5.6</v>
          </cell>
          <cell r="AL102">
            <v>5</v>
          </cell>
          <cell r="AM102">
            <v>8.6999999999999993</v>
          </cell>
          <cell r="AN102">
            <v>50</v>
          </cell>
          <cell r="AO102">
            <v>2</v>
          </cell>
          <cell r="AP102">
            <v>6.7</v>
          </cell>
          <cell r="AQ102">
            <v>6</v>
          </cell>
          <cell r="AR102">
            <v>6.4</v>
          </cell>
          <cell r="AS102" t="str">
            <v/>
          </cell>
          <cell r="AT102" t="str">
            <v/>
          </cell>
          <cell r="AU102" t="str">
            <v/>
          </cell>
          <cell r="AV102" t="str">
            <v/>
          </cell>
          <cell r="AW102" t="str">
            <v/>
          </cell>
          <cell r="AX102">
            <v>7.3</v>
          </cell>
          <cell r="AY102" t="str">
            <v/>
          </cell>
          <cell r="AZ102" t="str">
            <v/>
          </cell>
          <cell r="BA102" t="str">
            <v/>
          </cell>
          <cell r="BB102" t="str">
            <v/>
          </cell>
          <cell r="BC102" t="str">
            <v/>
          </cell>
          <cell r="BD102">
            <v>5</v>
          </cell>
          <cell r="BE102">
            <v>5</v>
          </cell>
          <cell r="BF102">
            <v>0</v>
          </cell>
          <cell r="BG102">
            <v>6.5</v>
          </cell>
          <cell r="BH102">
            <v>4.8</v>
          </cell>
          <cell r="BI102">
            <v>7.1</v>
          </cell>
          <cell r="BJ102">
            <v>5.3</v>
          </cell>
          <cell r="BK102">
            <v>6.6</v>
          </cell>
          <cell r="BL102">
            <v>5.5</v>
          </cell>
          <cell r="BM102">
            <v>4</v>
          </cell>
          <cell r="BN102">
            <v>6.6</v>
          </cell>
          <cell r="BO102">
            <v>7.8</v>
          </cell>
          <cell r="BP102">
            <v>7.3</v>
          </cell>
          <cell r="BQ102">
            <v>8.1</v>
          </cell>
          <cell r="BR102">
            <v>7.4</v>
          </cell>
          <cell r="BS102">
            <v>7.9</v>
          </cell>
          <cell r="BT102" t="str">
            <v/>
          </cell>
          <cell r="BU102">
            <v>5.9</v>
          </cell>
          <cell r="BV102">
            <v>4.5999999999999996</v>
          </cell>
          <cell r="BW102">
            <v>8.1</v>
          </cell>
          <cell r="BX102">
            <v>7.5</v>
          </cell>
          <cell r="BY102">
            <v>4.7</v>
          </cell>
          <cell r="BZ102">
            <v>8.4</v>
          </cell>
          <cell r="CA102" t="str">
            <v>X</v>
          </cell>
          <cell r="CB102">
            <v>50</v>
          </cell>
          <cell r="CC102">
            <v>1</v>
          </cell>
          <cell r="CD102">
            <v>6.4</v>
          </cell>
          <cell r="CE102" t="str">
            <v/>
          </cell>
          <cell r="CF102">
            <v>7.2</v>
          </cell>
          <cell r="CG102" t="str">
            <v/>
          </cell>
          <cell r="CH102">
            <v>5.4</v>
          </cell>
          <cell r="CI102" t="str">
            <v>X</v>
          </cell>
          <cell r="CJ102">
            <v>7.1</v>
          </cell>
          <cell r="CK102">
            <v>7.5</v>
          </cell>
          <cell r="CL102" t="str">
            <v/>
          </cell>
          <cell r="CM102">
            <v>4.2</v>
          </cell>
          <cell r="CN102" t="str">
            <v/>
          </cell>
          <cell r="CO102" t="str">
            <v/>
          </cell>
          <cell r="CP102" t="str">
            <v/>
          </cell>
          <cell r="CQ102" t="str">
            <v/>
          </cell>
          <cell r="CR102" t="str">
            <v/>
          </cell>
          <cell r="CS102">
            <v>5.8</v>
          </cell>
          <cell r="CT102">
            <v>6.4</v>
          </cell>
          <cell r="CU102">
            <v>7.1</v>
          </cell>
          <cell r="CV102">
            <v>8.9</v>
          </cell>
          <cell r="CW102">
            <v>21</v>
          </cell>
          <cell r="CX102">
            <v>5</v>
          </cell>
          <cell r="CY102">
            <v>121</v>
          </cell>
          <cell r="CZ102">
            <v>8</v>
          </cell>
          <cell r="DA102">
            <v>0</v>
          </cell>
          <cell r="DB102">
            <v>129</v>
          </cell>
          <cell r="DC102">
            <v>5.93</v>
          </cell>
          <cell r="DD102">
            <v>2.2799999999999998</v>
          </cell>
          <cell r="DE102" t="str">
            <v/>
          </cell>
          <cell r="DF102" t="str">
            <v/>
          </cell>
          <cell r="DG102" t="str">
            <v/>
          </cell>
          <cell r="DH102">
            <v>0</v>
          </cell>
          <cell r="DI102">
            <v>0</v>
          </cell>
          <cell r="DJ102">
            <v>0</v>
          </cell>
          <cell r="DK102">
            <v>5</v>
          </cell>
          <cell r="DL102">
            <v>121</v>
          </cell>
          <cell r="DM102">
            <v>13</v>
          </cell>
          <cell r="DN102">
            <v>5.71</v>
          </cell>
          <cell r="DO102">
            <v>2.2000000000000002</v>
          </cell>
          <cell r="DP102">
            <v>126</v>
          </cell>
          <cell r="DQ102">
            <v>13</v>
          </cell>
          <cell r="DR102">
            <v>137</v>
          </cell>
          <cell r="DS102">
            <v>126</v>
          </cell>
          <cell r="DT102">
            <v>6.32</v>
          </cell>
          <cell r="DU102">
            <v>2.4300000000000002</v>
          </cell>
          <cell r="DV102" t="str">
            <v>ENG 104; ENG 105; ENG 106; ENG 107; JAP 101; ENG 108; ENG 109; MTH 100</v>
          </cell>
          <cell r="DW102">
            <v>6.2015503875968991E-2</v>
          </cell>
          <cell r="EA102" t="str">
            <v>Đạt</v>
          </cell>
        </row>
        <row r="103">
          <cell r="A103">
            <v>24217201189</v>
          </cell>
          <cell r="B103" t="str">
            <v>Nguyễn</v>
          </cell>
          <cell r="C103" t="str">
            <v>Quang</v>
          </cell>
          <cell r="D103" t="str">
            <v>Huy</v>
          </cell>
          <cell r="E103">
            <v>36700</v>
          </cell>
          <cell r="F103" t="str">
            <v>Nam</v>
          </cell>
          <cell r="G103" t="str">
            <v>Đang Học Lại</v>
          </cell>
          <cell r="H103">
            <v>4.4000000000000004</v>
          </cell>
          <cell r="I103">
            <v>8.4</v>
          </cell>
          <cell r="J103" t="str">
            <v/>
          </cell>
          <cell r="K103">
            <v>5.8</v>
          </cell>
          <cell r="L103" t="str">
            <v/>
          </cell>
          <cell r="M103">
            <v>6.8</v>
          </cell>
          <cell r="N103">
            <v>4.7</v>
          </cell>
          <cell r="O103">
            <v>6.7</v>
          </cell>
          <cell r="P103">
            <v>8</v>
          </cell>
          <cell r="Q103" t="str">
            <v/>
          </cell>
          <cell r="R103">
            <v>6.3</v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5.7</v>
          </cell>
          <cell r="X103">
            <v>8.8000000000000007</v>
          </cell>
          <cell r="Y103">
            <v>7.9</v>
          </cell>
          <cell r="Z103">
            <v>5.8</v>
          </cell>
          <cell r="AA103" t="str">
            <v>X</v>
          </cell>
          <cell r="AB103">
            <v>8.3000000000000007</v>
          </cell>
          <cell r="AC103">
            <v>8.3000000000000007</v>
          </cell>
          <cell r="AD103" t="str">
            <v>X</v>
          </cell>
          <cell r="AE103">
            <v>5.7</v>
          </cell>
          <cell r="AF103" t="str">
            <v>P (P/F)</v>
          </cell>
          <cell r="AG103" t="str">
            <v>P (P/F)</v>
          </cell>
          <cell r="AH103">
            <v>5.2</v>
          </cell>
          <cell r="AI103">
            <v>6.6</v>
          </cell>
          <cell r="AJ103">
            <v>4.8</v>
          </cell>
          <cell r="AK103">
            <v>5</v>
          </cell>
          <cell r="AL103">
            <v>5.2</v>
          </cell>
          <cell r="AM103">
            <v>0</v>
          </cell>
          <cell r="AN103">
            <v>46</v>
          </cell>
          <cell r="AO103">
            <v>6</v>
          </cell>
          <cell r="AP103">
            <v>5.8</v>
          </cell>
          <cell r="AQ103">
            <v>7.2</v>
          </cell>
          <cell r="AR103">
            <v>8.8000000000000007</v>
          </cell>
          <cell r="AS103" t="str">
            <v/>
          </cell>
          <cell r="AT103" t="str">
            <v/>
          </cell>
          <cell r="AU103" t="str">
            <v/>
          </cell>
          <cell r="AV103" t="str">
            <v/>
          </cell>
          <cell r="AW103">
            <v>0</v>
          </cell>
          <cell r="AX103">
            <v>7.5</v>
          </cell>
          <cell r="AY103" t="str">
            <v/>
          </cell>
          <cell r="AZ103" t="str">
            <v/>
          </cell>
          <cell r="BA103" t="str">
            <v/>
          </cell>
          <cell r="BB103" t="str">
            <v/>
          </cell>
          <cell r="BC103" t="str">
            <v/>
          </cell>
          <cell r="BD103">
            <v>5</v>
          </cell>
          <cell r="BE103">
            <v>5</v>
          </cell>
          <cell r="BF103">
            <v>0</v>
          </cell>
          <cell r="BG103">
            <v>4</v>
          </cell>
          <cell r="BH103">
            <v>4</v>
          </cell>
          <cell r="BI103">
            <v>8.9</v>
          </cell>
          <cell r="BJ103">
            <v>5.9</v>
          </cell>
          <cell r="BK103">
            <v>4.0999999999999996</v>
          </cell>
          <cell r="BL103">
            <v>6.2</v>
          </cell>
          <cell r="BM103">
            <v>5.7</v>
          </cell>
          <cell r="BN103">
            <v>4.8</v>
          </cell>
          <cell r="BO103">
            <v>7.6</v>
          </cell>
          <cell r="BP103">
            <v>7</v>
          </cell>
          <cell r="BQ103">
            <v>7.5</v>
          </cell>
          <cell r="BR103">
            <v>8.4</v>
          </cell>
          <cell r="BS103">
            <v>5</v>
          </cell>
          <cell r="BT103" t="str">
            <v/>
          </cell>
          <cell r="BU103">
            <v>6.4</v>
          </cell>
          <cell r="BV103">
            <v>7.2</v>
          </cell>
          <cell r="BW103">
            <v>7.6</v>
          </cell>
          <cell r="BX103">
            <v>4.5999999999999996</v>
          </cell>
          <cell r="BY103">
            <v>7</v>
          </cell>
          <cell r="BZ103">
            <v>7.4</v>
          </cell>
          <cell r="CA103">
            <v>8.1999999999999993</v>
          </cell>
          <cell r="CB103">
            <v>51</v>
          </cell>
          <cell r="CC103">
            <v>0</v>
          </cell>
          <cell r="CD103">
            <v>6.4</v>
          </cell>
          <cell r="CE103" t="str">
            <v/>
          </cell>
          <cell r="CF103" t="str">
            <v/>
          </cell>
          <cell r="CG103" t="str">
            <v/>
          </cell>
          <cell r="CH103">
            <v>7.9</v>
          </cell>
          <cell r="CI103">
            <v>8.6</v>
          </cell>
          <cell r="CJ103">
            <v>8</v>
          </cell>
          <cell r="CK103">
            <v>6.2</v>
          </cell>
          <cell r="CL103" t="str">
            <v/>
          </cell>
          <cell r="CM103" t="str">
            <v/>
          </cell>
          <cell r="CN103" t="str">
            <v/>
          </cell>
          <cell r="CO103">
            <v>6.9</v>
          </cell>
          <cell r="CP103" t="str">
            <v/>
          </cell>
          <cell r="CQ103" t="str">
            <v/>
          </cell>
          <cell r="CR103" t="str">
            <v/>
          </cell>
          <cell r="CS103" t="str">
            <v>X</v>
          </cell>
          <cell r="CT103">
            <v>7.8</v>
          </cell>
          <cell r="CU103">
            <v>8.5</v>
          </cell>
          <cell r="CV103">
            <v>7.1</v>
          </cell>
          <cell r="CW103">
            <v>19</v>
          </cell>
          <cell r="CX103">
            <v>8</v>
          </cell>
          <cell r="CY103">
            <v>116</v>
          </cell>
          <cell r="CZ103">
            <v>14</v>
          </cell>
          <cell r="DA103">
            <v>4</v>
          </cell>
          <cell r="DB103">
            <v>126</v>
          </cell>
          <cell r="DC103">
            <v>5.8</v>
          </cell>
          <cell r="DD103">
            <v>2.29</v>
          </cell>
          <cell r="DE103" t="str">
            <v/>
          </cell>
          <cell r="DF103" t="str">
            <v/>
          </cell>
          <cell r="DG103" t="str">
            <v/>
          </cell>
          <cell r="DH103">
            <v>0</v>
          </cell>
          <cell r="DI103">
            <v>0</v>
          </cell>
          <cell r="DJ103">
            <v>0</v>
          </cell>
          <cell r="DK103">
            <v>5</v>
          </cell>
          <cell r="DL103">
            <v>112</v>
          </cell>
          <cell r="DM103">
            <v>19</v>
          </cell>
          <cell r="DN103">
            <v>5.58</v>
          </cell>
          <cell r="DO103">
            <v>2.2000000000000002</v>
          </cell>
          <cell r="DP103">
            <v>121</v>
          </cell>
          <cell r="DQ103">
            <v>19</v>
          </cell>
          <cell r="DR103">
            <v>137</v>
          </cell>
          <cell r="DS103">
            <v>123</v>
          </cell>
          <cell r="DT103">
            <v>6.41</v>
          </cell>
          <cell r="DU103">
            <v>2.5299999999999998</v>
          </cell>
          <cell r="DV103" t="str">
            <v>PHI 161; PHI 162</v>
          </cell>
          <cell r="DW103">
            <v>0.1076923076923077</v>
          </cell>
          <cell r="EA103" t="str">
            <v>Đạt</v>
          </cell>
        </row>
        <row r="104">
          <cell r="A104">
            <v>25217200230</v>
          </cell>
          <cell r="B104" t="str">
            <v>Lê</v>
          </cell>
          <cell r="C104" t="str">
            <v>Hoàng</v>
          </cell>
          <cell r="D104" t="str">
            <v>Huy</v>
          </cell>
          <cell r="E104">
            <v>36783</v>
          </cell>
          <cell r="F104" t="str">
            <v>Nam</v>
          </cell>
          <cell r="G104" t="str">
            <v>Đã Đăng Ký (chưa học xong)</v>
          </cell>
          <cell r="H104">
            <v>8.5</v>
          </cell>
          <cell r="I104">
            <v>9</v>
          </cell>
          <cell r="J104" t="str">
            <v/>
          </cell>
          <cell r="K104">
            <v>7.7</v>
          </cell>
          <cell r="L104" t="str">
            <v/>
          </cell>
          <cell r="M104">
            <v>8.8000000000000007</v>
          </cell>
          <cell r="N104">
            <v>6.8</v>
          </cell>
          <cell r="O104">
            <v>8.3000000000000007</v>
          </cell>
          <cell r="P104">
            <v>5.6</v>
          </cell>
          <cell r="Q104" t="str">
            <v/>
          </cell>
          <cell r="R104">
            <v>8.4</v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7</v>
          </cell>
          <cell r="X104">
            <v>6.5</v>
          </cell>
          <cell r="Y104">
            <v>8.1999999999999993</v>
          </cell>
          <cell r="Z104">
            <v>9.1</v>
          </cell>
          <cell r="AA104">
            <v>6.4</v>
          </cell>
          <cell r="AB104">
            <v>7.3</v>
          </cell>
          <cell r="AC104">
            <v>8.4</v>
          </cell>
          <cell r="AD104">
            <v>7.3</v>
          </cell>
          <cell r="AE104">
            <v>8.5</v>
          </cell>
          <cell r="AF104">
            <v>4.7</v>
          </cell>
          <cell r="AG104">
            <v>6.8</v>
          </cell>
          <cell r="AH104">
            <v>5.6</v>
          </cell>
          <cell r="AI104">
            <v>7.5</v>
          </cell>
          <cell r="AJ104">
            <v>8.1999999999999993</v>
          </cell>
          <cell r="AK104">
            <v>8.1</v>
          </cell>
          <cell r="AL104">
            <v>8.4</v>
          </cell>
          <cell r="AM104">
            <v>7.5</v>
          </cell>
          <cell r="AN104">
            <v>52</v>
          </cell>
          <cell r="AO104">
            <v>0</v>
          </cell>
          <cell r="AP104">
            <v>6.3</v>
          </cell>
          <cell r="AQ104">
            <v>7.4</v>
          </cell>
          <cell r="AR104">
            <v>8.5</v>
          </cell>
          <cell r="AS104" t="str">
            <v/>
          </cell>
          <cell r="AT104" t="str">
            <v/>
          </cell>
          <cell r="AU104" t="str">
            <v/>
          </cell>
          <cell r="AV104" t="str">
            <v/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/>
          </cell>
          <cell r="BB104">
            <v>7.3</v>
          </cell>
          <cell r="BC104" t="str">
            <v/>
          </cell>
          <cell r="BD104">
            <v>8.5</v>
          </cell>
          <cell r="BE104">
            <v>5</v>
          </cell>
          <cell r="BF104">
            <v>0</v>
          </cell>
          <cell r="BG104">
            <v>7.2</v>
          </cell>
          <cell r="BH104">
            <v>6.2</v>
          </cell>
          <cell r="BI104">
            <v>8.6999999999999993</v>
          </cell>
          <cell r="BJ104">
            <v>7.7</v>
          </cell>
          <cell r="BK104">
            <v>6.4</v>
          </cell>
          <cell r="BL104">
            <v>6</v>
          </cell>
          <cell r="BM104">
            <v>7.5</v>
          </cell>
          <cell r="BN104">
            <v>6.2</v>
          </cell>
          <cell r="BO104" t="str">
            <v>X</v>
          </cell>
          <cell r="BP104">
            <v>5.9</v>
          </cell>
          <cell r="BQ104">
            <v>6.2</v>
          </cell>
          <cell r="BR104">
            <v>8.1999999999999993</v>
          </cell>
          <cell r="BS104">
            <v>7.6</v>
          </cell>
          <cell r="BT104" t="str">
            <v/>
          </cell>
          <cell r="BU104">
            <v>7.2</v>
          </cell>
          <cell r="BV104">
            <v>7.8</v>
          </cell>
          <cell r="BW104">
            <v>4.7</v>
          </cell>
          <cell r="BX104">
            <v>8.8000000000000007</v>
          </cell>
          <cell r="BY104" t="str">
            <v>X</v>
          </cell>
          <cell r="BZ104">
            <v>9.9</v>
          </cell>
          <cell r="CA104" t="str">
            <v>X</v>
          </cell>
          <cell r="CB104">
            <v>44</v>
          </cell>
          <cell r="CC104">
            <v>7</v>
          </cell>
          <cell r="CD104">
            <v>7.9</v>
          </cell>
          <cell r="CE104" t="str">
            <v/>
          </cell>
          <cell r="CF104">
            <v>8</v>
          </cell>
          <cell r="CG104" t="str">
            <v/>
          </cell>
          <cell r="CH104">
            <v>7.9</v>
          </cell>
          <cell r="CI104" t="str">
            <v>X</v>
          </cell>
          <cell r="CJ104" t="str">
            <v>X</v>
          </cell>
          <cell r="CK104">
            <v>6.6</v>
          </cell>
          <cell r="CL104" t="str">
            <v/>
          </cell>
          <cell r="CM104">
            <v>5.0999999999999996</v>
          </cell>
          <cell r="CN104" t="str">
            <v/>
          </cell>
          <cell r="CO104" t="str">
            <v/>
          </cell>
          <cell r="CP104" t="str">
            <v/>
          </cell>
          <cell r="CQ104" t="str">
            <v/>
          </cell>
          <cell r="CR104">
            <v>8.3000000000000007</v>
          </cell>
          <cell r="CS104" t="str">
            <v>X</v>
          </cell>
          <cell r="CT104">
            <v>6.3</v>
          </cell>
          <cell r="CU104">
            <v>8.1</v>
          </cell>
          <cell r="CV104">
            <v>8.6</v>
          </cell>
          <cell r="CW104">
            <v>19</v>
          </cell>
          <cell r="CX104">
            <v>7</v>
          </cell>
          <cell r="CY104">
            <v>115</v>
          </cell>
          <cell r="CZ104">
            <v>14</v>
          </cell>
          <cell r="DA104">
            <v>0</v>
          </cell>
          <cell r="DB104">
            <v>129</v>
          </cell>
          <cell r="DC104">
            <v>6.52</v>
          </cell>
          <cell r="DD104">
            <v>2.73</v>
          </cell>
          <cell r="DE104" t="str">
            <v/>
          </cell>
          <cell r="DF104" t="str">
            <v/>
          </cell>
          <cell r="DG104" t="str">
            <v/>
          </cell>
          <cell r="DH104">
            <v>0</v>
          </cell>
          <cell r="DI104">
            <v>0</v>
          </cell>
          <cell r="DJ104">
            <v>0</v>
          </cell>
          <cell r="DK104">
            <v>5</v>
          </cell>
          <cell r="DL104">
            <v>115</v>
          </cell>
          <cell r="DM104">
            <v>19</v>
          </cell>
          <cell r="DN104">
            <v>6.27</v>
          </cell>
          <cell r="DO104">
            <v>2.63</v>
          </cell>
          <cell r="DP104">
            <v>120</v>
          </cell>
          <cell r="DQ104">
            <v>19</v>
          </cell>
          <cell r="DR104">
            <v>137</v>
          </cell>
          <cell r="DS104">
            <v>120</v>
          </cell>
          <cell r="DT104">
            <v>7.31</v>
          </cell>
          <cell r="DU104">
            <v>3.06</v>
          </cell>
          <cell r="DV104" t="str">
            <v/>
          </cell>
          <cell r="DW104">
            <v>0.10852713178294573</v>
          </cell>
          <cell r="EA104" t="str">
            <v>Đạt</v>
          </cell>
        </row>
        <row r="105">
          <cell r="A105">
            <v>25217201196</v>
          </cell>
          <cell r="B105" t="str">
            <v>Nguyễn</v>
          </cell>
          <cell r="C105" t="str">
            <v>Quang</v>
          </cell>
          <cell r="D105" t="str">
            <v>Huy</v>
          </cell>
          <cell r="E105">
            <v>36928</v>
          </cell>
          <cell r="F105" t="str">
            <v>Nam</v>
          </cell>
          <cell r="G105" t="str">
            <v>Đã Đăng Ký (chưa học xong)</v>
          </cell>
          <cell r="H105">
            <v>5.9</v>
          </cell>
          <cell r="I105">
            <v>6.9</v>
          </cell>
          <cell r="J105" t="str">
            <v/>
          </cell>
          <cell r="K105">
            <v>6.9</v>
          </cell>
          <cell r="L105" t="str">
            <v/>
          </cell>
          <cell r="M105">
            <v>7</v>
          </cell>
          <cell r="N105">
            <v>5.0999999999999996</v>
          </cell>
          <cell r="O105">
            <v>4.9000000000000004</v>
          </cell>
          <cell r="P105">
            <v>8.4</v>
          </cell>
          <cell r="Q105" t="str">
            <v/>
          </cell>
          <cell r="R105">
            <v>7.2</v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7.1</v>
          </cell>
          <cell r="X105">
            <v>8.5</v>
          </cell>
          <cell r="Y105">
            <v>8.3000000000000007</v>
          </cell>
          <cell r="Z105">
            <v>7.9</v>
          </cell>
          <cell r="AA105">
            <v>8.9</v>
          </cell>
          <cell r="AB105">
            <v>8.1999999999999993</v>
          </cell>
          <cell r="AC105">
            <v>8</v>
          </cell>
          <cell r="AD105">
            <v>7.4</v>
          </cell>
          <cell r="AE105">
            <v>8.6999999999999993</v>
          </cell>
          <cell r="AF105">
            <v>4.0999999999999996</v>
          </cell>
          <cell r="AG105">
            <v>4.2</v>
          </cell>
          <cell r="AH105">
            <v>6.9</v>
          </cell>
          <cell r="AI105">
            <v>6.5</v>
          </cell>
          <cell r="AJ105">
            <v>6.4</v>
          </cell>
          <cell r="AK105">
            <v>5</v>
          </cell>
          <cell r="AL105">
            <v>6.4</v>
          </cell>
          <cell r="AM105">
            <v>4.5999999999999996</v>
          </cell>
          <cell r="AN105">
            <v>52</v>
          </cell>
          <cell r="AO105">
            <v>0</v>
          </cell>
          <cell r="AP105">
            <v>7.5</v>
          </cell>
          <cell r="AQ105">
            <v>8.6</v>
          </cell>
          <cell r="AR105" t="str">
            <v/>
          </cell>
          <cell r="AS105" t="str">
            <v/>
          </cell>
          <cell r="AT105">
            <v>7.1</v>
          </cell>
          <cell r="AU105" t="str">
            <v/>
          </cell>
          <cell r="AV105" t="str">
            <v/>
          </cell>
          <cell r="AW105" t="str">
            <v/>
          </cell>
          <cell r="AX105" t="str">
            <v/>
          </cell>
          <cell r="AY105" t="str">
            <v/>
          </cell>
          <cell r="AZ105">
            <v>10</v>
          </cell>
          <cell r="BA105" t="str">
            <v/>
          </cell>
          <cell r="BB105" t="str">
            <v/>
          </cell>
          <cell r="BC105" t="str">
            <v/>
          </cell>
          <cell r="BD105">
            <v>6</v>
          </cell>
          <cell r="BE105">
            <v>5</v>
          </cell>
          <cell r="BF105">
            <v>0</v>
          </cell>
          <cell r="BG105">
            <v>6.8</v>
          </cell>
          <cell r="BH105">
            <v>4.5999999999999996</v>
          </cell>
          <cell r="BI105">
            <v>8.6999999999999993</v>
          </cell>
          <cell r="BJ105">
            <v>6.2</v>
          </cell>
          <cell r="BK105">
            <v>6.2</v>
          </cell>
          <cell r="BL105">
            <v>8.6</v>
          </cell>
          <cell r="BM105">
            <v>6.5</v>
          </cell>
          <cell r="BN105">
            <v>4.2</v>
          </cell>
          <cell r="BO105">
            <v>8.1</v>
          </cell>
          <cell r="BP105">
            <v>5.6</v>
          </cell>
          <cell r="BQ105">
            <v>6.9</v>
          </cell>
          <cell r="BR105">
            <v>4.0999999999999996</v>
          </cell>
          <cell r="BS105">
            <v>8.5</v>
          </cell>
          <cell r="BT105" t="str">
            <v/>
          </cell>
          <cell r="BU105">
            <v>7.9</v>
          </cell>
          <cell r="BV105">
            <v>7.4</v>
          </cell>
          <cell r="BW105">
            <v>6.6</v>
          </cell>
          <cell r="BX105">
            <v>4.9000000000000004</v>
          </cell>
          <cell r="BY105">
            <v>7</v>
          </cell>
          <cell r="BZ105">
            <v>8.9</v>
          </cell>
          <cell r="CA105" t="str">
            <v>X</v>
          </cell>
          <cell r="CB105">
            <v>50</v>
          </cell>
          <cell r="CC105">
            <v>1</v>
          </cell>
          <cell r="CD105" t="str">
            <v/>
          </cell>
          <cell r="CE105">
            <v>6.5</v>
          </cell>
          <cell r="CF105" t="str">
            <v/>
          </cell>
          <cell r="CG105" t="str">
            <v/>
          </cell>
          <cell r="CH105">
            <v>6.5</v>
          </cell>
          <cell r="CI105">
            <v>7.1</v>
          </cell>
          <cell r="CJ105">
            <v>6.5</v>
          </cell>
          <cell r="CK105">
            <v>7.1</v>
          </cell>
          <cell r="CL105" t="str">
            <v/>
          </cell>
          <cell r="CM105">
            <v>6.3</v>
          </cell>
          <cell r="CN105" t="str">
            <v/>
          </cell>
          <cell r="CO105" t="str">
            <v/>
          </cell>
          <cell r="CP105" t="str">
            <v/>
          </cell>
          <cell r="CQ105" t="str">
            <v/>
          </cell>
          <cell r="CR105">
            <v>6.1</v>
          </cell>
          <cell r="CS105" t="str">
            <v>X</v>
          </cell>
          <cell r="CT105">
            <v>7.5</v>
          </cell>
          <cell r="CU105">
            <v>9</v>
          </cell>
          <cell r="CV105">
            <v>8.6</v>
          </cell>
          <cell r="CW105">
            <v>22</v>
          </cell>
          <cell r="CX105">
            <v>5</v>
          </cell>
          <cell r="CY105">
            <v>124</v>
          </cell>
          <cell r="CZ105">
            <v>6</v>
          </cell>
          <cell r="DA105">
            <v>0</v>
          </cell>
          <cell r="DB105">
            <v>130</v>
          </cell>
          <cell r="DC105">
            <v>6.42</v>
          </cell>
          <cell r="DD105">
            <v>2.59</v>
          </cell>
          <cell r="DE105" t="str">
            <v/>
          </cell>
          <cell r="DF105" t="str">
            <v/>
          </cell>
          <cell r="DG105" t="str">
            <v/>
          </cell>
          <cell r="DH105">
            <v>0</v>
          </cell>
          <cell r="DI105">
            <v>0</v>
          </cell>
          <cell r="DJ105">
            <v>0</v>
          </cell>
          <cell r="DK105">
            <v>5</v>
          </cell>
          <cell r="DL105">
            <v>124</v>
          </cell>
          <cell r="DM105">
            <v>11</v>
          </cell>
          <cell r="DN105">
            <v>6.19</v>
          </cell>
          <cell r="DO105">
            <v>2.5</v>
          </cell>
          <cell r="DP105">
            <v>129</v>
          </cell>
          <cell r="DQ105">
            <v>11</v>
          </cell>
          <cell r="DR105">
            <v>137</v>
          </cell>
          <cell r="DS105">
            <v>129</v>
          </cell>
          <cell r="DT105">
            <v>6.73</v>
          </cell>
          <cell r="DU105">
            <v>2.72</v>
          </cell>
          <cell r="DV105" t="str">
            <v/>
          </cell>
          <cell r="DW105">
            <v>4.6153846153846156E-2</v>
          </cell>
          <cell r="EA105" t="str">
            <v>Đạt</v>
          </cell>
        </row>
        <row r="106">
          <cell r="A106">
            <v>25217204230</v>
          </cell>
          <cell r="B106" t="str">
            <v>Trần</v>
          </cell>
          <cell r="C106" t="str">
            <v>Quốc</v>
          </cell>
          <cell r="D106" t="str">
            <v>Huy</v>
          </cell>
          <cell r="E106">
            <v>36855</v>
          </cell>
          <cell r="F106" t="str">
            <v>Nam</v>
          </cell>
          <cell r="G106" t="str">
            <v>Đã Đăng Ký (chưa học xong)</v>
          </cell>
          <cell r="H106">
            <v>7.9</v>
          </cell>
          <cell r="I106">
            <v>8</v>
          </cell>
          <cell r="J106" t="str">
            <v/>
          </cell>
          <cell r="K106">
            <v>5.4</v>
          </cell>
          <cell r="L106" t="str">
            <v/>
          </cell>
          <cell r="M106">
            <v>7.4</v>
          </cell>
          <cell r="N106">
            <v>5.2</v>
          </cell>
          <cell r="O106" t="str">
            <v/>
          </cell>
          <cell r="P106" t="str">
            <v/>
          </cell>
          <cell r="Q106" t="str">
            <v/>
          </cell>
          <cell r="R106">
            <v>6.3</v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6</v>
          </cell>
          <cell r="X106">
            <v>8.6999999999999993</v>
          </cell>
          <cell r="Y106">
            <v>8.4</v>
          </cell>
          <cell r="Z106">
            <v>9.1999999999999993</v>
          </cell>
          <cell r="AA106" t="str">
            <v/>
          </cell>
          <cell r="AB106">
            <v>7.6</v>
          </cell>
          <cell r="AC106">
            <v>8.3000000000000007</v>
          </cell>
          <cell r="AD106">
            <v>6</v>
          </cell>
          <cell r="AE106">
            <v>6.7</v>
          </cell>
          <cell r="AF106">
            <v>4.5999999999999996</v>
          </cell>
          <cell r="AG106">
            <v>6.1</v>
          </cell>
          <cell r="AH106">
            <v>5.5</v>
          </cell>
          <cell r="AI106">
            <v>7.1</v>
          </cell>
          <cell r="AJ106">
            <v>5.7</v>
          </cell>
          <cell r="AK106">
            <v>5.6</v>
          </cell>
          <cell r="AL106" t="str">
            <v/>
          </cell>
          <cell r="AM106" t="str">
            <v/>
          </cell>
          <cell r="AN106">
            <v>41</v>
          </cell>
          <cell r="AO106">
            <v>11</v>
          </cell>
          <cell r="AP106">
            <v>5.7</v>
          </cell>
          <cell r="AQ106">
            <v>6.3</v>
          </cell>
          <cell r="AR106" t="str">
            <v/>
          </cell>
          <cell r="AS106" t="str">
            <v/>
          </cell>
          <cell r="AT106" t="str">
            <v/>
          </cell>
          <cell r="AU106" t="str">
            <v/>
          </cell>
          <cell r="AV106">
            <v>7.5</v>
          </cell>
          <cell r="AW106" t="str">
            <v/>
          </cell>
          <cell r="AX106" t="str">
            <v/>
          </cell>
          <cell r="AY106" t="str">
            <v/>
          </cell>
          <cell r="AZ106" t="str">
            <v/>
          </cell>
          <cell r="BA106" t="str">
            <v/>
          </cell>
          <cell r="BB106">
            <v>0</v>
          </cell>
          <cell r="BC106" t="str">
            <v/>
          </cell>
          <cell r="BD106" t="str">
            <v/>
          </cell>
          <cell r="BE106">
            <v>3</v>
          </cell>
          <cell r="BF106">
            <v>2</v>
          </cell>
          <cell r="BG106">
            <v>8.6999999999999993</v>
          </cell>
          <cell r="BH106">
            <v>5.7</v>
          </cell>
          <cell r="BI106">
            <v>8.3000000000000007</v>
          </cell>
          <cell r="BJ106">
            <v>5.7</v>
          </cell>
          <cell r="BK106">
            <v>5.6</v>
          </cell>
          <cell r="BL106">
            <v>7</v>
          </cell>
          <cell r="BM106">
            <v>7.7</v>
          </cell>
          <cell r="BN106">
            <v>6.2</v>
          </cell>
          <cell r="BO106" t="str">
            <v/>
          </cell>
          <cell r="BP106">
            <v>6.6</v>
          </cell>
          <cell r="BQ106">
            <v>0</v>
          </cell>
          <cell r="BR106" t="str">
            <v/>
          </cell>
          <cell r="BS106">
            <v>6.6</v>
          </cell>
          <cell r="BT106" t="str">
            <v/>
          </cell>
          <cell r="BU106">
            <v>6</v>
          </cell>
          <cell r="BV106">
            <v>5.4</v>
          </cell>
          <cell r="BW106">
            <v>5.0999999999999996</v>
          </cell>
          <cell r="BX106">
            <v>0</v>
          </cell>
          <cell r="BY106" t="str">
            <v/>
          </cell>
          <cell r="BZ106">
            <v>9.4</v>
          </cell>
          <cell r="CA106" t="str">
            <v/>
          </cell>
          <cell r="CB106">
            <v>36</v>
          </cell>
          <cell r="CC106">
            <v>15</v>
          </cell>
          <cell r="CD106">
            <v>7.6</v>
          </cell>
          <cell r="CE106" t="str">
            <v/>
          </cell>
          <cell r="CF106">
            <v>6.8</v>
          </cell>
          <cell r="CG106" t="str">
            <v/>
          </cell>
          <cell r="CH106" t="str">
            <v/>
          </cell>
          <cell r="CI106" t="str">
            <v/>
          </cell>
          <cell r="CJ106" t="str">
            <v/>
          </cell>
          <cell r="CK106">
            <v>0</v>
          </cell>
          <cell r="CL106" t="str">
            <v/>
          </cell>
          <cell r="CM106">
            <v>7</v>
          </cell>
          <cell r="CN106" t="str">
            <v/>
          </cell>
          <cell r="CO106" t="str">
            <v/>
          </cell>
          <cell r="CP106" t="str">
            <v/>
          </cell>
          <cell r="CQ106" t="str">
            <v/>
          </cell>
          <cell r="CR106">
            <v>0</v>
          </cell>
          <cell r="CS106" t="str">
            <v/>
          </cell>
          <cell r="CT106" t="str">
            <v/>
          </cell>
          <cell r="CU106">
            <v>0</v>
          </cell>
          <cell r="CV106" t="str">
            <v/>
          </cell>
          <cell r="CW106">
            <v>6</v>
          </cell>
          <cell r="CX106">
            <v>20</v>
          </cell>
          <cell r="CY106">
            <v>83</v>
          </cell>
          <cell r="CZ106">
            <v>46</v>
          </cell>
          <cell r="DA106">
            <v>0</v>
          </cell>
          <cell r="DB106">
            <v>129</v>
          </cell>
          <cell r="DC106">
            <v>4.28</v>
          </cell>
          <cell r="DD106">
            <v>1.7</v>
          </cell>
          <cell r="DE106" t="str">
            <v/>
          </cell>
          <cell r="DF106" t="str">
            <v/>
          </cell>
          <cell r="DG106" t="str">
            <v/>
          </cell>
          <cell r="DH106">
            <v>0</v>
          </cell>
          <cell r="DI106">
            <v>0</v>
          </cell>
          <cell r="DJ106">
            <v>0</v>
          </cell>
          <cell r="DK106">
            <v>5</v>
          </cell>
          <cell r="DL106">
            <v>83</v>
          </cell>
          <cell r="DM106">
            <v>51</v>
          </cell>
          <cell r="DN106">
            <v>4.12</v>
          </cell>
          <cell r="DO106">
            <v>1.64</v>
          </cell>
          <cell r="DP106">
            <v>86</v>
          </cell>
          <cell r="DQ106">
            <v>53</v>
          </cell>
          <cell r="DR106">
            <v>137</v>
          </cell>
          <cell r="DS106">
            <v>102</v>
          </cell>
          <cell r="DT106">
            <v>5.68</v>
          </cell>
          <cell r="DU106">
            <v>2.2200000000000002</v>
          </cell>
          <cell r="DV106" t="str">
            <v>PSU-ECO 151 ~ ECO 151</v>
          </cell>
          <cell r="DW106">
            <v>0.35658914728682173</v>
          </cell>
          <cell r="EA106" t="str">
            <v>Đạt</v>
          </cell>
        </row>
        <row r="107">
          <cell r="A107">
            <v>25217204401</v>
          </cell>
          <cell r="B107" t="str">
            <v>Phan</v>
          </cell>
          <cell r="C107" t="str">
            <v>Thanh</v>
          </cell>
          <cell r="D107" t="str">
            <v>Huy</v>
          </cell>
          <cell r="E107">
            <v>37092</v>
          </cell>
          <cell r="F107" t="str">
            <v>Nam</v>
          </cell>
          <cell r="G107" t="str">
            <v>Đã Đăng Ký (chưa học xong)</v>
          </cell>
          <cell r="H107">
            <v>6.1</v>
          </cell>
          <cell r="I107">
            <v>7.2</v>
          </cell>
          <cell r="J107" t="str">
            <v/>
          </cell>
          <cell r="K107">
            <v>6.7</v>
          </cell>
          <cell r="L107" t="str">
            <v/>
          </cell>
          <cell r="M107">
            <v>7.8</v>
          </cell>
          <cell r="N107">
            <v>7.4</v>
          </cell>
          <cell r="O107">
            <v>5.6</v>
          </cell>
          <cell r="P107">
            <v>4.8</v>
          </cell>
          <cell r="Q107" t="str">
            <v/>
          </cell>
          <cell r="R107">
            <v>5.8</v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5.0999999999999996</v>
          </cell>
          <cell r="X107">
            <v>6.2</v>
          </cell>
          <cell r="Y107">
            <v>8.6999999999999993</v>
          </cell>
          <cell r="Z107">
            <v>9.6</v>
          </cell>
          <cell r="AA107" t="str">
            <v>X</v>
          </cell>
          <cell r="AB107">
            <v>8.1</v>
          </cell>
          <cell r="AC107">
            <v>8.6</v>
          </cell>
          <cell r="AD107" t="str">
            <v>X</v>
          </cell>
          <cell r="AE107">
            <v>6.9</v>
          </cell>
          <cell r="AF107">
            <v>6.9</v>
          </cell>
          <cell r="AG107">
            <v>6.6</v>
          </cell>
          <cell r="AH107">
            <v>6.3</v>
          </cell>
          <cell r="AI107">
            <v>7.4</v>
          </cell>
          <cell r="AJ107">
            <v>8.1</v>
          </cell>
          <cell r="AK107">
            <v>5.7</v>
          </cell>
          <cell r="AL107">
            <v>8.6</v>
          </cell>
          <cell r="AM107">
            <v>4.9000000000000004</v>
          </cell>
          <cell r="AN107">
            <v>48</v>
          </cell>
          <cell r="AO107">
            <v>4</v>
          </cell>
          <cell r="AP107">
            <v>7.9</v>
          </cell>
          <cell r="AQ107">
            <v>7.5</v>
          </cell>
          <cell r="AR107">
            <v>8.5</v>
          </cell>
          <cell r="AS107" t="str">
            <v/>
          </cell>
          <cell r="AT107" t="str">
            <v/>
          </cell>
          <cell r="AU107" t="str">
            <v/>
          </cell>
          <cell r="AV107" t="str">
            <v/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/>
          </cell>
          <cell r="BB107">
            <v>6.3</v>
          </cell>
          <cell r="BC107" t="str">
            <v/>
          </cell>
          <cell r="BD107">
            <v>4.5</v>
          </cell>
          <cell r="BE107">
            <v>5</v>
          </cell>
          <cell r="BF107">
            <v>0</v>
          </cell>
          <cell r="BG107">
            <v>7.1</v>
          </cell>
          <cell r="BH107">
            <v>7.7</v>
          </cell>
          <cell r="BI107">
            <v>8.8000000000000007</v>
          </cell>
          <cell r="BJ107">
            <v>4.9000000000000004</v>
          </cell>
          <cell r="BK107">
            <v>5</v>
          </cell>
          <cell r="BL107">
            <v>6.3</v>
          </cell>
          <cell r="BM107">
            <v>8.3000000000000007</v>
          </cell>
          <cell r="BN107">
            <v>6.2</v>
          </cell>
          <cell r="BO107">
            <v>7.2</v>
          </cell>
          <cell r="BP107">
            <v>4.7</v>
          </cell>
          <cell r="BQ107">
            <v>5.2</v>
          </cell>
          <cell r="BR107">
            <v>4.9000000000000004</v>
          </cell>
          <cell r="BS107">
            <v>8.1</v>
          </cell>
          <cell r="BT107" t="str">
            <v/>
          </cell>
          <cell r="BU107">
            <v>7.2</v>
          </cell>
          <cell r="BV107">
            <v>6.2</v>
          </cell>
          <cell r="BW107">
            <v>7.2</v>
          </cell>
          <cell r="BX107">
            <v>4.9000000000000004</v>
          </cell>
          <cell r="BY107">
            <v>6.2</v>
          </cell>
          <cell r="BZ107">
            <v>8.6</v>
          </cell>
          <cell r="CA107" t="str">
            <v>X</v>
          </cell>
          <cell r="CB107">
            <v>50</v>
          </cell>
          <cell r="CC107">
            <v>1</v>
          </cell>
          <cell r="CD107">
            <v>7.9</v>
          </cell>
          <cell r="CE107" t="str">
            <v/>
          </cell>
          <cell r="CF107" t="str">
            <v/>
          </cell>
          <cell r="CG107" t="str">
            <v/>
          </cell>
          <cell r="CH107">
            <v>7.5</v>
          </cell>
          <cell r="CI107">
            <v>6.1</v>
          </cell>
          <cell r="CJ107" t="str">
            <v>X</v>
          </cell>
          <cell r="CK107">
            <v>8.3000000000000007</v>
          </cell>
          <cell r="CL107" t="str">
            <v/>
          </cell>
          <cell r="CM107">
            <v>7</v>
          </cell>
          <cell r="CN107" t="str">
            <v/>
          </cell>
          <cell r="CO107" t="str">
            <v/>
          </cell>
          <cell r="CP107" t="str">
            <v/>
          </cell>
          <cell r="CQ107" t="str">
            <v/>
          </cell>
          <cell r="CR107" t="str">
            <v>X</v>
          </cell>
          <cell r="CS107" t="str">
            <v>X</v>
          </cell>
          <cell r="CT107">
            <v>6.3</v>
          </cell>
          <cell r="CU107">
            <v>9.1999999999999993</v>
          </cell>
          <cell r="CV107" t="str">
            <v>X</v>
          </cell>
          <cell r="CW107">
            <v>16</v>
          </cell>
          <cell r="CX107">
            <v>11</v>
          </cell>
          <cell r="CY107">
            <v>114</v>
          </cell>
          <cell r="CZ107">
            <v>16</v>
          </cell>
          <cell r="DA107">
            <v>0</v>
          </cell>
          <cell r="DB107">
            <v>130</v>
          </cell>
          <cell r="DC107">
            <v>5.92</v>
          </cell>
          <cell r="DD107">
            <v>2.38</v>
          </cell>
          <cell r="DE107" t="str">
            <v/>
          </cell>
          <cell r="DF107" t="str">
            <v/>
          </cell>
          <cell r="DG107" t="str">
            <v/>
          </cell>
          <cell r="DH107">
            <v>0</v>
          </cell>
          <cell r="DI107">
            <v>0</v>
          </cell>
          <cell r="DJ107">
            <v>0</v>
          </cell>
          <cell r="DK107">
            <v>5</v>
          </cell>
          <cell r="DL107">
            <v>114</v>
          </cell>
          <cell r="DM107">
            <v>21</v>
          </cell>
          <cell r="DN107">
            <v>5.7</v>
          </cell>
          <cell r="DO107">
            <v>2.2999999999999998</v>
          </cell>
          <cell r="DP107">
            <v>119</v>
          </cell>
          <cell r="DQ107">
            <v>21</v>
          </cell>
          <cell r="DR107">
            <v>137</v>
          </cell>
          <cell r="DS107">
            <v>119</v>
          </cell>
          <cell r="DT107">
            <v>6.75</v>
          </cell>
          <cell r="DU107">
            <v>2.72</v>
          </cell>
          <cell r="DV107" t="str">
            <v/>
          </cell>
          <cell r="DW107">
            <v>0.12307692307692308</v>
          </cell>
          <cell r="EA107" t="str">
            <v>Đạt</v>
          </cell>
        </row>
        <row r="108">
          <cell r="A108">
            <v>25217205872</v>
          </cell>
          <cell r="B108" t="str">
            <v>Lê</v>
          </cell>
          <cell r="C108" t="str">
            <v>Tất</v>
          </cell>
          <cell r="D108" t="str">
            <v>Huy</v>
          </cell>
          <cell r="E108">
            <v>36893</v>
          </cell>
          <cell r="F108" t="str">
            <v>Nam</v>
          </cell>
          <cell r="G108" t="str">
            <v>Đã Đăng Ký (chưa học xong)</v>
          </cell>
          <cell r="H108">
            <v>8.8000000000000007</v>
          </cell>
          <cell r="I108">
            <v>8</v>
          </cell>
          <cell r="J108" t="str">
            <v/>
          </cell>
          <cell r="K108">
            <v>6.5</v>
          </cell>
          <cell r="L108" t="str">
            <v/>
          </cell>
          <cell r="M108" t="str">
            <v>P (P/F)</v>
          </cell>
          <cell r="N108">
            <v>7.3</v>
          </cell>
          <cell r="O108">
            <v>6</v>
          </cell>
          <cell r="P108">
            <v>7.3</v>
          </cell>
          <cell r="Q108" t="str">
            <v/>
          </cell>
          <cell r="R108">
            <v>7.9</v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8.1</v>
          </cell>
          <cell r="X108">
            <v>8.3000000000000007</v>
          </cell>
          <cell r="Y108">
            <v>8.5</v>
          </cell>
          <cell r="Z108">
            <v>8.6999999999999993</v>
          </cell>
          <cell r="AA108" t="str">
            <v>X</v>
          </cell>
          <cell r="AB108">
            <v>7.7</v>
          </cell>
          <cell r="AC108">
            <v>7.7</v>
          </cell>
          <cell r="AD108">
            <v>5.9</v>
          </cell>
          <cell r="AE108">
            <v>9.4</v>
          </cell>
          <cell r="AF108">
            <v>5.6</v>
          </cell>
          <cell r="AG108">
            <v>4.5999999999999996</v>
          </cell>
          <cell r="AH108">
            <v>7.4</v>
          </cell>
          <cell r="AI108">
            <v>9.6999999999999993</v>
          </cell>
          <cell r="AJ108">
            <v>7.1</v>
          </cell>
          <cell r="AK108">
            <v>6.5</v>
          </cell>
          <cell r="AL108">
            <v>7.2</v>
          </cell>
          <cell r="AM108">
            <v>4.5999999999999996</v>
          </cell>
          <cell r="AN108">
            <v>50</v>
          </cell>
          <cell r="AO108">
            <v>2</v>
          </cell>
          <cell r="AP108">
            <v>6.8</v>
          </cell>
          <cell r="AQ108">
            <v>6.6</v>
          </cell>
          <cell r="AR108">
            <v>8</v>
          </cell>
          <cell r="AS108" t="str">
            <v/>
          </cell>
          <cell r="AT108" t="str">
            <v/>
          </cell>
          <cell r="AU108" t="str">
            <v/>
          </cell>
          <cell r="AV108" t="str">
            <v/>
          </cell>
          <cell r="AW108" t="str">
            <v/>
          </cell>
          <cell r="AX108">
            <v>6.7</v>
          </cell>
          <cell r="AY108" t="str">
            <v/>
          </cell>
          <cell r="AZ108" t="str">
            <v/>
          </cell>
          <cell r="BA108" t="str">
            <v/>
          </cell>
          <cell r="BB108" t="str">
            <v/>
          </cell>
          <cell r="BC108" t="str">
            <v/>
          </cell>
          <cell r="BD108">
            <v>6.7</v>
          </cell>
          <cell r="BE108">
            <v>5</v>
          </cell>
          <cell r="BF108">
            <v>0</v>
          </cell>
          <cell r="BG108">
            <v>5.9</v>
          </cell>
          <cell r="BH108">
            <v>4.4000000000000004</v>
          </cell>
          <cell r="BI108">
            <v>6.2</v>
          </cell>
          <cell r="BJ108">
            <v>7.5</v>
          </cell>
          <cell r="BK108">
            <v>6.6</v>
          </cell>
          <cell r="BL108">
            <v>6.3</v>
          </cell>
          <cell r="BM108">
            <v>8.5</v>
          </cell>
          <cell r="BN108">
            <v>5.4</v>
          </cell>
          <cell r="BO108">
            <v>5.6</v>
          </cell>
          <cell r="BP108">
            <v>6.5</v>
          </cell>
          <cell r="BQ108">
            <v>6</v>
          </cell>
          <cell r="BR108">
            <v>5.3</v>
          </cell>
          <cell r="BS108">
            <v>7.8</v>
          </cell>
          <cell r="BT108" t="str">
            <v/>
          </cell>
          <cell r="BU108">
            <v>7.9</v>
          </cell>
          <cell r="BV108">
            <v>8</v>
          </cell>
          <cell r="BW108">
            <v>6</v>
          </cell>
          <cell r="BX108">
            <v>7.6</v>
          </cell>
          <cell r="BY108">
            <v>7.1</v>
          </cell>
          <cell r="BZ108">
            <v>9.6999999999999993</v>
          </cell>
          <cell r="CA108" t="str">
            <v>X</v>
          </cell>
          <cell r="CB108">
            <v>50</v>
          </cell>
          <cell r="CC108">
            <v>1</v>
          </cell>
          <cell r="CD108" t="str">
            <v/>
          </cell>
          <cell r="CE108">
            <v>6.8</v>
          </cell>
          <cell r="CF108" t="str">
            <v/>
          </cell>
          <cell r="CG108" t="str">
            <v/>
          </cell>
          <cell r="CH108">
            <v>6.5</v>
          </cell>
          <cell r="CI108">
            <v>7.7</v>
          </cell>
          <cell r="CJ108">
            <v>8.1</v>
          </cell>
          <cell r="CK108">
            <v>5.3</v>
          </cell>
          <cell r="CL108" t="str">
            <v/>
          </cell>
          <cell r="CM108">
            <v>6.6</v>
          </cell>
          <cell r="CN108" t="str">
            <v/>
          </cell>
          <cell r="CO108" t="str">
            <v/>
          </cell>
          <cell r="CP108" t="str">
            <v/>
          </cell>
          <cell r="CQ108" t="str">
            <v/>
          </cell>
          <cell r="CR108">
            <v>7.6</v>
          </cell>
          <cell r="CS108" t="str">
            <v>X</v>
          </cell>
          <cell r="CT108">
            <v>7.8</v>
          </cell>
          <cell r="CU108">
            <v>8.6999999999999993</v>
          </cell>
          <cell r="CV108">
            <v>8.6</v>
          </cell>
          <cell r="CW108">
            <v>22</v>
          </cell>
          <cell r="CX108">
            <v>5</v>
          </cell>
          <cell r="CY108">
            <v>122</v>
          </cell>
          <cell r="CZ108">
            <v>8</v>
          </cell>
          <cell r="DA108">
            <v>3</v>
          </cell>
          <cell r="DB108">
            <v>127</v>
          </cell>
          <cell r="DC108">
            <v>6.55</v>
          </cell>
          <cell r="DD108">
            <v>2.68</v>
          </cell>
          <cell r="DE108" t="str">
            <v/>
          </cell>
          <cell r="DF108" t="str">
            <v/>
          </cell>
          <cell r="DG108" t="str">
            <v/>
          </cell>
          <cell r="DH108">
            <v>0</v>
          </cell>
          <cell r="DI108">
            <v>0</v>
          </cell>
          <cell r="DJ108">
            <v>0</v>
          </cell>
          <cell r="DK108">
            <v>5</v>
          </cell>
          <cell r="DL108">
            <v>119</v>
          </cell>
          <cell r="DM108">
            <v>13</v>
          </cell>
          <cell r="DN108">
            <v>6.3</v>
          </cell>
          <cell r="DO108">
            <v>2.58</v>
          </cell>
          <cell r="DP108">
            <v>127</v>
          </cell>
          <cell r="DQ108">
            <v>13</v>
          </cell>
          <cell r="DR108">
            <v>137</v>
          </cell>
          <cell r="DS108">
            <v>127</v>
          </cell>
          <cell r="DT108">
            <v>6.99</v>
          </cell>
          <cell r="DU108">
            <v>2.86</v>
          </cell>
          <cell r="DV108" t="str">
            <v/>
          </cell>
          <cell r="DW108">
            <v>6.1538461538461542E-2</v>
          </cell>
          <cell r="EA108" t="str">
            <v>Đạt</v>
          </cell>
        </row>
        <row r="109">
          <cell r="A109">
            <v>25217207944</v>
          </cell>
          <cell r="B109" t="str">
            <v>Trần</v>
          </cell>
          <cell r="C109" t="str">
            <v>Bùi Quốc</v>
          </cell>
          <cell r="D109" t="str">
            <v>Huy</v>
          </cell>
          <cell r="E109">
            <v>36982</v>
          </cell>
          <cell r="F109" t="str">
            <v>Nam</v>
          </cell>
          <cell r="G109" t="str">
            <v>Đã Đăng Ký (chưa học xong)</v>
          </cell>
          <cell r="H109">
            <v>7.8</v>
          </cell>
          <cell r="I109">
            <v>7.7</v>
          </cell>
          <cell r="J109" t="str">
            <v/>
          </cell>
          <cell r="K109">
            <v>7.8</v>
          </cell>
          <cell r="L109" t="str">
            <v/>
          </cell>
          <cell r="M109">
            <v>5.7</v>
          </cell>
          <cell r="N109">
            <v>7.4</v>
          </cell>
          <cell r="O109">
            <v>5.8</v>
          </cell>
          <cell r="P109">
            <v>4.4000000000000004</v>
          </cell>
          <cell r="Q109" t="str">
            <v/>
          </cell>
          <cell r="R109">
            <v>6.7</v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7.2</v>
          </cell>
          <cell r="X109">
            <v>7.6</v>
          </cell>
          <cell r="Y109">
            <v>7.1</v>
          </cell>
          <cell r="Z109">
            <v>8.1999999999999993</v>
          </cell>
          <cell r="AA109">
            <v>8.1</v>
          </cell>
          <cell r="AB109">
            <v>9.1</v>
          </cell>
          <cell r="AC109">
            <v>6.5</v>
          </cell>
          <cell r="AD109" t="str">
            <v>X</v>
          </cell>
          <cell r="AE109">
            <v>7.6</v>
          </cell>
          <cell r="AF109">
            <v>6.4</v>
          </cell>
          <cell r="AG109">
            <v>8.1999999999999993</v>
          </cell>
          <cell r="AH109">
            <v>5.3</v>
          </cell>
          <cell r="AI109">
            <v>7.4</v>
          </cell>
          <cell r="AJ109">
            <v>6.2</v>
          </cell>
          <cell r="AK109">
            <v>7.5</v>
          </cell>
          <cell r="AL109">
            <v>0</v>
          </cell>
          <cell r="AM109">
            <v>7.6</v>
          </cell>
          <cell r="AN109">
            <v>48</v>
          </cell>
          <cell r="AO109">
            <v>4</v>
          </cell>
          <cell r="AP109">
            <v>4.3</v>
          </cell>
          <cell r="AQ109">
            <v>8.1</v>
          </cell>
          <cell r="AR109" t="str">
            <v/>
          </cell>
          <cell r="AS109">
            <v>8.6999999999999993</v>
          </cell>
          <cell r="AT109" t="str">
            <v/>
          </cell>
          <cell r="AU109" t="str">
            <v/>
          </cell>
          <cell r="AV109" t="str">
            <v/>
          </cell>
          <cell r="AW109" t="str">
            <v/>
          </cell>
          <cell r="AX109" t="str">
            <v/>
          </cell>
          <cell r="AY109" t="str">
            <v/>
          </cell>
          <cell r="AZ109">
            <v>9.6</v>
          </cell>
          <cell r="BA109" t="str">
            <v/>
          </cell>
          <cell r="BB109" t="str">
            <v/>
          </cell>
          <cell r="BC109" t="str">
            <v/>
          </cell>
          <cell r="BD109">
            <v>9</v>
          </cell>
          <cell r="BE109">
            <v>5</v>
          </cell>
          <cell r="BF109">
            <v>0</v>
          </cell>
          <cell r="BG109">
            <v>7.3</v>
          </cell>
          <cell r="BH109">
            <v>7.7</v>
          </cell>
          <cell r="BI109">
            <v>8.5</v>
          </cell>
          <cell r="BJ109">
            <v>7.2</v>
          </cell>
          <cell r="BK109">
            <v>4.8</v>
          </cell>
          <cell r="BL109">
            <v>7.2</v>
          </cell>
          <cell r="BM109">
            <v>6.3</v>
          </cell>
          <cell r="BN109">
            <v>8.4</v>
          </cell>
          <cell r="BO109">
            <v>4.3</v>
          </cell>
          <cell r="BP109">
            <v>4.3</v>
          </cell>
          <cell r="BQ109">
            <v>7.8</v>
          </cell>
          <cell r="BR109">
            <v>5.3</v>
          </cell>
          <cell r="BS109">
            <v>7.8</v>
          </cell>
          <cell r="BT109" t="str">
            <v/>
          </cell>
          <cell r="BU109">
            <v>6.6</v>
          </cell>
          <cell r="BV109">
            <v>5.7</v>
          </cell>
          <cell r="BW109">
            <v>6</v>
          </cell>
          <cell r="BX109">
            <v>8</v>
          </cell>
          <cell r="BY109">
            <v>7.7</v>
          </cell>
          <cell r="BZ109">
            <v>8.5</v>
          </cell>
          <cell r="CA109">
            <v>8.3000000000000007</v>
          </cell>
          <cell r="CB109">
            <v>51</v>
          </cell>
          <cell r="CC109">
            <v>0</v>
          </cell>
          <cell r="CD109" t="str">
            <v>X</v>
          </cell>
          <cell r="CE109" t="str">
            <v/>
          </cell>
          <cell r="CF109" t="str">
            <v/>
          </cell>
          <cell r="CG109" t="str">
            <v/>
          </cell>
          <cell r="CH109">
            <v>6.6</v>
          </cell>
          <cell r="CI109" t="str">
            <v>X</v>
          </cell>
          <cell r="CJ109">
            <v>8.4</v>
          </cell>
          <cell r="CK109">
            <v>8.1999999999999993</v>
          </cell>
          <cell r="CL109" t="str">
            <v/>
          </cell>
          <cell r="CM109">
            <v>6.3</v>
          </cell>
          <cell r="CN109" t="str">
            <v/>
          </cell>
          <cell r="CO109" t="str">
            <v/>
          </cell>
          <cell r="CP109" t="str">
            <v/>
          </cell>
          <cell r="CQ109" t="str">
            <v/>
          </cell>
          <cell r="CR109">
            <v>8.5</v>
          </cell>
          <cell r="CS109" t="str">
            <v>X</v>
          </cell>
          <cell r="CT109">
            <v>8</v>
          </cell>
          <cell r="CU109">
            <v>7.5</v>
          </cell>
          <cell r="CV109" t="str">
            <v>X</v>
          </cell>
          <cell r="CW109">
            <v>16</v>
          </cell>
          <cell r="CX109">
            <v>10</v>
          </cell>
          <cell r="CY109">
            <v>115</v>
          </cell>
          <cell r="CZ109">
            <v>14</v>
          </cell>
          <cell r="DA109">
            <v>0</v>
          </cell>
          <cell r="DB109">
            <v>129</v>
          </cell>
          <cell r="DC109">
            <v>6.27</v>
          </cell>
          <cell r="DD109">
            <v>2.56</v>
          </cell>
          <cell r="DE109" t="str">
            <v/>
          </cell>
          <cell r="DF109" t="str">
            <v/>
          </cell>
          <cell r="DG109" t="str">
            <v/>
          </cell>
          <cell r="DH109">
            <v>0</v>
          </cell>
          <cell r="DI109">
            <v>0</v>
          </cell>
          <cell r="DJ109">
            <v>0</v>
          </cell>
          <cell r="DK109">
            <v>5</v>
          </cell>
          <cell r="DL109">
            <v>115</v>
          </cell>
          <cell r="DM109">
            <v>19</v>
          </cell>
          <cell r="DN109">
            <v>6.03</v>
          </cell>
          <cell r="DO109">
            <v>2.4700000000000002</v>
          </cell>
          <cell r="DP109">
            <v>120</v>
          </cell>
          <cell r="DQ109">
            <v>19</v>
          </cell>
          <cell r="DR109">
            <v>137</v>
          </cell>
          <cell r="DS109">
            <v>122</v>
          </cell>
          <cell r="DT109">
            <v>6.97</v>
          </cell>
          <cell r="DU109">
            <v>2.83</v>
          </cell>
          <cell r="DV109" t="str">
            <v/>
          </cell>
          <cell r="DW109">
            <v>0.10852713178294573</v>
          </cell>
          <cell r="EA109" t="str">
            <v>Đạt</v>
          </cell>
        </row>
        <row r="110">
          <cell r="A110">
            <v>25207207358</v>
          </cell>
          <cell r="B110" t="str">
            <v>Võ</v>
          </cell>
          <cell r="C110" t="str">
            <v>Thị Như</v>
          </cell>
          <cell r="D110" t="str">
            <v>Huyền</v>
          </cell>
          <cell r="E110">
            <v>37173</v>
          </cell>
          <cell r="F110" t="str">
            <v>Nữ</v>
          </cell>
          <cell r="G110" t="str">
            <v>Đã Đăng Ký (chưa học xong)</v>
          </cell>
          <cell r="H110">
            <v>9</v>
          </cell>
          <cell r="I110">
            <v>9.1</v>
          </cell>
          <cell r="J110" t="str">
            <v/>
          </cell>
          <cell r="K110">
            <v>9.1999999999999993</v>
          </cell>
          <cell r="L110" t="str">
            <v/>
          </cell>
          <cell r="M110">
            <v>7.2</v>
          </cell>
          <cell r="N110">
            <v>8.5</v>
          </cell>
          <cell r="O110">
            <v>8.9</v>
          </cell>
          <cell r="P110">
            <v>6.9</v>
          </cell>
          <cell r="Q110" t="str">
            <v/>
          </cell>
          <cell r="R110">
            <v>8.5</v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8.8000000000000007</v>
          </cell>
          <cell r="X110">
            <v>10</v>
          </cell>
          <cell r="Y110">
            <v>8.1999999999999993</v>
          </cell>
          <cell r="Z110">
            <v>9.3000000000000007</v>
          </cell>
          <cell r="AA110">
            <v>8.9</v>
          </cell>
          <cell r="AB110">
            <v>8.5</v>
          </cell>
          <cell r="AC110">
            <v>9.5</v>
          </cell>
          <cell r="AD110">
            <v>9.3000000000000007</v>
          </cell>
          <cell r="AE110">
            <v>7.1</v>
          </cell>
          <cell r="AF110" t="str">
            <v>P (P/F)</v>
          </cell>
          <cell r="AG110" t="str">
            <v>P (P/F)</v>
          </cell>
          <cell r="AH110">
            <v>8.6</v>
          </cell>
          <cell r="AI110">
            <v>7.4</v>
          </cell>
          <cell r="AJ110">
            <v>5.9</v>
          </cell>
          <cell r="AK110">
            <v>8.1999999999999993</v>
          </cell>
          <cell r="AL110">
            <v>7.3</v>
          </cell>
          <cell r="AM110">
            <v>8.8000000000000007</v>
          </cell>
          <cell r="AN110">
            <v>52</v>
          </cell>
          <cell r="AO110">
            <v>0</v>
          </cell>
          <cell r="AP110">
            <v>7.2</v>
          </cell>
          <cell r="AQ110">
            <v>6.9</v>
          </cell>
          <cell r="AR110">
            <v>8.6999999999999993</v>
          </cell>
          <cell r="AS110" t="str">
            <v/>
          </cell>
          <cell r="AT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 t="str">
            <v/>
          </cell>
          <cell r="AZ110">
            <v>6.8</v>
          </cell>
          <cell r="BA110" t="str">
            <v/>
          </cell>
          <cell r="BB110" t="str">
            <v/>
          </cell>
          <cell r="BC110" t="str">
            <v/>
          </cell>
          <cell r="BD110">
            <v>8.1999999999999993</v>
          </cell>
          <cell r="BE110">
            <v>5</v>
          </cell>
          <cell r="BF110">
            <v>0</v>
          </cell>
          <cell r="BG110">
            <v>6.8</v>
          </cell>
          <cell r="BH110">
            <v>7.1</v>
          </cell>
          <cell r="BI110">
            <v>9</v>
          </cell>
          <cell r="BJ110">
            <v>7</v>
          </cell>
          <cell r="BK110">
            <v>7.5</v>
          </cell>
          <cell r="BL110">
            <v>8.1</v>
          </cell>
          <cell r="BM110">
            <v>8</v>
          </cell>
          <cell r="BN110">
            <v>4.4000000000000004</v>
          </cell>
          <cell r="BO110">
            <v>7.1</v>
          </cell>
          <cell r="BP110">
            <v>7.5</v>
          </cell>
          <cell r="BQ110">
            <v>8.6999999999999993</v>
          </cell>
          <cell r="BR110">
            <v>9.1</v>
          </cell>
          <cell r="BS110">
            <v>8.3000000000000007</v>
          </cell>
          <cell r="BT110" t="str">
            <v/>
          </cell>
          <cell r="BU110">
            <v>8.5</v>
          </cell>
          <cell r="BV110">
            <v>8.8000000000000007</v>
          </cell>
          <cell r="BW110">
            <v>8.6</v>
          </cell>
          <cell r="BX110">
            <v>8.1999999999999993</v>
          </cell>
          <cell r="BY110">
            <v>9.8000000000000007</v>
          </cell>
          <cell r="BZ110">
            <v>9.9</v>
          </cell>
          <cell r="CA110">
            <v>8.5</v>
          </cell>
          <cell r="CB110">
            <v>51</v>
          </cell>
          <cell r="CC110">
            <v>0</v>
          </cell>
          <cell r="CD110">
            <v>8</v>
          </cell>
          <cell r="CE110" t="str">
            <v/>
          </cell>
          <cell r="CF110" t="str">
            <v/>
          </cell>
          <cell r="CG110" t="str">
            <v/>
          </cell>
          <cell r="CH110">
            <v>9.8000000000000007</v>
          </cell>
          <cell r="CI110" t="str">
            <v>X</v>
          </cell>
          <cell r="CJ110">
            <v>8.1999999999999993</v>
          </cell>
          <cell r="CK110">
            <v>7.3</v>
          </cell>
          <cell r="CL110" t="str">
            <v/>
          </cell>
          <cell r="CM110">
            <v>8.9</v>
          </cell>
          <cell r="CN110" t="str">
            <v/>
          </cell>
          <cell r="CO110" t="str">
            <v/>
          </cell>
          <cell r="CP110" t="str">
            <v/>
          </cell>
          <cell r="CQ110" t="str">
            <v/>
          </cell>
          <cell r="CR110">
            <v>8.1</v>
          </cell>
          <cell r="CS110" t="str">
            <v>X</v>
          </cell>
          <cell r="CT110">
            <v>8</v>
          </cell>
          <cell r="CU110">
            <v>9</v>
          </cell>
          <cell r="CV110">
            <v>9.1</v>
          </cell>
          <cell r="CW110">
            <v>19</v>
          </cell>
          <cell r="CX110">
            <v>7</v>
          </cell>
          <cell r="CY110">
            <v>122</v>
          </cell>
          <cell r="CZ110">
            <v>7</v>
          </cell>
          <cell r="DA110">
            <v>4</v>
          </cell>
          <cell r="DB110">
            <v>125</v>
          </cell>
          <cell r="DC110">
            <v>7.76</v>
          </cell>
          <cell r="DD110">
            <v>3.38</v>
          </cell>
          <cell r="DE110" t="str">
            <v/>
          </cell>
          <cell r="DF110" t="str">
            <v/>
          </cell>
          <cell r="DG110" t="str">
            <v/>
          </cell>
          <cell r="DH110">
            <v>0</v>
          </cell>
          <cell r="DI110">
            <v>0</v>
          </cell>
          <cell r="DJ110">
            <v>0</v>
          </cell>
          <cell r="DK110">
            <v>5</v>
          </cell>
          <cell r="DL110">
            <v>118</v>
          </cell>
          <cell r="DM110">
            <v>12</v>
          </cell>
          <cell r="DN110">
            <v>7.46</v>
          </cell>
          <cell r="DO110">
            <v>3.25</v>
          </cell>
          <cell r="DP110">
            <v>127</v>
          </cell>
          <cell r="DQ110">
            <v>12</v>
          </cell>
          <cell r="DR110">
            <v>137</v>
          </cell>
          <cell r="DS110">
            <v>127</v>
          </cell>
          <cell r="DT110">
            <v>8.2200000000000006</v>
          </cell>
          <cell r="DU110">
            <v>3.58</v>
          </cell>
          <cell r="DV110" t="str">
            <v/>
          </cell>
          <cell r="DW110">
            <v>5.4263565891472867E-2</v>
          </cell>
          <cell r="EA110" t="str">
            <v>Đạt</v>
          </cell>
        </row>
        <row r="111">
          <cell r="A111">
            <v>25207209797</v>
          </cell>
          <cell r="B111" t="str">
            <v>Hồ</v>
          </cell>
          <cell r="C111" t="str">
            <v>Thị Thanh</v>
          </cell>
          <cell r="D111" t="str">
            <v>Huyền</v>
          </cell>
          <cell r="E111">
            <v>36546</v>
          </cell>
          <cell r="F111" t="str">
            <v>Nữ</v>
          </cell>
          <cell r="G111" t="str">
            <v>Đã Đăng Ký (chưa học xong)</v>
          </cell>
          <cell r="H111">
            <v>5.8</v>
          </cell>
          <cell r="I111">
            <v>7.4</v>
          </cell>
          <cell r="J111" t="str">
            <v/>
          </cell>
          <cell r="K111">
            <v>7.8</v>
          </cell>
          <cell r="L111" t="str">
            <v/>
          </cell>
          <cell r="M111">
            <v>7.2</v>
          </cell>
          <cell r="N111">
            <v>7.2</v>
          </cell>
          <cell r="O111">
            <v>5.3</v>
          </cell>
          <cell r="P111">
            <v>5.8</v>
          </cell>
          <cell r="Q111" t="str">
            <v/>
          </cell>
          <cell r="R111">
            <v>7.6</v>
          </cell>
          <cell r="S111" t="str">
            <v/>
          </cell>
          <cell r="T111" t="str">
            <v/>
          </cell>
          <cell r="U111" t="str">
            <v/>
          </cell>
          <cell r="V111">
            <v>7.8</v>
          </cell>
          <cell r="W111">
            <v>7.1</v>
          </cell>
          <cell r="X111" t="str">
            <v/>
          </cell>
          <cell r="Y111">
            <v>9.1999999999999993</v>
          </cell>
          <cell r="Z111">
            <v>8.9</v>
          </cell>
          <cell r="AA111">
            <v>6.8</v>
          </cell>
          <cell r="AB111">
            <v>8.9</v>
          </cell>
          <cell r="AC111">
            <v>6.5</v>
          </cell>
          <cell r="AD111">
            <v>6.1</v>
          </cell>
          <cell r="AE111">
            <v>7.7</v>
          </cell>
          <cell r="AF111">
            <v>4</v>
          </cell>
          <cell r="AG111">
            <v>5.0999999999999996</v>
          </cell>
          <cell r="AH111">
            <v>4.9000000000000004</v>
          </cell>
          <cell r="AI111">
            <v>5.8</v>
          </cell>
          <cell r="AJ111">
            <v>7.2</v>
          </cell>
          <cell r="AK111">
            <v>6.3</v>
          </cell>
          <cell r="AL111">
            <v>5.7</v>
          </cell>
          <cell r="AM111">
            <v>7.9</v>
          </cell>
          <cell r="AN111">
            <v>52</v>
          </cell>
          <cell r="AO111">
            <v>0</v>
          </cell>
          <cell r="AP111">
            <v>6.6</v>
          </cell>
          <cell r="AQ111">
            <v>8.1999999999999993</v>
          </cell>
          <cell r="AR111" t="str">
            <v/>
          </cell>
          <cell r="AS111">
            <v>8.9</v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>
            <v>5.6</v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 t="str">
            <v/>
          </cell>
          <cell r="BD111">
            <v>5.7</v>
          </cell>
          <cell r="BE111">
            <v>5</v>
          </cell>
          <cell r="BF111">
            <v>0</v>
          </cell>
          <cell r="BG111">
            <v>6</v>
          </cell>
          <cell r="BH111">
            <v>4.8</v>
          </cell>
          <cell r="BI111">
            <v>8.1</v>
          </cell>
          <cell r="BJ111">
            <v>6.1</v>
          </cell>
          <cell r="BK111">
            <v>5.8</v>
          </cell>
          <cell r="BL111">
            <v>8.6</v>
          </cell>
          <cell r="BM111">
            <v>6.9</v>
          </cell>
          <cell r="BN111">
            <v>6.2</v>
          </cell>
          <cell r="BO111">
            <v>5.4</v>
          </cell>
          <cell r="BP111">
            <v>4.7</v>
          </cell>
          <cell r="BQ111">
            <v>4.8</v>
          </cell>
          <cell r="BR111">
            <v>7.7</v>
          </cell>
          <cell r="BS111">
            <v>5.6</v>
          </cell>
          <cell r="BT111">
            <v>6.6</v>
          </cell>
          <cell r="BU111" t="str">
            <v/>
          </cell>
          <cell r="BV111">
            <v>5.4</v>
          </cell>
          <cell r="BW111">
            <v>6.8</v>
          </cell>
          <cell r="BX111">
            <v>5.6</v>
          </cell>
          <cell r="BY111">
            <v>7.3</v>
          </cell>
          <cell r="BZ111">
            <v>9.9</v>
          </cell>
          <cell r="CA111">
            <v>8.6</v>
          </cell>
          <cell r="CB111">
            <v>51</v>
          </cell>
          <cell r="CC111">
            <v>0</v>
          </cell>
          <cell r="CD111" t="str">
            <v/>
          </cell>
          <cell r="CE111">
            <v>7.3</v>
          </cell>
          <cell r="CF111" t="str">
            <v/>
          </cell>
          <cell r="CG111" t="str">
            <v/>
          </cell>
          <cell r="CH111">
            <v>8.6999999999999993</v>
          </cell>
          <cell r="CI111" t="str">
            <v>X</v>
          </cell>
          <cell r="CJ111">
            <v>7.9</v>
          </cell>
          <cell r="CK111">
            <v>8</v>
          </cell>
          <cell r="CL111" t="str">
            <v/>
          </cell>
          <cell r="CM111">
            <v>8.1</v>
          </cell>
          <cell r="CN111" t="str">
            <v/>
          </cell>
          <cell r="CO111" t="str">
            <v/>
          </cell>
          <cell r="CP111" t="str">
            <v/>
          </cell>
          <cell r="CQ111" t="str">
            <v/>
          </cell>
          <cell r="CR111">
            <v>7.5</v>
          </cell>
          <cell r="CS111">
            <v>7</v>
          </cell>
          <cell r="CT111">
            <v>7</v>
          </cell>
          <cell r="CU111">
            <v>8</v>
          </cell>
          <cell r="CV111">
            <v>8.8000000000000007</v>
          </cell>
          <cell r="CW111">
            <v>22</v>
          </cell>
          <cell r="CX111">
            <v>4</v>
          </cell>
          <cell r="CY111">
            <v>125</v>
          </cell>
          <cell r="CZ111">
            <v>4</v>
          </cell>
          <cell r="DA111">
            <v>0</v>
          </cell>
          <cell r="DB111">
            <v>129</v>
          </cell>
          <cell r="DC111">
            <v>6.53</v>
          </cell>
          <cell r="DD111">
            <v>2.62</v>
          </cell>
          <cell r="DE111" t="str">
            <v/>
          </cell>
          <cell r="DF111" t="str">
            <v/>
          </cell>
          <cell r="DG111" t="str">
            <v/>
          </cell>
          <cell r="DH111">
            <v>0</v>
          </cell>
          <cell r="DI111">
            <v>0</v>
          </cell>
          <cell r="DJ111">
            <v>0</v>
          </cell>
          <cell r="DK111">
            <v>5</v>
          </cell>
          <cell r="DL111">
            <v>125</v>
          </cell>
          <cell r="DM111">
            <v>9</v>
          </cell>
          <cell r="DN111">
            <v>6.29</v>
          </cell>
          <cell r="DO111">
            <v>2.52</v>
          </cell>
          <cell r="DP111">
            <v>130</v>
          </cell>
          <cell r="DQ111">
            <v>9</v>
          </cell>
          <cell r="DR111">
            <v>137</v>
          </cell>
          <cell r="DS111">
            <v>130</v>
          </cell>
          <cell r="DT111">
            <v>6.74</v>
          </cell>
          <cell r="DU111">
            <v>2.7</v>
          </cell>
          <cell r="DV111" t="str">
            <v/>
          </cell>
          <cell r="DW111">
            <v>3.1007751937984496E-2</v>
          </cell>
          <cell r="EA111" t="str">
            <v>Đạt</v>
          </cell>
        </row>
        <row r="112">
          <cell r="A112">
            <v>25207216132</v>
          </cell>
          <cell r="B112" t="str">
            <v>Phạm</v>
          </cell>
          <cell r="C112" t="str">
            <v>Thị Khánh</v>
          </cell>
          <cell r="D112" t="str">
            <v>Huyền</v>
          </cell>
          <cell r="E112">
            <v>37159</v>
          </cell>
          <cell r="F112" t="str">
            <v>Nữ</v>
          </cell>
          <cell r="G112" t="str">
            <v>Đã Đăng Ký (chưa học xong)</v>
          </cell>
          <cell r="H112">
            <v>8.6</v>
          </cell>
          <cell r="I112">
            <v>8.6999999999999993</v>
          </cell>
          <cell r="J112" t="str">
            <v/>
          </cell>
          <cell r="K112">
            <v>7.6</v>
          </cell>
          <cell r="L112" t="str">
            <v/>
          </cell>
          <cell r="M112">
            <v>8.5</v>
          </cell>
          <cell r="N112">
            <v>8.1999999999999993</v>
          </cell>
          <cell r="O112">
            <v>9.1</v>
          </cell>
          <cell r="P112">
            <v>7.2</v>
          </cell>
          <cell r="Q112" t="str">
            <v/>
          </cell>
          <cell r="R112">
            <v>8.1</v>
          </cell>
          <cell r="S112" t="str">
            <v/>
          </cell>
          <cell r="T112" t="str">
            <v/>
          </cell>
          <cell r="U112" t="str">
            <v/>
          </cell>
          <cell r="V112">
            <v>9.1</v>
          </cell>
          <cell r="W112">
            <v>6.3</v>
          </cell>
          <cell r="X112" t="str">
            <v/>
          </cell>
          <cell r="Y112">
            <v>8.6</v>
          </cell>
          <cell r="Z112">
            <v>9.5</v>
          </cell>
          <cell r="AA112" t="str">
            <v>X</v>
          </cell>
          <cell r="AB112">
            <v>7.9</v>
          </cell>
          <cell r="AC112">
            <v>7.1</v>
          </cell>
          <cell r="AD112">
            <v>9.4</v>
          </cell>
          <cell r="AE112">
            <v>9.4</v>
          </cell>
          <cell r="AF112">
            <v>8.4</v>
          </cell>
          <cell r="AG112">
            <v>6.4</v>
          </cell>
          <cell r="AH112">
            <v>5.4</v>
          </cell>
          <cell r="AI112">
            <v>8.3000000000000007</v>
          </cell>
          <cell r="AJ112">
            <v>8.1999999999999993</v>
          </cell>
          <cell r="AK112">
            <v>8.4</v>
          </cell>
          <cell r="AL112" t="str">
            <v>X</v>
          </cell>
          <cell r="AM112" t="str">
            <v/>
          </cell>
          <cell r="AN112">
            <v>46</v>
          </cell>
          <cell r="AO112">
            <v>6</v>
          </cell>
          <cell r="AP112">
            <v>6.8</v>
          </cell>
          <cell r="AQ112">
            <v>6.9</v>
          </cell>
          <cell r="AR112" t="str">
            <v/>
          </cell>
          <cell r="AS112" t="str">
            <v/>
          </cell>
          <cell r="AT112">
            <v>7.5</v>
          </cell>
          <cell r="AU112" t="str">
            <v/>
          </cell>
          <cell r="AV112" t="str">
            <v/>
          </cell>
          <cell r="AW112" t="str">
            <v/>
          </cell>
          <cell r="AX112">
            <v>6.8</v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>
            <v>8.1</v>
          </cell>
          <cell r="BE112">
            <v>5</v>
          </cell>
          <cell r="BF112">
            <v>0</v>
          </cell>
          <cell r="BG112">
            <v>6.5</v>
          </cell>
          <cell r="BH112">
            <v>5.5</v>
          </cell>
          <cell r="BI112">
            <v>9.6</v>
          </cell>
          <cell r="BJ112">
            <v>8.1</v>
          </cell>
          <cell r="BK112">
            <v>7.2</v>
          </cell>
          <cell r="BL112">
            <v>8.6</v>
          </cell>
          <cell r="BM112">
            <v>7.4</v>
          </cell>
          <cell r="BN112">
            <v>6</v>
          </cell>
          <cell r="BO112" t="str">
            <v>X</v>
          </cell>
          <cell r="BP112">
            <v>7.4</v>
          </cell>
          <cell r="BQ112">
            <v>7.4</v>
          </cell>
          <cell r="BR112">
            <v>7.8</v>
          </cell>
          <cell r="BS112">
            <v>9.1</v>
          </cell>
          <cell r="BT112" t="str">
            <v/>
          </cell>
          <cell r="BU112">
            <v>8</v>
          </cell>
          <cell r="BV112">
            <v>6.8</v>
          </cell>
          <cell r="BW112">
            <v>8.5</v>
          </cell>
          <cell r="BX112">
            <v>6.8</v>
          </cell>
          <cell r="BY112">
            <v>7.3</v>
          </cell>
          <cell r="BZ112">
            <v>9.8000000000000007</v>
          </cell>
          <cell r="CA112">
            <v>8.6999999999999993</v>
          </cell>
          <cell r="CB112">
            <v>48</v>
          </cell>
          <cell r="CC112">
            <v>3</v>
          </cell>
          <cell r="CD112" t="str">
            <v>X</v>
          </cell>
          <cell r="CE112" t="str">
            <v/>
          </cell>
          <cell r="CF112" t="str">
            <v/>
          </cell>
          <cell r="CG112" t="str">
            <v/>
          </cell>
          <cell r="CH112">
            <v>8.4</v>
          </cell>
          <cell r="CI112" t="str">
            <v>X</v>
          </cell>
          <cell r="CJ112" t="str">
            <v/>
          </cell>
          <cell r="CK112">
            <v>7.2</v>
          </cell>
          <cell r="CL112" t="str">
            <v/>
          </cell>
          <cell r="CM112">
            <v>9</v>
          </cell>
          <cell r="CN112" t="str">
            <v/>
          </cell>
          <cell r="CO112" t="str">
            <v/>
          </cell>
          <cell r="CP112" t="str">
            <v/>
          </cell>
          <cell r="CQ112" t="str">
            <v/>
          </cell>
          <cell r="CR112">
            <v>7.5</v>
          </cell>
          <cell r="CS112" t="str">
            <v>X</v>
          </cell>
          <cell r="CT112">
            <v>8.6999999999999993</v>
          </cell>
          <cell r="CU112">
            <v>9.1</v>
          </cell>
          <cell r="CV112" t="str">
            <v/>
          </cell>
          <cell r="CW112">
            <v>14</v>
          </cell>
          <cell r="CX112">
            <v>12</v>
          </cell>
          <cell r="CY112">
            <v>108</v>
          </cell>
          <cell r="CZ112">
            <v>21</v>
          </cell>
          <cell r="DA112">
            <v>0</v>
          </cell>
          <cell r="DB112">
            <v>129</v>
          </cell>
          <cell r="DC112">
            <v>6.59</v>
          </cell>
          <cell r="DD112">
            <v>2.83</v>
          </cell>
          <cell r="DE112" t="str">
            <v/>
          </cell>
          <cell r="DF112" t="str">
            <v/>
          </cell>
          <cell r="DG112" t="str">
            <v/>
          </cell>
          <cell r="DH112">
            <v>0</v>
          </cell>
          <cell r="DI112">
            <v>0</v>
          </cell>
          <cell r="DJ112">
            <v>0</v>
          </cell>
          <cell r="DK112">
            <v>5</v>
          </cell>
          <cell r="DL112">
            <v>108</v>
          </cell>
          <cell r="DM112">
            <v>26</v>
          </cell>
          <cell r="DN112">
            <v>6.35</v>
          </cell>
          <cell r="DO112">
            <v>2.72</v>
          </cell>
          <cell r="DP112">
            <v>113</v>
          </cell>
          <cell r="DQ112">
            <v>26</v>
          </cell>
          <cell r="DR112">
            <v>137</v>
          </cell>
          <cell r="DS112">
            <v>113</v>
          </cell>
          <cell r="DT112">
            <v>7.88</v>
          </cell>
          <cell r="DU112">
            <v>3.38</v>
          </cell>
          <cell r="DV112" t="str">
            <v/>
          </cell>
          <cell r="DW112">
            <v>0.16279069767441862</v>
          </cell>
          <cell r="EA112" t="str">
            <v>Đạt</v>
          </cell>
        </row>
        <row r="113">
          <cell r="A113">
            <v>24217206670</v>
          </cell>
          <cell r="B113" t="str">
            <v>Lê</v>
          </cell>
          <cell r="C113" t="str">
            <v>Nguyễn Phúc</v>
          </cell>
          <cell r="D113" t="str">
            <v>Khang</v>
          </cell>
          <cell r="E113">
            <v>36834</v>
          </cell>
          <cell r="F113" t="str">
            <v>Nam</v>
          </cell>
          <cell r="G113" t="str">
            <v>Đang Học Lại</v>
          </cell>
          <cell r="H113">
            <v>7.5</v>
          </cell>
          <cell r="I113">
            <v>8.4</v>
          </cell>
          <cell r="J113" t="str">
            <v/>
          </cell>
          <cell r="K113">
            <v>7.8</v>
          </cell>
          <cell r="L113" t="str">
            <v/>
          </cell>
          <cell r="M113">
            <v>7.4</v>
          </cell>
          <cell r="N113">
            <v>6.6</v>
          </cell>
          <cell r="O113">
            <v>7</v>
          </cell>
          <cell r="P113">
            <v>7.8</v>
          </cell>
          <cell r="Q113" t="str">
            <v/>
          </cell>
          <cell r="R113">
            <v>8.1</v>
          </cell>
          <cell r="S113" t="str">
            <v/>
          </cell>
          <cell r="T113">
            <v>7</v>
          </cell>
          <cell r="U113" t="str">
            <v/>
          </cell>
          <cell r="V113" t="str">
            <v/>
          </cell>
          <cell r="W113">
            <v>6.2</v>
          </cell>
          <cell r="X113" t="str">
            <v/>
          </cell>
          <cell r="Y113">
            <v>7.4</v>
          </cell>
          <cell r="Z113">
            <v>7.9</v>
          </cell>
          <cell r="AA113">
            <v>7.7</v>
          </cell>
          <cell r="AB113">
            <v>5.9</v>
          </cell>
          <cell r="AC113">
            <v>6.4</v>
          </cell>
          <cell r="AD113">
            <v>8.6999999999999993</v>
          </cell>
          <cell r="AE113">
            <v>8.1999999999999993</v>
          </cell>
          <cell r="AF113">
            <v>5.5</v>
          </cell>
          <cell r="AG113">
            <v>9.3000000000000007</v>
          </cell>
          <cell r="AH113">
            <v>6.5</v>
          </cell>
          <cell r="AI113">
            <v>8</v>
          </cell>
          <cell r="AJ113">
            <v>6</v>
          </cell>
          <cell r="AK113" t="str">
            <v>X</v>
          </cell>
          <cell r="AL113">
            <v>6</v>
          </cell>
          <cell r="AM113">
            <v>7.5</v>
          </cell>
          <cell r="AN113">
            <v>50</v>
          </cell>
          <cell r="AO113">
            <v>2</v>
          </cell>
          <cell r="AP113">
            <v>6.7</v>
          </cell>
          <cell r="AQ113">
            <v>5.0999999999999996</v>
          </cell>
          <cell r="AR113" t="str">
            <v/>
          </cell>
          <cell r="AS113">
            <v>4.7</v>
          </cell>
          <cell r="AT113" t="str">
            <v/>
          </cell>
          <cell r="AU113" t="str">
            <v/>
          </cell>
          <cell r="AV113" t="str">
            <v/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 t="str">
            <v/>
          </cell>
          <cell r="BC113">
            <v>7.8</v>
          </cell>
          <cell r="BD113">
            <v>5.5</v>
          </cell>
          <cell r="BE113">
            <v>5</v>
          </cell>
          <cell r="BF113">
            <v>0</v>
          </cell>
          <cell r="BG113">
            <v>5.4</v>
          </cell>
          <cell r="BH113">
            <v>8.5</v>
          </cell>
          <cell r="BI113">
            <v>8.8000000000000007</v>
          </cell>
          <cell r="BJ113">
            <v>7.9</v>
          </cell>
          <cell r="BK113">
            <v>5.4</v>
          </cell>
          <cell r="BL113">
            <v>7.9</v>
          </cell>
          <cell r="BM113">
            <v>8</v>
          </cell>
          <cell r="BN113">
            <v>5.7</v>
          </cell>
          <cell r="BO113">
            <v>8.3000000000000007</v>
          </cell>
          <cell r="BP113">
            <v>7.1</v>
          </cell>
          <cell r="BQ113">
            <v>7.3</v>
          </cell>
          <cell r="BR113">
            <v>8.1</v>
          </cell>
          <cell r="BS113">
            <v>7.4</v>
          </cell>
          <cell r="BT113">
            <v>5.7</v>
          </cell>
          <cell r="BU113" t="str">
            <v/>
          </cell>
          <cell r="BV113">
            <v>7.4</v>
          </cell>
          <cell r="BW113">
            <v>7.7</v>
          </cell>
          <cell r="BX113">
            <v>7.8</v>
          </cell>
          <cell r="BY113">
            <v>9.1</v>
          </cell>
          <cell r="BZ113">
            <v>9.1999999999999993</v>
          </cell>
          <cell r="CA113" t="str">
            <v>X</v>
          </cell>
          <cell r="CB113">
            <v>50</v>
          </cell>
          <cell r="CC113">
            <v>1</v>
          </cell>
          <cell r="CD113">
            <v>8.6</v>
          </cell>
          <cell r="CE113" t="str">
            <v/>
          </cell>
          <cell r="CF113">
            <v>8.1999999999999993</v>
          </cell>
          <cell r="CG113" t="str">
            <v/>
          </cell>
          <cell r="CH113">
            <v>7.9</v>
          </cell>
          <cell r="CI113" t="str">
            <v>X</v>
          </cell>
          <cell r="CJ113">
            <v>7.7</v>
          </cell>
          <cell r="CK113">
            <v>6.6</v>
          </cell>
          <cell r="CL113" t="str">
            <v/>
          </cell>
          <cell r="CM113">
            <v>5.7</v>
          </cell>
          <cell r="CN113" t="str">
            <v/>
          </cell>
          <cell r="CO113" t="str">
            <v/>
          </cell>
          <cell r="CP113" t="str">
            <v/>
          </cell>
          <cell r="CQ113" t="str">
            <v/>
          </cell>
          <cell r="CR113">
            <v>8.6</v>
          </cell>
          <cell r="CS113">
            <v>8.6999999999999993</v>
          </cell>
          <cell r="CT113">
            <v>9.5</v>
          </cell>
          <cell r="CU113">
            <v>8.9</v>
          </cell>
          <cell r="CV113">
            <v>7.1</v>
          </cell>
          <cell r="CW113">
            <v>24</v>
          </cell>
          <cell r="CX113">
            <v>2</v>
          </cell>
          <cell r="CY113">
            <v>124</v>
          </cell>
          <cell r="CZ113">
            <v>5</v>
          </cell>
          <cell r="DA113">
            <v>0</v>
          </cell>
          <cell r="DB113">
            <v>129</v>
          </cell>
          <cell r="DC113">
            <v>7.18</v>
          </cell>
          <cell r="DD113">
            <v>3.02</v>
          </cell>
          <cell r="DE113">
            <v>8.6</v>
          </cell>
          <cell r="DF113" t="str">
            <v/>
          </cell>
          <cell r="DG113">
            <v>8.6</v>
          </cell>
          <cell r="DH113">
            <v>8.6</v>
          </cell>
          <cell r="DI113">
            <v>4</v>
          </cell>
          <cell r="DJ113">
            <v>5</v>
          </cell>
          <cell r="DK113">
            <v>0</v>
          </cell>
          <cell r="DL113">
            <v>129</v>
          </cell>
          <cell r="DM113">
            <v>5</v>
          </cell>
          <cell r="DN113">
            <v>7.23</v>
          </cell>
          <cell r="DO113">
            <v>3.06</v>
          </cell>
          <cell r="DP113">
            <v>134</v>
          </cell>
          <cell r="DQ113">
            <v>5</v>
          </cell>
          <cell r="DR113">
            <v>137</v>
          </cell>
          <cell r="DS113">
            <v>136</v>
          </cell>
          <cell r="DT113">
            <v>7.39</v>
          </cell>
          <cell r="DU113">
            <v>3.13</v>
          </cell>
          <cell r="DV113" t="str">
            <v/>
          </cell>
          <cell r="DW113">
            <v>3.875968992248062E-2</v>
          </cell>
          <cell r="DX113" t="str">
            <v>Đạt</v>
          </cell>
          <cell r="EA113" t="str">
            <v>Đạt</v>
          </cell>
          <cell r="EB113" t="str">
            <v>Khá</v>
          </cell>
        </row>
        <row r="114">
          <cell r="A114">
            <v>24217210601</v>
          </cell>
          <cell r="B114" t="str">
            <v>Nguyễn</v>
          </cell>
          <cell r="C114" t="str">
            <v>Huỳnh Trường</v>
          </cell>
          <cell r="D114" t="str">
            <v>Khanh</v>
          </cell>
          <cell r="E114">
            <v>36775</v>
          </cell>
          <cell r="F114" t="str">
            <v>Nam</v>
          </cell>
          <cell r="G114" t="str">
            <v>Đang Học Lại</v>
          </cell>
          <cell r="H114">
            <v>8.1999999999999993</v>
          </cell>
          <cell r="I114">
            <v>5.5</v>
          </cell>
          <cell r="J114" t="str">
            <v/>
          </cell>
          <cell r="K114">
            <v>6.8</v>
          </cell>
          <cell r="L114" t="str">
            <v/>
          </cell>
          <cell r="M114">
            <v>5</v>
          </cell>
          <cell r="N114">
            <v>7.2</v>
          </cell>
          <cell r="O114">
            <v>5.9</v>
          </cell>
          <cell r="P114">
            <v>5.0999999999999996</v>
          </cell>
          <cell r="Q114" t="str">
            <v/>
          </cell>
          <cell r="R114">
            <v>7.3</v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5.7</v>
          </cell>
          <cell r="X114">
            <v>6.2</v>
          </cell>
          <cell r="Y114">
            <v>6.8</v>
          </cell>
          <cell r="Z114">
            <v>7.8</v>
          </cell>
          <cell r="AA114" t="str">
            <v>X</v>
          </cell>
          <cell r="AB114">
            <v>5.6</v>
          </cell>
          <cell r="AC114">
            <v>8.4</v>
          </cell>
          <cell r="AD114">
            <v>7.6</v>
          </cell>
          <cell r="AE114">
            <v>6.8</v>
          </cell>
          <cell r="AF114">
            <v>4.3</v>
          </cell>
          <cell r="AG114">
            <v>4.8</v>
          </cell>
          <cell r="AH114">
            <v>6.3</v>
          </cell>
          <cell r="AI114">
            <v>7</v>
          </cell>
          <cell r="AJ114" t="str">
            <v/>
          </cell>
          <cell r="AK114" t="str">
            <v/>
          </cell>
          <cell r="AL114">
            <v>4.5999999999999996</v>
          </cell>
          <cell r="AM114">
            <v>0</v>
          </cell>
          <cell r="AN114">
            <v>44</v>
          </cell>
          <cell r="AO114">
            <v>8</v>
          </cell>
          <cell r="AP114">
            <v>5.7</v>
          </cell>
          <cell r="AQ114">
            <v>5.4</v>
          </cell>
          <cell r="AR114">
            <v>8.3000000000000007</v>
          </cell>
          <cell r="AS114" t="str">
            <v/>
          </cell>
          <cell r="AT114" t="str">
            <v/>
          </cell>
          <cell r="AU114" t="str">
            <v/>
          </cell>
          <cell r="AV114" t="str">
            <v/>
          </cell>
          <cell r="AW114">
            <v>0</v>
          </cell>
          <cell r="AX114">
            <v>8</v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 t="str">
            <v/>
          </cell>
          <cell r="BD114">
            <v>6.4</v>
          </cell>
          <cell r="BE114">
            <v>5</v>
          </cell>
          <cell r="BF114">
            <v>0</v>
          </cell>
          <cell r="BG114">
            <v>4.0999999999999996</v>
          </cell>
          <cell r="BH114">
            <v>0</v>
          </cell>
          <cell r="BI114">
            <v>8.3000000000000007</v>
          </cell>
          <cell r="BJ114">
            <v>4.0999999999999996</v>
          </cell>
          <cell r="BK114">
            <v>7.1</v>
          </cell>
          <cell r="BL114">
            <v>6.1</v>
          </cell>
          <cell r="BM114">
            <v>5</v>
          </cell>
          <cell r="BN114">
            <v>5.6</v>
          </cell>
          <cell r="BO114">
            <v>6.6</v>
          </cell>
          <cell r="BP114">
            <v>7.1</v>
          </cell>
          <cell r="BQ114">
            <v>6.9</v>
          </cell>
          <cell r="BR114">
            <v>4.7</v>
          </cell>
          <cell r="BS114">
            <v>6.7</v>
          </cell>
          <cell r="BT114" t="str">
            <v/>
          </cell>
          <cell r="BU114">
            <v>6.7</v>
          </cell>
          <cell r="BV114">
            <v>6.9</v>
          </cell>
          <cell r="BW114">
            <v>7.5</v>
          </cell>
          <cell r="BX114" t="str">
            <v>X</v>
          </cell>
          <cell r="BY114" t="str">
            <v>X</v>
          </cell>
          <cell r="BZ114">
            <v>8.6999999999999993</v>
          </cell>
          <cell r="CA114" t="str">
            <v>X</v>
          </cell>
          <cell r="CB114">
            <v>41</v>
          </cell>
          <cell r="CC114">
            <v>10</v>
          </cell>
          <cell r="CD114">
            <v>5.7</v>
          </cell>
          <cell r="CE114" t="str">
            <v/>
          </cell>
          <cell r="CF114" t="str">
            <v/>
          </cell>
          <cell r="CG114" t="str">
            <v/>
          </cell>
          <cell r="CH114">
            <v>8.3000000000000007</v>
          </cell>
          <cell r="CI114">
            <v>8</v>
          </cell>
          <cell r="CJ114">
            <v>8</v>
          </cell>
          <cell r="CK114">
            <v>7.1</v>
          </cell>
          <cell r="CL114" t="str">
            <v/>
          </cell>
          <cell r="CM114" t="str">
            <v/>
          </cell>
          <cell r="CN114" t="str">
            <v/>
          </cell>
          <cell r="CO114">
            <v>6.9</v>
          </cell>
          <cell r="CP114" t="str">
            <v/>
          </cell>
          <cell r="CQ114" t="str">
            <v/>
          </cell>
          <cell r="CR114">
            <v>9</v>
          </cell>
          <cell r="CS114">
            <v>7</v>
          </cell>
          <cell r="CT114">
            <v>7.3</v>
          </cell>
          <cell r="CU114">
            <v>8.5</v>
          </cell>
          <cell r="CV114">
            <v>7.5</v>
          </cell>
          <cell r="CW114">
            <v>25</v>
          </cell>
          <cell r="CX114">
            <v>2</v>
          </cell>
          <cell r="CY114">
            <v>110</v>
          </cell>
          <cell r="CZ114">
            <v>20</v>
          </cell>
          <cell r="DA114">
            <v>0</v>
          </cell>
          <cell r="DB114">
            <v>130</v>
          </cell>
          <cell r="DC114">
            <v>5.56</v>
          </cell>
          <cell r="DD114">
            <v>2.2000000000000002</v>
          </cell>
          <cell r="DE114" t="str">
            <v/>
          </cell>
          <cell r="DF114" t="str">
            <v/>
          </cell>
          <cell r="DG114" t="str">
            <v/>
          </cell>
          <cell r="DH114">
            <v>0</v>
          </cell>
          <cell r="DI114">
            <v>0</v>
          </cell>
          <cell r="DJ114">
            <v>0</v>
          </cell>
          <cell r="DK114">
            <v>5</v>
          </cell>
          <cell r="DL114">
            <v>110</v>
          </cell>
          <cell r="DM114">
            <v>25</v>
          </cell>
          <cell r="DN114">
            <v>5.36</v>
          </cell>
          <cell r="DO114">
            <v>2.12</v>
          </cell>
          <cell r="DP114">
            <v>115</v>
          </cell>
          <cell r="DQ114">
            <v>25</v>
          </cell>
          <cell r="DR114">
            <v>137</v>
          </cell>
          <cell r="DS114">
            <v>123</v>
          </cell>
          <cell r="DT114">
            <v>6.23</v>
          </cell>
          <cell r="DU114">
            <v>2.4300000000000002</v>
          </cell>
          <cell r="DV114" t="str">
            <v>PHI 161; PHI 162</v>
          </cell>
          <cell r="DW114">
            <v>0.15384615384615385</v>
          </cell>
          <cell r="EA114" t="str">
            <v>Đạt</v>
          </cell>
        </row>
        <row r="115">
          <cell r="A115">
            <v>25217100947</v>
          </cell>
          <cell r="B115" t="str">
            <v>Trần</v>
          </cell>
          <cell r="C115" t="str">
            <v>Quốc</v>
          </cell>
          <cell r="D115" t="str">
            <v>Khánh</v>
          </cell>
          <cell r="E115">
            <v>37135</v>
          </cell>
          <cell r="F115" t="str">
            <v>Nam</v>
          </cell>
          <cell r="G115" t="str">
            <v>Đã Đăng Ký (chưa học xong)</v>
          </cell>
          <cell r="H115">
            <v>6.1</v>
          </cell>
          <cell r="I115">
            <v>7.7</v>
          </cell>
          <cell r="J115" t="str">
            <v/>
          </cell>
          <cell r="K115">
            <v>4.9000000000000004</v>
          </cell>
          <cell r="L115" t="str">
            <v/>
          </cell>
          <cell r="M115">
            <v>9</v>
          </cell>
          <cell r="N115">
            <v>6.1</v>
          </cell>
          <cell r="O115">
            <v>4.8</v>
          </cell>
          <cell r="P115">
            <v>4.8</v>
          </cell>
          <cell r="Q115" t="str">
            <v/>
          </cell>
          <cell r="R115">
            <v>5.4</v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4.9000000000000004</v>
          </cell>
          <cell r="X115">
            <v>5.9</v>
          </cell>
          <cell r="Y115">
            <v>6.5</v>
          </cell>
          <cell r="Z115">
            <v>7.4</v>
          </cell>
          <cell r="AA115">
            <v>5.6</v>
          </cell>
          <cell r="AB115">
            <v>5</v>
          </cell>
          <cell r="AC115">
            <v>8</v>
          </cell>
          <cell r="AD115">
            <v>0</v>
          </cell>
          <cell r="AE115">
            <v>7.4</v>
          </cell>
          <cell r="AF115">
            <v>8</v>
          </cell>
          <cell r="AG115">
            <v>6.5</v>
          </cell>
          <cell r="AH115">
            <v>7</v>
          </cell>
          <cell r="AI115">
            <v>8.6999999999999993</v>
          </cell>
          <cell r="AJ115">
            <v>0</v>
          </cell>
          <cell r="AK115" t="str">
            <v>X</v>
          </cell>
          <cell r="AL115">
            <v>8.5</v>
          </cell>
          <cell r="AM115">
            <v>7.7</v>
          </cell>
          <cell r="AN115">
            <v>46</v>
          </cell>
          <cell r="AO115">
            <v>6</v>
          </cell>
          <cell r="AP115">
            <v>5.3</v>
          </cell>
          <cell r="AQ115">
            <v>6</v>
          </cell>
          <cell r="AR115" t="str">
            <v/>
          </cell>
          <cell r="AS115" t="str">
            <v/>
          </cell>
          <cell r="AT115" t="str">
            <v/>
          </cell>
          <cell r="AU115" t="str">
            <v/>
          </cell>
          <cell r="AV115">
            <v>6.3</v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>
            <v>4.7</v>
          </cell>
          <cell r="BC115" t="str">
            <v/>
          </cell>
          <cell r="BD115">
            <v>0</v>
          </cell>
          <cell r="BE115">
            <v>4</v>
          </cell>
          <cell r="BF115">
            <v>1</v>
          </cell>
          <cell r="BG115">
            <v>5.8</v>
          </cell>
          <cell r="BH115" t="str">
            <v>X</v>
          </cell>
          <cell r="BI115" t="str">
            <v>X</v>
          </cell>
          <cell r="BJ115">
            <v>6.3</v>
          </cell>
          <cell r="BK115">
            <v>5.0999999999999996</v>
          </cell>
          <cell r="BL115">
            <v>5.6</v>
          </cell>
          <cell r="BM115">
            <v>5.5</v>
          </cell>
          <cell r="BN115">
            <v>6.7</v>
          </cell>
          <cell r="BO115">
            <v>6.6</v>
          </cell>
          <cell r="BP115">
            <v>5.5</v>
          </cell>
          <cell r="BQ115">
            <v>4.9000000000000004</v>
          </cell>
          <cell r="BR115">
            <v>0</v>
          </cell>
          <cell r="BS115">
            <v>7</v>
          </cell>
          <cell r="BT115" t="str">
            <v/>
          </cell>
          <cell r="BU115">
            <v>7.1</v>
          </cell>
          <cell r="BV115">
            <v>7.3</v>
          </cell>
          <cell r="BW115">
            <v>7.1</v>
          </cell>
          <cell r="BX115">
            <v>5.5</v>
          </cell>
          <cell r="BY115">
            <v>7.2</v>
          </cell>
          <cell r="BZ115">
            <v>8.1</v>
          </cell>
          <cell r="CA115" t="str">
            <v/>
          </cell>
          <cell r="CB115">
            <v>43</v>
          </cell>
          <cell r="CC115">
            <v>8</v>
          </cell>
          <cell r="CD115" t="str">
            <v>X</v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 t="str">
            <v/>
          </cell>
          <cell r="CJ115" t="str">
            <v>X</v>
          </cell>
          <cell r="CK115" t="str">
            <v/>
          </cell>
          <cell r="CL115" t="str">
            <v/>
          </cell>
          <cell r="CM115">
            <v>7.9</v>
          </cell>
          <cell r="CN115" t="str">
            <v/>
          </cell>
          <cell r="CO115" t="str">
            <v/>
          </cell>
          <cell r="CP115" t="str">
            <v/>
          </cell>
          <cell r="CQ115" t="str">
            <v/>
          </cell>
          <cell r="CR115" t="str">
            <v/>
          </cell>
          <cell r="CS115" t="str">
            <v>X</v>
          </cell>
          <cell r="CT115" t="str">
            <v/>
          </cell>
          <cell r="CU115">
            <v>0</v>
          </cell>
          <cell r="CV115" t="str">
            <v>X</v>
          </cell>
          <cell r="CW115">
            <v>2</v>
          </cell>
          <cell r="CX115">
            <v>24</v>
          </cell>
          <cell r="CY115">
            <v>91</v>
          </cell>
          <cell r="CZ115">
            <v>38</v>
          </cell>
          <cell r="DA115">
            <v>0</v>
          </cell>
          <cell r="DB115">
            <v>129</v>
          </cell>
          <cell r="DC115">
            <v>4.57</v>
          </cell>
          <cell r="DD115">
            <v>1.81</v>
          </cell>
          <cell r="DE115" t="str">
            <v/>
          </cell>
          <cell r="DF115" t="str">
            <v/>
          </cell>
          <cell r="DG115" t="str">
            <v/>
          </cell>
          <cell r="DH115">
            <v>0</v>
          </cell>
          <cell r="DI115">
            <v>0</v>
          </cell>
          <cell r="DJ115">
            <v>0</v>
          </cell>
          <cell r="DK115">
            <v>5</v>
          </cell>
          <cell r="DL115">
            <v>91</v>
          </cell>
          <cell r="DM115">
            <v>43</v>
          </cell>
          <cell r="DN115">
            <v>4.4000000000000004</v>
          </cell>
          <cell r="DO115">
            <v>1.74</v>
          </cell>
          <cell r="DP115">
            <v>95</v>
          </cell>
          <cell r="DQ115">
            <v>44</v>
          </cell>
          <cell r="DR115">
            <v>137</v>
          </cell>
          <cell r="DS115">
            <v>109</v>
          </cell>
          <cell r="DT115">
            <v>5.83</v>
          </cell>
          <cell r="DU115">
            <v>2.2200000000000002</v>
          </cell>
          <cell r="DV115" t="str">
            <v/>
          </cell>
          <cell r="DW115">
            <v>0.29457364341085274</v>
          </cell>
          <cell r="EA115" t="str">
            <v>Đạt</v>
          </cell>
        </row>
        <row r="116">
          <cell r="A116">
            <v>25217205461</v>
          </cell>
          <cell r="B116" t="str">
            <v>Nguyễn</v>
          </cell>
          <cell r="C116" t="str">
            <v>Lương</v>
          </cell>
          <cell r="D116" t="str">
            <v>Khánh</v>
          </cell>
          <cell r="E116">
            <v>37115</v>
          </cell>
          <cell r="F116" t="str">
            <v>Nam</v>
          </cell>
          <cell r="G116" t="str">
            <v>Đã Đăng Ký (chưa học xong)</v>
          </cell>
          <cell r="H116">
            <v>7.4</v>
          </cell>
          <cell r="I116">
            <v>9.1</v>
          </cell>
          <cell r="J116" t="str">
            <v/>
          </cell>
          <cell r="K116">
            <v>6.5</v>
          </cell>
          <cell r="L116" t="str">
            <v/>
          </cell>
          <cell r="M116" t="str">
            <v>P (P/F)</v>
          </cell>
          <cell r="N116">
            <v>5.5</v>
          </cell>
          <cell r="O116">
            <v>5.5</v>
          </cell>
          <cell r="P116">
            <v>5.6</v>
          </cell>
          <cell r="Q116" t="str">
            <v/>
          </cell>
          <cell r="R116">
            <v>7.9</v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6.9</v>
          </cell>
          <cell r="X116">
            <v>5.7</v>
          </cell>
          <cell r="Y116">
            <v>7.8</v>
          </cell>
          <cell r="Z116">
            <v>9</v>
          </cell>
          <cell r="AA116">
            <v>4.8</v>
          </cell>
          <cell r="AB116">
            <v>6.6</v>
          </cell>
          <cell r="AC116">
            <v>9</v>
          </cell>
          <cell r="AD116">
            <v>5.7</v>
          </cell>
          <cell r="AE116">
            <v>8.4</v>
          </cell>
          <cell r="AF116">
            <v>4.0999999999999996</v>
          </cell>
          <cell r="AG116">
            <v>6.5</v>
          </cell>
          <cell r="AH116">
            <v>8.3000000000000007</v>
          </cell>
          <cell r="AI116">
            <v>7.8</v>
          </cell>
          <cell r="AJ116">
            <v>4.4000000000000004</v>
          </cell>
          <cell r="AK116" t="str">
            <v>X</v>
          </cell>
          <cell r="AL116">
            <v>9.1999999999999993</v>
          </cell>
          <cell r="AM116">
            <v>4.5999999999999996</v>
          </cell>
          <cell r="AN116">
            <v>50</v>
          </cell>
          <cell r="AO116">
            <v>2</v>
          </cell>
          <cell r="AP116">
            <v>5.4</v>
          </cell>
          <cell r="AQ116">
            <v>4.8</v>
          </cell>
          <cell r="AR116">
            <v>7.3</v>
          </cell>
          <cell r="AS116" t="str">
            <v/>
          </cell>
          <cell r="AT116" t="str">
            <v/>
          </cell>
          <cell r="AU116" t="str">
            <v/>
          </cell>
          <cell r="AV116" t="str">
            <v/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>
            <v>8.4</v>
          </cell>
          <cell r="BC116" t="str">
            <v/>
          </cell>
          <cell r="BD116">
            <v>5</v>
          </cell>
          <cell r="BE116">
            <v>5</v>
          </cell>
          <cell r="BF116">
            <v>0</v>
          </cell>
          <cell r="BG116">
            <v>5.3</v>
          </cell>
          <cell r="BH116">
            <v>6.7</v>
          </cell>
          <cell r="BI116">
            <v>7.2</v>
          </cell>
          <cell r="BJ116">
            <v>7.1</v>
          </cell>
          <cell r="BK116">
            <v>5.9</v>
          </cell>
          <cell r="BL116">
            <v>6.5</v>
          </cell>
          <cell r="BM116">
            <v>7.2</v>
          </cell>
          <cell r="BN116">
            <v>6.9</v>
          </cell>
          <cell r="BO116" t="str">
            <v>X</v>
          </cell>
          <cell r="BP116">
            <v>5.8</v>
          </cell>
          <cell r="BQ116">
            <v>8.4</v>
          </cell>
          <cell r="BR116">
            <v>5.5</v>
          </cell>
          <cell r="BS116">
            <v>8.6</v>
          </cell>
          <cell r="BT116" t="str">
            <v/>
          </cell>
          <cell r="BU116">
            <v>7</v>
          </cell>
          <cell r="BV116">
            <v>5.8</v>
          </cell>
          <cell r="BW116">
            <v>4.2</v>
          </cell>
          <cell r="BX116">
            <v>8.3000000000000007</v>
          </cell>
          <cell r="BY116" t="str">
            <v>X</v>
          </cell>
          <cell r="BZ116">
            <v>9.1999999999999993</v>
          </cell>
          <cell r="CA116" t="str">
            <v>X</v>
          </cell>
          <cell r="CB116">
            <v>44</v>
          </cell>
          <cell r="CC116">
            <v>7</v>
          </cell>
          <cell r="CD116">
            <v>8</v>
          </cell>
          <cell r="CE116" t="str">
            <v/>
          </cell>
          <cell r="CF116">
            <v>7.4</v>
          </cell>
          <cell r="CG116" t="str">
            <v/>
          </cell>
          <cell r="CH116">
            <v>7.2</v>
          </cell>
          <cell r="CI116" t="str">
            <v/>
          </cell>
          <cell r="CJ116" t="str">
            <v>X</v>
          </cell>
          <cell r="CK116">
            <v>7.6</v>
          </cell>
          <cell r="CL116" t="str">
            <v/>
          </cell>
          <cell r="CM116">
            <v>6.9</v>
          </cell>
          <cell r="CN116" t="str">
            <v/>
          </cell>
          <cell r="CO116" t="str">
            <v/>
          </cell>
          <cell r="CP116" t="str">
            <v/>
          </cell>
          <cell r="CQ116" t="str">
            <v/>
          </cell>
          <cell r="CR116">
            <v>5</v>
          </cell>
          <cell r="CS116" t="str">
            <v>X</v>
          </cell>
          <cell r="CT116">
            <v>6</v>
          </cell>
          <cell r="CU116">
            <v>8.1</v>
          </cell>
          <cell r="CV116" t="str">
            <v>X</v>
          </cell>
          <cell r="CW116">
            <v>18</v>
          </cell>
          <cell r="CX116">
            <v>8</v>
          </cell>
          <cell r="CY116">
            <v>112</v>
          </cell>
          <cell r="CZ116">
            <v>17</v>
          </cell>
          <cell r="DA116">
            <v>3</v>
          </cell>
          <cell r="DB116">
            <v>126</v>
          </cell>
          <cell r="DC116">
            <v>5.82</v>
          </cell>
          <cell r="DD116">
            <v>2.31</v>
          </cell>
          <cell r="DE116" t="str">
            <v/>
          </cell>
          <cell r="DF116" t="str">
            <v/>
          </cell>
          <cell r="DG116" t="str">
            <v/>
          </cell>
          <cell r="DH116">
            <v>0</v>
          </cell>
          <cell r="DI116">
            <v>0</v>
          </cell>
          <cell r="DJ116">
            <v>0</v>
          </cell>
          <cell r="DK116">
            <v>5</v>
          </cell>
          <cell r="DL116">
            <v>109</v>
          </cell>
          <cell r="DM116">
            <v>22</v>
          </cell>
          <cell r="DN116">
            <v>5.6</v>
          </cell>
          <cell r="DO116">
            <v>2.23</v>
          </cell>
          <cell r="DP116">
            <v>117</v>
          </cell>
          <cell r="DQ116">
            <v>22</v>
          </cell>
          <cell r="DR116">
            <v>137</v>
          </cell>
          <cell r="DS116">
            <v>117</v>
          </cell>
          <cell r="DT116">
            <v>6.73</v>
          </cell>
          <cell r="DU116">
            <v>2.68</v>
          </cell>
          <cell r="DV116" t="str">
            <v/>
          </cell>
          <cell r="DW116">
            <v>0.13178294573643412</v>
          </cell>
          <cell r="EA116" t="str">
            <v>Đạt</v>
          </cell>
        </row>
        <row r="117">
          <cell r="A117">
            <v>25217205894</v>
          </cell>
          <cell r="B117" t="str">
            <v>Nguyễn</v>
          </cell>
          <cell r="C117" t="str">
            <v>Anh</v>
          </cell>
          <cell r="D117" t="str">
            <v>Khánh</v>
          </cell>
          <cell r="E117">
            <v>36985</v>
          </cell>
          <cell r="F117" t="str">
            <v>Nam</v>
          </cell>
          <cell r="G117" t="str">
            <v>Đã Đăng Ký (chưa học xong)</v>
          </cell>
          <cell r="H117">
            <v>7.6</v>
          </cell>
          <cell r="I117">
            <v>8</v>
          </cell>
          <cell r="J117" t="str">
            <v/>
          </cell>
          <cell r="K117">
            <v>7.3</v>
          </cell>
          <cell r="L117" t="str">
            <v/>
          </cell>
          <cell r="M117">
            <v>4.8</v>
          </cell>
          <cell r="N117">
            <v>6.3</v>
          </cell>
          <cell r="O117">
            <v>4.3</v>
          </cell>
          <cell r="P117">
            <v>6.7</v>
          </cell>
          <cell r="Q117" t="str">
            <v/>
          </cell>
          <cell r="R117">
            <v>6.2</v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5.4</v>
          </cell>
          <cell r="X117">
            <v>7.5</v>
          </cell>
          <cell r="Y117">
            <v>9</v>
          </cell>
          <cell r="Z117">
            <v>9.4</v>
          </cell>
          <cell r="AA117" t="str">
            <v>X</v>
          </cell>
          <cell r="AB117">
            <v>7.9</v>
          </cell>
          <cell r="AC117">
            <v>8.1999999999999993</v>
          </cell>
          <cell r="AD117" t="str">
            <v>X</v>
          </cell>
          <cell r="AE117">
            <v>6.1</v>
          </cell>
          <cell r="AF117">
            <v>7.4</v>
          </cell>
          <cell r="AG117">
            <v>7.3</v>
          </cell>
          <cell r="AH117">
            <v>6.4</v>
          </cell>
          <cell r="AI117">
            <v>4.5999999999999996</v>
          </cell>
          <cell r="AJ117">
            <v>6.4</v>
          </cell>
          <cell r="AK117">
            <v>4.2</v>
          </cell>
          <cell r="AL117">
            <v>6.4</v>
          </cell>
          <cell r="AM117">
            <v>4.5999999999999996</v>
          </cell>
          <cell r="AN117">
            <v>48</v>
          </cell>
          <cell r="AO117">
            <v>4</v>
          </cell>
          <cell r="AP117">
            <v>6.7</v>
          </cell>
          <cell r="AQ117">
            <v>5.4</v>
          </cell>
          <cell r="AR117">
            <v>7.1</v>
          </cell>
          <cell r="AS117" t="str">
            <v/>
          </cell>
          <cell r="AT117" t="str">
            <v/>
          </cell>
          <cell r="AU117" t="str">
            <v/>
          </cell>
          <cell r="AV117" t="str">
            <v/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>
            <v>5.8</v>
          </cell>
          <cell r="BC117" t="str">
            <v/>
          </cell>
          <cell r="BD117">
            <v>5.0999999999999996</v>
          </cell>
          <cell r="BE117">
            <v>5</v>
          </cell>
          <cell r="BF117">
            <v>0</v>
          </cell>
          <cell r="BG117">
            <v>6.6</v>
          </cell>
          <cell r="BH117">
            <v>7.4</v>
          </cell>
          <cell r="BI117">
            <v>7.5</v>
          </cell>
          <cell r="BJ117">
            <v>5.3</v>
          </cell>
          <cell r="BK117">
            <v>5.8</v>
          </cell>
          <cell r="BL117">
            <v>7.9</v>
          </cell>
          <cell r="BM117">
            <v>8.1999999999999993</v>
          </cell>
          <cell r="BN117">
            <v>5</v>
          </cell>
          <cell r="BO117">
            <v>6.1</v>
          </cell>
          <cell r="BP117">
            <v>6.6</v>
          </cell>
          <cell r="BQ117">
            <v>7.1</v>
          </cell>
          <cell r="BR117">
            <v>4.8</v>
          </cell>
          <cell r="BS117">
            <v>7.6</v>
          </cell>
          <cell r="BT117" t="str">
            <v/>
          </cell>
          <cell r="BU117">
            <v>6.2</v>
          </cell>
          <cell r="BV117">
            <v>6.4</v>
          </cell>
          <cell r="BW117">
            <v>5.8</v>
          </cell>
          <cell r="BX117">
            <v>6</v>
          </cell>
          <cell r="BY117">
            <v>7.8</v>
          </cell>
          <cell r="BZ117">
            <v>9.3000000000000007</v>
          </cell>
          <cell r="CA117" t="str">
            <v>X</v>
          </cell>
          <cell r="CB117">
            <v>50</v>
          </cell>
          <cell r="CC117">
            <v>1</v>
          </cell>
          <cell r="CD117">
            <v>8</v>
          </cell>
          <cell r="CE117" t="str">
            <v/>
          </cell>
          <cell r="CF117" t="str">
            <v/>
          </cell>
          <cell r="CG117" t="str">
            <v/>
          </cell>
          <cell r="CH117">
            <v>7.1</v>
          </cell>
          <cell r="CI117">
            <v>6</v>
          </cell>
          <cell r="CJ117">
            <v>7.1</v>
          </cell>
          <cell r="CK117">
            <v>7.6</v>
          </cell>
          <cell r="CL117" t="str">
            <v/>
          </cell>
          <cell r="CM117">
            <v>7.6</v>
          </cell>
          <cell r="CN117" t="str">
            <v/>
          </cell>
          <cell r="CO117" t="str">
            <v/>
          </cell>
          <cell r="CP117" t="str">
            <v/>
          </cell>
          <cell r="CQ117" t="str">
            <v/>
          </cell>
          <cell r="CR117">
            <v>6.9</v>
          </cell>
          <cell r="CS117" t="str">
            <v>X</v>
          </cell>
          <cell r="CT117">
            <v>6.5</v>
          </cell>
          <cell r="CU117" t="str">
            <v/>
          </cell>
          <cell r="CV117" t="str">
            <v>X</v>
          </cell>
          <cell r="CW117">
            <v>20</v>
          </cell>
          <cell r="CX117">
            <v>7</v>
          </cell>
          <cell r="CY117">
            <v>118</v>
          </cell>
          <cell r="CZ117">
            <v>12</v>
          </cell>
          <cell r="DA117">
            <v>0</v>
          </cell>
          <cell r="DB117">
            <v>130</v>
          </cell>
          <cell r="DC117">
            <v>6.02</v>
          </cell>
          <cell r="DD117">
            <v>2.38</v>
          </cell>
          <cell r="DE117" t="str">
            <v/>
          </cell>
          <cell r="DF117" t="str">
            <v/>
          </cell>
          <cell r="DG117" t="str">
            <v/>
          </cell>
          <cell r="DH117">
            <v>0</v>
          </cell>
          <cell r="DI117">
            <v>0</v>
          </cell>
          <cell r="DJ117">
            <v>0</v>
          </cell>
          <cell r="DK117">
            <v>5</v>
          </cell>
          <cell r="DL117">
            <v>118</v>
          </cell>
          <cell r="DM117">
            <v>17</v>
          </cell>
          <cell r="DN117">
            <v>5.8</v>
          </cell>
          <cell r="DO117">
            <v>2.2999999999999998</v>
          </cell>
          <cell r="DP117">
            <v>123</v>
          </cell>
          <cell r="DQ117">
            <v>17</v>
          </cell>
          <cell r="DR117">
            <v>137</v>
          </cell>
          <cell r="DS117">
            <v>123</v>
          </cell>
          <cell r="DT117">
            <v>6.63</v>
          </cell>
          <cell r="DU117">
            <v>2.63</v>
          </cell>
          <cell r="DV117" t="str">
            <v>ENG 117</v>
          </cell>
          <cell r="DW117">
            <v>9.2307692307692313E-2</v>
          </cell>
          <cell r="EA117" t="str">
            <v>Đạt</v>
          </cell>
        </row>
        <row r="118">
          <cell r="A118">
            <v>25217204051</v>
          </cell>
          <cell r="B118" t="str">
            <v>Hồ</v>
          </cell>
          <cell r="C118" t="str">
            <v>Hoàng Anh</v>
          </cell>
          <cell r="D118" t="str">
            <v>Khoa</v>
          </cell>
          <cell r="E118">
            <v>37200</v>
          </cell>
          <cell r="F118" t="str">
            <v>Nam</v>
          </cell>
          <cell r="G118" t="str">
            <v>Đã Đăng Ký (chưa học xong)</v>
          </cell>
          <cell r="H118">
            <v>0</v>
          </cell>
          <cell r="I118">
            <v>7.2</v>
          </cell>
          <cell r="J118" t="str">
            <v/>
          </cell>
          <cell r="K118">
            <v>7.1</v>
          </cell>
          <cell r="L118" t="str">
            <v/>
          </cell>
          <cell r="M118">
            <v>4</v>
          </cell>
          <cell r="N118">
            <v>5.9</v>
          </cell>
          <cell r="O118">
            <v>5.8</v>
          </cell>
          <cell r="P118">
            <v>6.1</v>
          </cell>
          <cell r="Q118" t="str">
            <v/>
          </cell>
          <cell r="R118">
            <v>5.7</v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5.3</v>
          </cell>
          <cell r="X118">
            <v>7.6</v>
          </cell>
          <cell r="Y118">
            <v>7.1</v>
          </cell>
          <cell r="Z118">
            <v>7.5</v>
          </cell>
          <cell r="AA118" t="str">
            <v/>
          </cell>
          <cell r="AB118">
            <v>7.5</v>
          </cell>
          <cell r="AC118">
            <v>6.9</v>
          </cell>
          <cell r="AD118" t="str">
            <v>X</v>
          </cell>
          <cell r="AE118">
            <v>6.2</v>
          </cell>
          <cell r="AF118">
            <v>4.5</v>
          </cell>
          <cell r="AG118">
            <v>0</v>
          </cell>
          <cell r="AH118">
            <v>6.6</v>
          </cell>
          <cell r="AI118">
            <v>7</v>
          </cell>
          <cell r="AJ118">
            <v>4.9000000000000004</v>
          </cell>
          <cell r="AK118" t="str">
            <v/>
          </cell>
          <cell r="AL118">
            <v>5.9</v>
          </cell>
          <cell r="AM118">
            <v>5.7</v>
          </cell>
          <cell r="AN118">
            <v>42</v>
          </cell>
          <cell r="AO118">
            <v>10</v>
          </cell>
          <cell r="AP118">
            <v>4.7</v>
          </cell>
          <cell r="AQ118">
            <v>5.8</v>
          </cell>
          <cell r="AR118">
            <v>7.4</v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>
            <v>7.4</v>
          </cell>
          <cell r="AY118" t="str">
            <v/>
          </cell>
          <cell r="AZ118" t="str">
            <v/>
          </cell>
          <cell r="BA118" t="str">
            <v/>
          </cell>
          <cell r="BB118" t="str">
            <v/>
          </cell>
          <cell r="BC118" t="str">
            <v/>
          </cell>
          <cell r="BD118" t="str">
            <v/>
          </cell>
          <cell r="BE118">
            <v>4</v>
          </cell>
          <cell r="BF118">
            <v>1</v>
          </cell>
          <cell r="BG118">
            <v>4.3</v>
          </cell>
          <cell r="BH118">
            <v>4.7</v>
          </cell>
          <cell r="BI118">
            <v>0</v>
          </cell>
          <cell r="BJ118">
            <v>4.8</v>
          </cell>
          <cell r="BK118">
            <v>4.9000000000000004</v>
          </cell>
          <cell r="BL118">
            <v>7.4</v>
          </cell>
          <cell r="BM118">
            <v>5.2</v>
          </cell>
          <cell r="BN118">
            <v>5.8</v>
          </cell>
          <cell r="BO118">
            <v>0</v>
          </cell>
          <cell r="BP118">
            <v>0</v>
          </cell>
          <cell r="BQ118" t="str">
            <v/>
          </cell>
          <cell r="BR118" t="str">
            <v/>
          </cell>
          <cell r="BS118">
            <v>8.3000000000000007</v>
          </cell>
          <cell r="BT118" t="str">
            <v/>
          </cell>
          <cell r="BU118">
            <v>6.7</v>
          </cell>
          <cell r="BV118" t="str">
            <v>X</v>
          </cell>
          <cell r="BW118">
            <v>4.9000000000000004</v>
          </cell>
          <cell r="BX118">
            <v>4.9000000000000004</v>
          </cell>
          <cell r="BY118" t="str">
            <v>X</v>
          </cell>
          <cell r="BZ118">
            <v>9.6</v>
          </cell>
          <cell r="CA118" t="str">
            <v>X</v>
          </cell>
          <cell r="CB118">
            <v>31</v>
          </cell>
          <cell r="CC118">
            <v>20</v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>
            <v>4.7</v>
          </cell>
          <cell r="CI118" t="str">
            <v/>
          </cell>
          <cell r="CJ118" t="str">
            <v/>
          </cell>
          <cell r="CK118">
            <v>5.0999999999999996</v>
          </cell>
          <cell r="CL118" t="str">
            <v/>
          </cell>
          <cell r="CM118">
            <v>7.1</v>
          </cell>
          <cell r="CN118" t="str">
            <v/>
          </cell>
          <cell r="CO118" t="str">
            <v/>
          </cell>
          <cell r="CP118" t="str">
            <v/>
          </cell>
          <cell r="CQ118" t="str">
            <v/>
          </cell>
          <cell r="CR118" t="str">
            <v/>
          </cell>
          <cell r="CS118" t="str">
            <v>X</v>
          </cell>
          <cell r="CT118" t="str">
            <v/>
          </cell>
          <cell r="CU118" t="str">
            <v/>
          </cell>
          <cell r="CV118" t="str">
            <v/>
          </cell>
          <cell r="CW118">
            <v>8</v>
          </cell>
          <cell r="CX118">
            <v>18</v>
          </cell>
          <cell r="CY118">
            <v>81</v>
          </cell>
          <cell r="CZ118">
            <v>48</v>
          </cell>
          <cell r="DA118">
            <v>0</v>
          </cell>
          <cell r="DB118">
            <v>129</v>
          </cell>
          <cell r="DC118">
            <v>3.73</v>
          </cell>
          <cell r="DD118">
            <v>1.39</v>
          </cell>
          <cell r="DE118" t="str">
            <v/>
          </cell>
          <cell r="DF118" t="str">
            <v/>
          </cell>
          <cell r="DG118" t="str">
            <v/>
          </cell>
          <cell r="DH118">
            <v>0</v>
          </cell>
          <cell r="DI118">
            <v>0</v>
          </cell>
          <cell r="DJ118">
            <v>0</v>
          </cell>
          <cell r="DK118">
            <v>5</v>
          </cell>
          <cell r="DL118">
            <v>81</v>
          </cell>
          <cell r="DM118">
            <v>53</v>
          </cell>
          <cell r="DN118">
            <v>3.59</v>
          </cell>
          <cell r="DO118">
            <v>1.34</v>
          </cell>
          <cell r="DP118">
            <v>85</v>
          </cell>
          <cell r="DQ118">
            <v>54</v>
          </cell>
          <cell r="DR118">
            <v>137</v>
          </cell>
          <cell r="DS118">
            <v>97</v>
          </cell>
          <cell r="DT118">
            <v>5.31</v>
          </cell>
          <cell r="DU118">
            <v>1.92</v>
          </cell>
          <cell r="DV118" t="str">
            <v>OB 251</v>
          </cell>
          <cell r="DW118">
            <v>0.37209302325581395</v>
          </cell>
          <cell r="EA118" t="str">
            <v>Đạt</v>
          </cell>
        </row>
        <row r="119">
          <cell r="A119">
            <v>25207204439</v>
          </cell>
          <cell r="B119" t="str">
            <v>Nguyễn</v>
          </cell>
          <cell r="C119" t="str">
            <v>Thị</v>
          </cell>
          <cell r="D119" t="str">
            <v>Khỏe</v>
          </cell>
          <cell r="E119">
            <v>37079</v>
          </cell>
          <cell r="F119" t="str">
            <v>Nữ</v>
          </cell>
          <cell r="G119" t="str">
            <v>Đã Đăng Ký (chưa học xong)</v>
          </cell>
          <cell r="H119">
            <v>8.1999999999999993</v>
          </cell>
          <cell r="I119">
            <v>7.8</v>
          </cell>
          <cell r="J119" t="str">
            <v/>
          </cell>
          <cell r="K119">
            <v>7.6</v>
          </cell>
          <cell r="L119" t="str">
            <v/>
          </cell>
          <cell r="M119">
            <v>6.7</v>
          </cell>
          <cell r="N119">
            <v>5.7</v>
          </cell>
          <cell r="O119">
            <v>4.5</v>
          </cell>
          <cell r="P119">
            <v>4.8</v>
          </cell>
          <cell r="Q119" t="str">
            <v/>
          </cell>
          <cell r="R119">
            <v>7.9</v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5.4</v>
          </cell>
          <cell r="X119">
            <v>5.4</v>
          </cell>
          <cell r="Y119">
            <v>8.6</v>
          </cell>
          <cell r="Z119">
            <v>9.6</v>
          </cell>
          <cell r="AA119">
            <v>8.8000000000000007</v>
          </cell>
          <cell r="AB119">
            <v>5.2</v>
          </cell>
          <cell r="AC119">
            <v>8.8000000000000007</v>
          </cell>
          <cell r="AD119">
            <v>9.1</v>
          </cell>
          <cell r="AE119">
            <v>8.4</v>
          </cell>
          <cell r="AF119">
            <v>5.5</v>
          </cell>
          <cell r="AG119">
            <v>8.9</v>
          </cell>
          <cell r="AH119">
            <v>4.5</v>
          </cell>
          <cell r="AI119">
            <v>6.4</v>
          </cell>
          <cell r="AJ119">
            <v>7.7</v>
          </cell>
          <cell r="AK119">
            <v>0</v>
          </cell>
          <cell r="AL119">
            <v>8.3000000000000007</v>
          </cell>
          <cell r="AM119">
            <v>7.6</v>
          </cell>
          <cell r="AN119">
            <v>50</v>
          </cell>
          <cell r="AO119">
            <v>2</v>
          </cell>
          <cell r="AP119">
            <v>7.4</v>
          </cell>
          <cell r="AQ119">
            <v>6.5</v>
          </cell>
          <cell r="AR119">
            <v>8.4</v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>
            <v>7.1</v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>
            <v>8.6999999999999993</v>
          </cell>
          <cell r="BE119">
            <v>5</v>
          </cell>
          <cell r="BF119">
            <v>0</v>
          </cell>
          <cell r="BG119">
            <v>8.8000000000000007</v>
          </cell>
          <cell r="BH119">
            <v>5.2</v>
          </cell>
          <cell r="BI119">
            <v>8.4</v>
          </cell>
          <cell r="BJ119">
            <v>5.2</v>
          </cell>
          <cell r="BK119">
            <v>5.6</v>
          </cell>
          <cell r="BL119">
            <v>7.1</v>
          </cell>
          <cell r="BM119">
            <v>7.7</v>
          </cell>
          <cell r="BN119">
            <v>6.9</v>
          </cell>
          <cell r="BO119" t="str">
            <v>X</v>
          </cell>
          <cell r="BP119">
            <v>4.0999999999999996</v>
          </cell>
          <cell r="BQ119">
            <v>5.5</v>
          </cell>
          <cell r="BR119">
            <v>8.6999999999999993</v>
          </cell>
          <cell r="BS119">
            <v>7.5</v>
          </cell>
          <cell r="BT119" t="str">
            <v/>
          </cell>
          <cell r="BU119">
            <v>7.8</v>
          </cell>
          <cell r="BV119">
            <v>5.8</v>
          </cell>
          <cell r="BW119">
            <v>4.5999999999999996</v>
          </cell>
          <cell r="BX119">
            <v>6.2</v>
          </cell>
          <cell r="BY119">
            <v>7</v>
          </cell>
          <cell r="BZ119">
            <v>8.6</v>
          </cell>
          <cell r="CA119">
            <v>7.1</v>
          </cell>
          <cell r="CB119">
            <v>48</v>
          </cell>
          <cell r="CC119">
            <v>3</v>
          </cell>
          <cell r="CD119">
            <v>7.5</v>
          </cell>
          <cell r="CE119" t="str">
            <v/>
          </cell>
          <cell r="CF119">
            <v>8.4</v>
          </cell>
          <cell r="CG119" t="str">
            <v/>
          </cell>
          <cell r="CH119">
            <v>8</v>
          </cell>
          <cell r="CI119" t="str">
            <v>X</v>
          </cell>
          <cell r="CJ119">
            <v>8.6999999999999993</v>
          </cell>
          <cell r="CK119">
            <v>8.1999999999999993</v>
          </cell>
          <cell r="CL119" t="str">
            <v/>
          </cell>
          <cell r="CM119">
            <v>8.8000000000000007</v>
          </cell>
          <cell r="CN119" t="str">
            <v/>
          </cell>
          <cell r="CO119" t="str">
            <v/>
          </cell>
          <cell r="CP119" t="str">
            <v/>
          </cell>
          <cell r="CQ119" t="str">
            <v/>
          </cell>
          <cell r="CR119">
            <v>7</v>
          </cell>
          <cell r="CS119">
            <v>6.5</v>
          </cell>
          <cell r="CT119">
            <v>7.5</v>
          </cell>
          <cell r="CU119">
            <v>8.5</v>
          </cell>
          <cell r="CV119">
            <v>7.2</v>
          </cell>
          <cell r="CW119">
            <v>24</v>
          </cell>
          <cell r="CX119">
            <v>2</v>
          </cell>
          <cell r="CY119">
            <v>122</v>
          </cell>
          <cell r="CZ119">
            <v>7</v>
          </cell>
          <cell r="DA119">
            <v>0</v>
          </cell>
          <cell r="DB119">
            <v>129</v>
          </cell>
          <cell r="DC119">
            <v>6.57</v>
          </cell>
          <cell r="DD119">
            <v>2.7</v>
          </cell>
          <cell r="DE119" t="str">
            <v/>
          </cell>
          <cell r="DF119" t="str">
            <v/>
          </cell>
          <cell r="DG119" t="str">
            <v/>
          </cell>
          <cell r="DH119">
            <v>0</v>
          </cell>
          <cell r="DI119">
            <v>0</v>
          </cell>
          <cell r="DJ119">
            <v>0</v>
          </cell>
          <cell r="DK119">
            <v>5</v>
          </cell>
          <cell r="DL119">
            <v>122</v>
          </cell>
          <cell r="DM119">
            <v>12</v>
          </cell>
          <cell r="DN119">
            <v>6.33</v>
          </cell>
          <cell r="DO119">
            <v>2.6</v>
          </cell>
          <cell r="DP119">
            <v>127</v>
          </cell>
          <cell r="DQ119">
            <v>12</v>
          </cell>
          <cell r="DR119">
            <v>137</v>
          </cell>
          <cell r="DS119">
            <v>129</v>
          </cell>
          <cell r="DT119">
            <v>6.89</v>
          </cell>
          <cell r="DU119">
            <v>2.81</v>
          </cell>
          <cell r="DV119" t="str">
            <v/>
          </cell>
          <cell r="DW119">
            <v>5.4263565891472867E-2</v>
          </cell>
          <cell r="EA119" t="str">
            <v>Đạt</v>
          </cell>
        </row>
        <row r="120">
          <cell r="A120">
            <v>25217212281</v>
          </cell>
          <cell r="B120" t="str">
            <v>Trần</v>
          </cell>
          <cell r="C120" t="str">
            <v>Mạnh</v>
          </cell>
          <cell r="D120" t="str">
            <v>Khương</v>
          </cell>
          <cell r="E120">
            <v>37076</v>
          </cell>
          <cell r="F120" t="str">
            <v>Nam</v>
          </cell>
          <cell r="G120" t="str">
            <v>Đã Đăng Ký (chưa học xong)</v>
          </cell>
          <cell r="H120">
            <v>5.7</v>
          </cell>
          <cell r="I120">
            <v>8.6999999999999993</v>
          </cell>
          <cell r="J120" t="str">
            <v/>
          </cell>
          <cell r="K120">
            <v>5.4</v>
          </cell>
          <cell r="L120" t="str">
            <v/>
          </cell>
          <cell r="M120" t="str">
            <v>P (P/F)</v>
          </cell>
          <cell r="N120">
            <v>8</v>
          </cell>
          <cell r="O120">
            <v>6.4</v>
          </cell>
          <cell r="P120">
            <v>5.8</v>
          </cell>
          <cell r="Q120" t="str">
            <v/>
          </cell>
          <cell r="R120">
            <v>5.5</v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6.6</v>
          </cell>
          <cell r="X120">
            <v>8.8000000000000007</v>
          </cell>
          <cell r="Y120">
            <v>9.4</v>
          </cell>
          <cell r="Z120">
            <v>9.6</v>
          </cell>
          <cell r="AA120" t="str">
            <v>X</v>
          </cell>
          <cell r="AB120">
            <v>8.1</v>
          </cell>
          <cell r="AC120" t="str">
            <v/>
          </cell>
          <cell r="AD120">
            <v>5.3</v>
          </cell>
          <cell r="AE120">
            <v>8.6</v>
          </cell>
          <cell r="AF120">
            <v>7.6</v>
          </cell>
          <cell r="AG120">
            <v>5.4</v>
          </cell>
          <cell r="AH120">
            <v>4.5</v>
          </cell>
          <cell r="AI120">
            <v>5.7</v>
          </cell>
          <cell r="AJ120">
            <v>5.8</v>
          </cell>
          <cell r="AK120">
            <v>8.1</v>
          </cell>
          <cell r="AL120">
            <v>7.6</v>
          </cell>
          <cell r="AM120">
            <v>7.8</v>
          </cell>
          <cell r="AN120">
            <v>48</v>
          </cell>
          <cell r="AO120">
            <v>4</v>
          </cell>
          <cell r="AP120">
            <v>4.0999999999999996</v>
          </cell>
          <cell r="AQ120">
            <v>5.6</v>
          </cell>
          <cell r="AR120">
            <v>8.6999999999999993</v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>
            <v>6.4</v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>
            <v>4</v>
          </cell>
          <cell r="BF120">
            <v>1</v>
          </cell>
          <cell r="BG120">
            <v>4.9000000000000004</v>
          </cell>
          <cell r="BH120">
            <v>5.9</v>
          </cell>
          <cell r="BI120" t="str">
            <v>X</v>
          </cell>
          <cell r="BJ120">
            <v>4.4000000000000004</v>
          </cell>
          <cell r="BK120">
            <v>6.4</v>
          </cell>
          <cell r="BL120">
            <v>7</v>
          </cell>
          <cell r="BM120">
            <v>7.9</v>
          </cell>
          <cell r="BN120">
            <v>7.3</v>
          </cell>
          <cell r="BO120" t="str">
            <v>X</v>
          </cell>
          <cell r="BP120">
            <v>8.3000000000000007</v>
          </cell>
          <cell r="BQ120">
            <v>5.0999999999999996</v>
          </cell>
          <cell r="BR120" t="str">
            <v>X</v>
          </cell>
          <cell r="BS120">
            <v>5.3</v>
          </cell>
          <cell r="BT120" t="str">
            <v/>
          </cell>
          <cell r="BU120">
            <v>5.8</v>
          </cell>
          <cell r="BV120">
            <v>7.6</v>
          </cell>
          <cell r="BW120">
            <v>4.0999999999999996</v>
          </cell>
          <cell r="BX120">
            <v>5.2</v>
          </cell>
          <cell r="BY120" t="str">
            <v>X</v>
          </cell>
          <cell r="BZ120">
            <v>9</v>
          </cell>
          <cell r="CA120">
            <v>8.1</v>
          </cell>
          <cell r="CB120">
            <v>41</v>
          </cell>
          <cell r="CC120">
            <v>10</v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>
            <v>7.6</v>
          </cell>
          <cell r="CI120" t="str">
            <v/>
          </cell>
          <cell r="CJ120" t="str">
            <v>X</v>
          </cell>
          <cell r="CK120">
            <v>6.9</v>
          </cell>
          <cell r="CL120" t="str">
            <v/>
          </cell>
          <cell r="CM120">
            <v>6.2</v>
          </cell>
          <cell r="CN120" t="str">
            <v/>
          </cell>
          <cell r="CO120" t="str">
            <v/>
          </cell>
          <cell r="CP120" t="str">
            <v/>
          </cell>
          <cell r="CQ120" t="str">
            <v/>
          </cell>
          <cell r="CR120" t="str">
            <v/>
          </cell>
          <cell r="CS120" t="str">
            <v>X</v>
          </cell>
          <cell r="CT120">
            <v>8.6</v>
          </cell>
          <cell r="CU120" t="str">
            <v/>
          </cell>
          <cell r="CV120">
            <v>7.7</v>
          </cell>
          <cell r="CW120">
            <v>11</v>
          </cell>
          <cell r="CX120">
            <v>15</v>
          </cell>
          <cell r="CY120">
            <v>100</v>
          </cell>
          <cell r="CZ120">
            <v>29</v>
          </cell>
          <cell r="DA120">
            <v>3</v>
          </cell>
          <cell r="DB120">
            <v>126</v>
          </cell>
          <cell r="DC120">
            <v>5.1100000000000003</v>
          </cell>
          <cell r="DD120">
            <v>2.0099999999999998</v>
          </cell>
          <cell r="DE120" t="str">
            <v/>
          </cell>
          <cell r="DF120" t="str">
            <v/>
          </cell>
          <cell r="DG120" t="str">
            <v/>
          </cell>
          <cell r="DH120">
            <v>0</v>
          </cell>
          <cell r="DI120">
            <v>0</v>
          </cell>
          <cell r="DJ120">
            <v>0</v>
          </cell>
          <cell r="DK120">
            <v>5</v>
          </cell>
          <cell r="DL120">
            <v>97</v>
          </cell>
          <cell r="DM120">
            <v>34</v>
          </cell>
          <cell r="DN120">
            <v>4.92</v>
          </cell>
          <cell r="DO120">
            <v>1.93</v>
          </cell>
          <cell r="DP120">
            <v>104</v>
          </cell>
          <cell r="DQ120">
            <v>35</v>
          </cell>
          <cell r="DR120">
            <v>137</v>
          </cell>
          <cell r="DS120">
            <v>104</v>
          </cell>
          <cell r="DT120">
            <v>6.64</v>
          </cell>
          <cell r="DU120">
            <v>2.61</v>
          </cell>
          <cell r="DV120" t="str">
            <v/>
          </cell>
          <cell r="DW120">
            <v>0.22480620155038761</v>
          </cell>
          <cell r="EA120" t="str">
            <v>Đạt</v>
          </cell>
        </row>
        <row r="121">
          <cell r="A121">
            <v>25217212284</v>
          </cell>
          <cell r="B121" t="str">
            <v>Nguyễn</v>
          </cell>
          <cell r="C121" t="str">
            <v>Ngọc Quốc</v>
          </cell>
          <cell r="D121" t="str">
            <v>Kiên</v>
          </cell>
          <cell r="E121">
            <v>37167</v>
          </cell>
          <cell r="F121" t="str">
            <v>Nam</v>
          </cell>
          <cell r="G121" t="str">
            <v>Đã Đăng Ký (chưa học xong)</v>
          </cell>
          <cell r="H121">
            <v>8.5</v>
          </cell>
          <cell r="I121">
            <v>8.9</v>
          </cell>
          <cell r="J121" t="str">
            <v/>
          </cell>
          <cell r="K121">
            <v>8.3000000000000007</v>
          </cell>
          <cell r="L121" t="str">
            <v/>
          </cell>
          <cell r="M121">
            <v>7.2</v>
          </cell>
          <cell r="N121">
            <v>8.6999999999999993</v>
          </cell>
          <cell r="O121">
            <v>8.1999999999999993</v>
          </cell>
          <cell r="P121">
            <v>8.6999999999999993</v>
          </cell>
          <cell r="Q121" t="str">
            <v/>
          </cell>
          <cell r="R121">
            <v>8.1</v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8.4</v>
          </cell>
          <cell r="X121">
            <v>7.7</v>
          </cell>
          <cell r="Y121">
            <v>9.5</v>
          </cell>
          <cell r="Z121">
            <v>9.5</v>
          </cell>
          <cell r="AA121" t="str">
            <v>X</v>
          </cell>
          <cell r="AB121">
            <v>7.1</v>
          </cell>
          <cell r="AC121">
            <v>9.9</v>
          </cell>
          <cell r="AD121">
            <v>8.1</v>
          </cell>
          <cell r="AE121">
            <v>9.1</v>
          </cell>
          <cell r="AF121">
            <v>5.2</v>
          </cell>
          <cell r="AG121">
            <v>7.4</v>
          </cell>
          <cell r="AH121">
            <v>7.5</v>
          </cell>
          <cell r="AI121">
            <v>7.2</v>
          </cell>
          <cell r="AJ121">
            <v>6.2</v>
          </cell>
          <cell r="AK121">
            <v>8.4</v>
          </cell>
          <cell r="AL121">
            <v>9.1999999999999993</v>
          </cell>
          <cell r="AM121">
            <v>7</v>
          </cell>
          <cell r="AN121">
            <v>50</v>
          </cell>
          <cell r="AO121">
            <v>2</v>
          </cell>
          <cell r="AP121">
            <v>6.8</v>
          </cell>
          <cell r="AQ121">
            <v>6.5</v>
          </cell>
          <cell r="AR121" t="str">
            <v/>
          </cell>
          <cell r="AS121" t="str">
            <v/>
          </cell>
          <cell r="AT121" t="str">
            <v/>
          </cell>
          <cell r="AU121" t="str">
            <v/>
          </cell>
          <cell r="AV121">
            <v>8.5</v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>
            <v>8.9</v>
          </cell>
          <cell r="BC121" t="str">
            <v/>
          </cell>
          <cell r="BD121">
            <v>7.4</v>
          </cell>
          <cell r="BE121">
            <v>5</v>
          </cell>
          <cell r="BF121">
            <v>0</v>
          </cell>
          <cell r="BG121">
            <v>7.4</v>
          </cell>
          <cell r="BH121">
            <v>6.9</v>
          </cell>
          <cell r="BI121">
            <v>9.1</v>
          </cell>
          <cell r="BJ121">
            <v>6.9</v>
          </cell>
          <cell r="BK121">
            <v>7.6</v>
          </cell>
          <cell r="BL121">
            <v>8.6</v>
          </cell>
          <cell r="BM121">
            <v>8.9</v>
          </cell>
          <cell r="BN121">
            <v>7</v>
          </cell>
          <cell r="BO121">
            <v>6.5</v>
          </cell>
          <cell r="BP121">
            <v>6.8</v>
          </cell>
          <cell r="BQ121">
            <v>5.3</v>
          </cell>
          <cell r="BR121">
            <v>8.1</v>
          </cell>
          <cell r="BS121">
            <v>9.1999999999999993</v>
          </cell>
          <cell r="BT121" t="str">
            <v/>
          </cell>
          <cell r="BU121">
            <v>7.2</v>
          </cell>
          <cell r="BV121">
            <v>8.4</v>
          </cell>
          <cell r="BW121">
            <v>6.1</v>
          </cell>
          <cell r="BX121">
            <v>6.6</v>
          </cell>
          <cell r="BY121">
            <v>9</v>
          </cell>
          <cell r="BZ121">
            <v>9.6999999999999993</v>
          </cell>
          <cell r="CA121">
            <v>8.3000000000000007</v>
          </cell>
          <cell r="CB121">
            <v>51</v>
          </cell>
          <cell r="CC121">
            <v>0</v>
          </cell>
          <cell r="CD121">
            <v>7.9</v>
          </cell>
          <cell r="CE121" t="str">
            <v/>
          </cell>
          <cell r="CF121">
            <v>8.1999999999999993</v>
          </cell>
          <cell r="CG121" t="str">
            <v/>
          </cell>
          <cell r="CH121">
            <v>8.4</v>
          </cell>
          <cell r="CI121" t="str">
            <v>X</v>
          </cell>
          <cell r="CJ121">
            <v>8.6</v>
          </cell>
          <cell r="CK121">
            <v>8.9</v>
          </cell>
          <cell r="CL121" t="str">
            <v/>
          </cell>
          <cell r="CM121">
            <v>9.1999999999999993</v>
          </cell>
          <cell r="CN121" t="str">
            <v/>
          </cell>
          <cell r="CO121" t="str">
            <v/>
          </cell>
          <cell r="CP121" t="str">
            <v/>
          </cell>
          <cell r="CQ121" t="str">
            <v/>
          </cell>
          <cell r="CR121">
            <v>8.1999999999999993</v>
          </cell>
          <cell r="CS121">
            <v>8.5</v>
          </cell>
          <cell r="CT121">
            <v>8.8000000000000007</v>
          </cell>
          <cell r="CU121">
            <v>9.1999999999999993</v>
          </cell>
          <cell r="CV121">
            <v>9</v>
          </cell>
          <cell r="CW121">
            <v>24</v>
          </cell>
          <cell r="CX121">
            <v>2</v>
          </cell>
          <cell r="CY121">
            <v>125</v>
          </cell>
          <cell r="CZ121">
            <v>4</v>
          </cell>
          <cell r="DA121">
            <v>0</v>
          </cell>
          <cell r="DB121">
            <v>129</v>
          </cell>
          <cell r="DC121">
            <v>7.67</v>
          </cell>
          <cell r="DD121">
            <v>3.29</v>
          </cell>
          <cell r="DE121" t="str">
            <v/>
          </cell>
          <cell r="DF121" t="str">
            <v/>
          </cell>
          <cell r="DG121" t="str">
            <v/>
          </cell>
          <cell r="DH121">
            <v>0</v>
          </cell>
          <cell r="DI121">
            <v>0</v>
          </cell>
          <cell r="DJ121">
            <v>0</v>
          </cell>
          <cell r="DK121">
            <v>5</v>
          </cell>
          <cell r="DL121">
            <v>125</v>
          </cell>
          <cell r="DM121">
            <v>9</v>
          </cell>
          <cell r="DN121">
            <v>7.39</v>
          </cell>
          <cell r="DO121">
            <v>3.17</v>
          </cell>
          <cell r="DP121">
            <v>130</v>
          </cell>
          <cell r="DQ121">
            <v>9</v>
          </cell>
          <cell r="DR121">
            <v>137</v>
          </cell>
          <cell r="DS121">
            <v>130</v>
          </cell>
          <cell r="DT121">
            <v>7.92</v>
          </cell>
          <cell r="DU121">
            <v>3.4</v>
          </cell>
          <cell r="DV121" t="str">
            <v/>
          </cell>
          <cell r="DW121">
            <v>3.1007751937984496E-2</v>
          </cell>
          <cell r="EA121" t="str">
            <v>Đạt</v>
          </cell>
        </row>
        <row r="122">
          <cell r="A122">
            <v>25217212289</v>
          </cell>
          <cell r="B122" t="str">
            <v>Nguyễn</v>
          </cell>
          <cell r="C122" t="str">
            <v>Trung</v>
          </cell>
          <cell r="D122" t="str">
            <v>Kiên</v>
          </cell>
          <cell r="E122">
            <v>37052</v>
          </cell>
          <cell r="F122" t="str">
            <v>Nam</v>
          </cell>
          <cell r="G122" t="str">
            <v>Đã Đăng Ký (chưa học xong)</v>
          </cell>
          <cell r="H122">
            <v>8.4</v>
          </cell>
          <cell r="I122">
            <v>8.6999999999999993</v>
          </cell>
          <cell r="J122" t="str">
            <v/>
          </cell>
          <cell r="K122">
            <v>7.5</v>
          </cell>
          <cell r="L122" t="str">
            <v/>
          </cell>
          <cell r="M122" t="str">
            <v>P (P/F)</v>
          </cell>
          <cell r="N122">
            <v>7.3</v>
          </cell>
          <cell r="O122">
            <v>5</v>
          </cell>
          <cell r="P122">
            <v>5.0999999999999996</v>
          </cell>
          <cell r="Q122" t="str">
            <v/>
          </cell>
          <cell r="R122">
            <v>5.5</v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7</v>
          </cell>
          <cell r="X122">
            <v>7</v>
          </cell>
          <cell r="Y122">
            <v>9.1999999999999993</v>
          </cell>
          <cell r="Z122">
            <v>9.3000000000000007</v>
          </cell>
          <cell r="AA122">
            <v>8.4</v>
          </cell>
          <cell r="AB122">
            <v>7.4</v>
          </cell>
          <cell r="AC122">
            <v>9.1999999999999993</v>
          </cell>
          <cell r="AD122">
            <v>8.8000000000000007</v>
          </cell>
          <cell r="AE122">
            <v>8.5</v>
          </cell>
          <cell r="AF122">
            <v>5.9</v>
          </cell>
          <cell r="AG122">
            <v>5.4</v>
          </cell>
          <cell r="AH122">
            <v>6.8</v>
          </cell>
          <cell r="AI122">
            <v>8.4</v>
          </cell>
          <cell r="AJ122">
            <v>6.7</v>
          </cell>
          <cell r="AK122">
            <v>7.5</v>
          </cell>
          <cell r="AL122" t="str">
            <v>X</v>
          </cell>
          <cell r="AM122">
            <v>7.6</v>
          </cell>
          <cell r="AN122">
            <v>50</v>
          </cell>
          <cell r="AO122">
            <v>2</v>
          </cell>
          <cell r="AP122">
            <v>6.6</v>
          </cell>
          <cell r="AQ122">
            <v>7.6</v>
          </cell>
          <cell r="AR122">
            <v>9</v>
          </cell>
          <cell r="AS122" t="str">
            <v/>
          </cell>
          <cell r="AT122" t="str">
            <v/>
          </cell>
          <cell r="AU122" t="str">
            <v/>
          </cell>
          <cell r="AV122" t="str">
            <v/>
          </cell>
          <cell r="AW122" t="str">
            <v/>
          </cell>
          <cell r="AX122">
            <v>6.3</v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 t="str">
            <v/>
          </cell>
          <cell r="BD122">
            <v>5.5</v>
          </cell>
          <cell r="BE122">
            <v>5</v>
          </cell>
          <cell r="BF122">
            <v>0</v>
          </cell>
          <cell r="BG122">
            <v>5.0999999999999996</v>
          </cell>
          <cell r="BH122">
            <v>5.7</v>
          </cell>
          <cell r="BI122">
            <v>4.8</v>
          </cell>
          <cell r="BJ122">
            <v>7.3</v>
          </cell>
          <cell r="BK122">
            <v>6.4</v>
          </cell>
          <cell r="BL122">
            <v>7.6</v>
          </cell>
          <cell r="BM122">
            <v>7.9</v>
          </cell>
          <cell r="BN122">
            <v>7.1</v>
          </cell>
          <cell r="BO122">
            <v>8.1</v>
          </cell>
          <cell r="BP122">
            <v>4.9000000000000004</v>
          </cell>
          <cell r="BQ122">
            <v>6.2</v>
          </cell>
          <cell r="BR122">
            <v>8.6</v>
          </cell>
          <cell r="BS122">
            <v>7</v>
          </cell>
          <cell r="BT122" t="str">
            <v/>
          </cell>
          <cell r="BU122">
            <v>8.3000000000000007</v>
          </cell>
          <cell r="BV122">
            <v>5.3</v>
          </cell>
          <cell r="BW122">
            <v>5.6</v>
          </cell>
          <cell r="BX122">
            <v>4.5</v>
          </cell>
          <cell r="BY122">
            <v>7.2</v>
          </cell>
          <cell r="BZ122">
            <v>9.5</v>
          </cell>
          <cell r="CA122">
            <v>8.1999999999999993</v>
          </cell>
          <cell r="CB122">
            <v>51</v>
          </cell>
          <cell r="CC122">
            <v>0</v>
          </cell>
          <cell r="CD122" t="str">
            <v/>
          </cell>
          <cell r="CE122" t="str">
            <v>X</v>
          </cell>
          <cell r="CF122" t="str">
            <v/>
          </cell>
          <cell r="CG122" t="str">
            <v/>
          </cell>
          <cell r="CH122">
            <v>7.9</v>
          </cell>
          <cell r="CI122" t="str">
            <v>X</v>
          </cell>
          <cell r="CJ122">
            <v>6.7</v>
          </cell>
          <cell r="CK122">
            <v>7.3</v>
          </cell>
          <cell r="CL122" t="str">
            <v/>
          </cell>
          <cell r="CM122">
            <v>7.8</v>
          </cell>
          <cell r="CN122" t="str">
            <v/>
          </cell>
          <cell r="CO122" t="str">
            <v/>
          </cell>
          <cell r="CP122" t="str">
            <v/>
          </cell>
          <cell r="CQ122" t="str">
            <v/>
          </cell>
          <cell r="CR122">
            <v>6.9</v>
          </cell>
          <cell r="CS122" t="str">
            <v>X</v>
          </cell>
          <cell r="CT122">
            <v>6.5</v>
          </cell>
          <cell r="CU122">
            <v>8.6999999999999993</v>
          </cell>
          <cell r="CV122">
            <v>8.6999999999999993</v>
          </cell>
          <cell r="CW122">
            <v>17</v>
          </cell>
          <cell r="CX122">
            <v>9</v>
          </cell>
          <cell r="CY122">
            <v>118</v>
          </cell>
          <cell r="CZ122">
            <v>11</v>
          </cell>
          <cell r="DA122">
            <v>3</v>
          </cell>
          <cell r="DB122">
            <v>126</v>
          </cell>
          <cell r="DC122">
            <v>6.38</v>
          </cell>
          <cell r="DD122">
            <v>2.6</v>
          </cell>
          <cell r="DE122" t="str">
            <v/>
          </cell>
          <cell r="DF122" t="str">
            <v/>
          </cell>
          <cell r="DG122" t="str">
            <v/>
          </cell>
          <cell r="DH122">
            <v>0</v>
          </cell>
          <cell r="DI122">
            <v>0</v>
          </cell>
          <cell r="DJ122">
            <v>0</v>
          </cell>
          <cell r="DK122">
            <v>5</v>
          </cell>
          <cell r="DL122">
            <v>115</v>
          </cell>
          <cell r="DM122">
            <v>16</v>
          </cell>
          <cell r="DN122">
            <v>6.14</v>
          </cell>
          <cell r="DO122">
            <v>2.5099999999999998</v>
          </cell>
          <cell r="DP122">
            <v>123</v>
          </cell>
          <cell r="DQ122">
            <v>16</v>
          </cell>
          <cell r="DR122">
            <v>137</v>
          </cell>
          <cell r="DS122">
            <v>123</v>
          </cell>
          <cell r="DT122">
            <v>6.99</v>
          </cell>
          <cell r="DU122">
            <v>2.85</v>
          </cell>
          <cell r="DV122" t="str">
            <v/>
          </cell>
          <cell r="DW122">
            <v>8.5271317829457363E-2</v>
          </cell>
          <cell r="EA122" t="str">
            <v>Đạt</v>
          </cell>
        </row>
        <row r="123">
          <cell r="A123">
            <v>25217217247</v>
          </cell>
          <cell r="B123" t="str">
            <v>Trịnh</v>
          </cell>
          <cell r="C123" t="str">
            <v>Võ Minh</v>
          </cell>
          <cell r="D123" t="str">
            <v>Kiệt</v>
          </cell>
          <cell r="E123">
            <v>37201</v>
          </cell>
          <cell r="F123" t="str">
            <v>Nam</v>
          </cell>
          <cell r="G123" t="str">
            <v>Đã Đăng Ký (chưa học xong)</v>
          </cell>
          <cell r="H123">
            <v>5.4</v>
          </cell>
          <cell r="I123">
            <v>7.3</v>
          </cell>
          <cell r="J123" t="str">
            <v/>
          </cell>
          <cell r="K123">
            <v>6.6</v>
          </cell>
          <cell r="L123" t="str">
            <v/>
          </cell>
          <cell r="M123">
            <v>6.9</v>
          </cell>
          <cell r="N123">
            <v>6.8</v>
          </cell>
          <cell r="O123">
            <v>5.9</v>
          </cell>
          <cell r="P123">
            <v>6.9</v>
          </cell>
          <cell r="Q123" t="str">
            <v/>
          </cell>
          <cell r="R123">
            <v>7</v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6.1</v>
          </cell>
          <cell r="X123">
            <v>7.3</v>
          </cell>
          <cell r="Y123">
            <v>8.9</v>
          </cell>
          <cell r="Z123">
            <v>8.1999999999999993</v>
          </cell>
          <cell r="AA123">
            <v>0</v>
          </cell>
          <cell r="AB123">
            <v>8.3000000000000007</v>
          </cell>
          <cell r="AC123">
            <v>7.5</v>
          </cell>
          <cell r="AD123">
            <v>5.2</v>
          </cell>
          <cell r="AE123">
            <v>9.1999999999999993</v>
          </cell>
          <cell r="AF123">
            <v>4.7</v>
          </cell>
          <cell r="AG123">
            <v>6.5</v>
          </cell>
          <cell r="AH123">
            <v>5</v>
          </cell>
          <cell r="AI123">
            <v>7.5</v>
          </cell>
          <cell r="AJ123">
            <v>7.8</v>
          </cell>
          <cell r="AK123">
            <v>7.1</v>
          </cell>
          <cell r="AL123">
            <v>0</v>
          </cell>
          <cell r="AM123">
            <v>0</v>
          </cell>
          <cell r="AN123">
            <v>46</v>
          </cell>
          <cell r="AO123">
            <v>6</v>
          </cell>
          <cell r="AP123">
            <v>6.4</v>
          </cell>
          <cell r="AQ123">
            <v>6.6</v>
          </cell>
          <cell r="AR123" t="str">
            <v/>
          </cell>
          <cell r="AS123" t="str">
            <v/>
          </cell>
          <cell r="AT123">
            <v>8.4</v>
          </cell>
          <cell r="AU123" t="str">
            <v/>
          </cell>
          <cell r="AV123" t="str">
            <v/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>
            <v>4.2</v>
          </cell>
          <cell r="BC123" t="str">
            <v/>
          </cell>
          <cell r="BD123">
            <v>5.5</v>
          </cell>
          <cell r="BE123">
            <v>5</v>
          </cell>
          <cell r="BF123">
            <v>0</v>
          </cell>
          <cell r="BG123">
            <v>4.3</v>
          </cell>
          <cell r="BH123">
            <v>6.1</v>
          </cell>
          <cell r="BI123" t="str">
            <v/>
          </cell>
          <cell r="BJ123">
            <v>6.9</v>
          </cell>
          <cell r="BK123">
            <v>4.9000000000000004</v>
          </cell>
          <cell r="BL123">
            <v>6.9</v>
          </cell>
          <cell r="BM123">
            <v>5.8</v>
          </cell>
          <cell r="BN123">
            <v>6.9</v>
          </cell>
          <cell r="BO123" t="str">
            <v>X</v>
          </cell>
          <cell r="BP123">
            <v>4.0999999999999996</v>
          </cell>
          <cell r="BQ123">
            <v>8.5</v>
          </cell>
          <cell r="BR123">
            <v>7.5</v>
          </cell>
          <cell r="BS123">
            <v>7.5</v>
          </cell>
          <cell r="BT123" t="str">
            <v/>
          </cell>
          <cell r="BU123">
            <v>7.6</v>
          </cell>
          <cell r="BV123">
            <v>6.3</v>
          </cell>
          <cell r="BW123">
            <v>4.3</v>
          </cell>
          <cell r="BX123">
            <v>7.3</v>
          </cell>
          <cell r="BY123">
            <v>7.2</v>
          </cell>
          <cell r="BZ123">
            <v>9</v>
          </cell>
          <cell r="CA123">
            <v>8.1999999999999993</v>
          </cell>
          <cell r="CB123">
            <v>46</v>
          </cell>
          <cell r="CC123">
            <v>5</v>
          </cell>
          <cell r="CD123" t="str">
            <v/>
          </cell>
          <cell r="CE123" t="str">
            <v>X</v>
          </cell>
          <cell r="CF123" t="str">
            <v/>
          </cell>
          <cell r="CG123" t="str">
            <v/>
          </cell>
          <cell r="CH123" t="str">
            <v>X</v>
          </cell>
          <cell r="CI123">
            <v>8.5</v>
          </cell>
          <cell r="CJ123">
            <v>8.1999999999999993</v>
          </cell>
          <cell r="CK123">
            <v>6.4</v>
          </cell>
          <cell r="CL123" t="str">
            <v/>
          </cell>
          <cell r="CM123">
            <v>7.6</v>
          </cell>
          <cell r="CN123" t="str">
            <v/>
          </cell>
          <cell r="CO123" t="str">
            <v/>
          </cell>
          <cell r="CP123" t="str">
            <v/>
          </cell>
          <cell r="CQ123" t="str">
            <v/>
          </cell>
          <cell r="CR123">
            <v>8.6999999999999993</v>
          </cell>
          <cell r="CS123" t="str">
            <v>X</v>
          </cell>
          <cell r="CT123">
            <v>8.1999999999999993</v>
          </cell>
          <cell r="CU123">
            <v>8.1</v>
          </cell>
          <cell r="CV123" t="str">
            <v>X</v>
          </cell>
          <cell r="CW123">
            <v>16</v>
          </cell>
          <cell r="CX123">
            <v>10</v>
          </cell>
          <cell r="CY123">
            <v>108</v>
          </cell>
          <cell r="CZ123">
            <v>21</v>
          </cell>
          <cell r="DA123">
            <v>0</v>
          </cell>
          <cell r="DB123">
            <v>129</v>
          </cell>
          <cell r="DC123">
            <v>5.74</v>
          </cell>
          <cell r="DD123">
            <v>2.31</v>
          </cell>
          <cell r="DE123" t="str">
            <v/>
          </cell>
          <cell r="DF123" t="str">
            <v/>
          </cell>
          <cell r="DG123" t="str">
            <v/>
          </cell>
          <cell r="DH123">
            <v>0</v>
          </cell>
          <cell r="DI123">
            <v>0</v>
          </cell>
          <cell r="DJ123">
            <v>0</v>
          </cell>
          <cell r="DK123">
            <v>5</v>
          </cell>
          <cell r="DL123">
            <v>108</v>
          </cell>
          <cell r="DM123">
            <v>26</v>
          </cell>
          <cell r="DN123">
            <v>5.52</v>
          </cell>
          <cell r="DO123">
            <v>2.2200000000000002</v>
          </cell>
          <cell r="DP123">
            <v>113</v>
          </cell>
          <cell r="DQ123">
            <v>26</v>
          </cell>
          <cell r="DR123">
            <v>137</v>
          </cell>
          <cell r="DS123">
            <v>119</v>
          </cell>
          <cell r="DT123">
            <v>6.49</v>
          </cell>
          <cell r="DU123">
            <v>2.61</v>
          </cell>
          <cell r="DV123" t="str">
            <v/>
          </cell>
          <cell r="DW123">
            <v>0.16279069767441862</v>
          </cell>
          <cell r="EA123" t="str">
            <v>Đạt</v>
          </cell>
        </row>
        <row r="124">
          <cell r="A124">
            <v>25203409832</v>
          </cell>
          <cell r="B124" t="str">
            <v>Lê</v>
          </cell>
          <cell r="C124" t="str">
            <v>Thị</v>
          </cell>
          <cell r="D124" t="str">
            <v>Kiều</v>
          </cell>
          <cell r="E124">
            <v>37225</v>
          </cell>
          <cell r="F124" t="str">
            <v>Nữ</v>
          </cell>
          <cell r="G124" t="str">
            <v>Đã Đăng Ký (chưa học xong)</v>
          </cell>
          <cell r="H124">
            <v>8.1999999999999993</v>
          </cell>
          <cell r="I124">
            <v>8.6</v>
          </cell>
          <cell r="J124" t="str">
            <v/>
          </cell>
          <cell r="K124">
            <v>6.7</v>
          </cell>
          <cell r="L124" t="str">
            <v/>
          </cell>
          <cell r="M124">
            <v>5.7</v>
          </cell>
          <cell r="N124">
            <v>8.5</v>
          </cell>
          <cell r="O124">
            <v>7.1</v>
          </cell>
          <cell r="P124">
            <v>7.3</v>
          </cell>
          <cell r="Q124" t="str">
            <v/>
          </cell>
          <cell r="R124">
            <v>7.8</v>
          </cell>
          <cell r="S124" t="str">
            <v/>
          </cell>
          <cell r="T124" t="str">
            <v/>
          </cell>
          <cell r="U124" t="str">
            <v/>
          </cell>
          <cell r="V124">
            <v>8.3000000000000007</v>
          </cell>
          <cell r="W124">
            <v>8.9</v>
          </cell>
          <cell r="X124" t="str">
            <v/>
          </cell>
          <cell r="Y124">
            <v>7.9</v>
          </cell>
          <cell r="Z124">
            <v>9.1</v>
          </cell>
          <cell r="AA124">
            <v>8</v>
          </cell>
          <cell r="AB124">
            <v>6.5</v>
          </cell>
          <cell r="AC124">
            <v>8.9</v>
          </cell>
          <cell r="AD124" t="str">
            <v>X</v>
          </cell>
          <cell r="AE124">
            <v>8.3000000000000007</v>
          </cell>
          <cell r="AF124">
            <v>6.4</v>
          </cell>
          <cell r="AG124">
            <v>7.8</v>
          </cell>
          <cell r="AH124">
            <v>5.3</v>
          </cell>
          <cell r="AI124">
            <v>8.3000000000000007</v>
          </cell>
          <cell r="AJ124">
            <v>6.1</v>
          </cell>
          <cell r="AK124">
            <v>8.1999999999999993</v>
          </cell>
          <cell r="AL124">
            <v>7.2</v>
          </cell>
          <cell r="AM124">
            <v>8.1</v>
          </cell>
          <cell r="AN124">
            <v>50</v>
          </cell>
          <cell r="AO124">
            <v>2</v>
          </cell>
          <cell r="AP124">
            <v>4.8</v>
          </cell>
          <cell r="AQ124">
            <v>6.7</v>
          </cell>
          <cell r="AR124" t="str">
            <v/>
          </cell>
          <cell r="AS124" t="str">
            <v/>
          </cell>
          <cell r="AT124" t="str">
            <v/>
          </cell>
          <cell r="AU124" t="str">
            <v/>
          </cell>
          <cell r="AV124">
            <v>6.8</v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>
            <v>8.4</v>
          </cell>
          <cell r="BC124" t="str">
            <v/>
          </cell>
          <cell r="BD124">
            <v>7.2</v>
          </cell>
          <cell r="BE124">
            <v>5</v>
          </cell>
          <cell r="BF124">
            <v>0</v>
          </cell>
          <cell r="BG124">
            <v>6.4</v>
          </cell>
          <cell r="BH124">
            <v>4.0999999999999996</v>
          </cell>
          <cell r="BI124">
            <v>9.3000000000000007</v>
          </cell>
          <cell r="BJ124">
            <v>7.7</v>
          </cell>
          <cell r="BK124">
            <v>6.4</v>
          </cell>
          <cell r="BL124">
            <v>7.6</v>
          </cell>
          <cell r="BM124">
            <v>7.1</v>
          </cell>
          <cell r="BN124">
            <v>6.4</v>
          </cell>
          <cell r="BO124">
            <v>9.1</v>
          </cell>
          <cell r="BP124">
            <v>5.5</v>
          </cell>
          <cell r="BQ124">
            <v>5.8</v>
          </cell>
          <cell r="BR124">
            <v>9.1999999999999993</v>
          </cell>
          <cell r="BS124">
            <v>9.1</v>
          </cell>
          <cell r="BT124" t="str">
            <v/>
          </cell>
          <cell r="BU124">
            <v>6.3</v>
          </cell>
          <cell r="BV124">
            <v>7.3</v>
          </cell>
          <cell r="BW124">
            <v>6.8</v>
          </cell>
          <cell r="BX124">
            <v>4.9000000000000004</v>
          </cell>
          <cell r="BY124">
            <v>6.6</v>
          </cell>
          <cell r="BZ124">
            <v>9</v>
          </cell>
          <cell r="CA124" t="str">
            <v>X</v>
          </cell>
          <cell r="CB124">
            <v>50</v>
          </cell>
          <cell r="CC124">
            <v>1</v>
          </cell>
          <cell r="CD124">
            <v>8</v>
          </cell>
          <cell r="CE124" t="str">
            <v/>
          </cell>
          <cell r="CF124" t="str">
            <v/>
          </cell>
          <cell r="CG124" t="str">
            <v/>
          </cell>
          <cell r="CH124" t="str">
            <v>X</v>
          </cell>
          <cell r="CI124" t="str">
            <v>X</v>
          </cell>
          <cell r="CJ124" t="str">
            <v>X</v>
          </cell>
          <cell r="CK124">
            <v>6.6</v>
          </cell>
          <cell r="CL124" t="str">
            <v/>
          </cell>
          <cell r="CM124">
            <v>8.6999999999999993</v>
          </cell>
          <cell r="CN124" t="str">
            <v/>
          </cell>
          <cell r="CO124" t="str">
            <v/>
          </cell>
          <cell r="CP124" t="str">
            <v/>
          </cell>
          <cell r="CQ124" t="str">
            <v/>
          </cell>
          <cell r="CR124">
            <v>7.7</v>
          </cell>
          <cell r="CS124">
            <v>6.3</v>
          </cell>
          <cell r="CT124">
            <v>9.6999999999999993</v>
          </cell>
          <cell r="CU124">
            <v>8.4</v>
          </cell>
          <cell r="CV124" t="str">
            <v>X</v>
          </cell>
          <cell r="CW124">
            <v>16</v>
          </cell>
          <cell r="CX124">
            <v>10</v>
          </cell>
          <cell r="CY124">
            <v>116</v>
          </cell>
          <cell r="CZ124">
            <v>13</v>
          </cell>
          <cell r="DA124">
            <v>0</v>
          </cell>
          <cell r="DB124">
            <v>129</v>
          </cell>
          <cell r="DC124">
            <v>6.57</v>
          </cell>
          <cell r="DD124">
            <v>2.72</v>
          </cell>
          <cell r="DE124" t="str">
            <v/>
          </cell>
          <cell r="DF124" t="str">
            <v/>
          </cell>
          <cell r="DG124" t="str">
            <v/>
          </cell>
          <cell r="DH124">
            <v>0</v>
          </cell>
          <cell r="DI124">
            <v>0</v>
          </cell>
          <cell r="DJ124">
            <v>0</v>
          </cell>
          <cell r="DK124">
            <v>5</v>
          </cell>
          <cell r="DL124">
            <v>116</v>
          </cell>
          <cell r="DM124">
            <v>18</v>
          </cell>
          <cell r="DN124">
            <v>6.33</v>
          </cell>
          <cell r="DO124">
            <v>2.62</v>
          </cell>
          <cell r="DP124">
            <v>121</v>
          </cell>
          <cell r="DQ124">
            <v>18</v>
          </cell>
          <cell r="DR124">
            <v>137</v>
          </cell>
          <cell r="DS124">
            <v>121</v>
          </cell>
          <cell r="DT124">
            <v>7.31</v>
          </cell>
          <cell r="DU124">
            <v>3.02</v>
          </cell>
          <cell r="DV124" t="str">
            <v/>
          </cell>
          <cell r="DW124">
            <v>0.10077519379844961</v>
          </cell>
          <cell r="EA124" t="str">
            <v>Đạt</v>
          </cell>
        </row>
        <row r="125">
          <cell r="A125">
            <v>25207207295</v>
          </cell>
          <cell r="B125" t="str">
            <v>Lê</v>
          </cell>
          <cell r="C125" t="str">
            <v>Thị Thanh</v>
          </cell>
          <cell r="D125" t="str">
            <v>Lài</v>
          </cell>
          <cell r="E125">
            <v>36934</v>
          </cell>
          <cell r="F125" t="str">
            <v>Nữ</v>
          </cell>
          <cell r="G125" t="str">
            <v>Đã Đăng Ký (chưa học xong)</v>
          </cell>
          <cell r="H125">
            <v>7.8</v>
          </cell>
          <cell r="I125">
            <v>8.6</v>
          </cell>
          <cell r="J125" t="str">
            <v/>
          </cell>
          <cell r="K125">
            <v>6.9</v>
          </cell>
          <cell r="L125" t="str">
            <v/>
          </cell>
          <cell r="M125" t="str">
            <v>P (P/F)</v>
          </cell>
          <cell r="N125">
            <v>6.2</v>
          </cell>
          <cell r="O125">
            <v>5.2</v>
          </cell>
          <cell r="P125">
            <v>7.1</v>
          </cell>
          <cell r="Q125" t="str">
            <v/>
          </cell>
          <cell r="R125">
            <v>6.3</v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6</v>
          </cell>
          <cell r="X125">
            <v>9.1999999999999993</v>
          </cell>
          <cell r="Y125">
            <v>8.3000000000000007</v>
          </cell>
          <cell r="Z125">
            <v>9.6</v>
          </cell>
          <cell r="AA125">
            <v>8.1999999999999993</v>
          </cell>
          <cell r="AB125">
            <v>8.1</v>
          </cell>
          <cell r="AC125">
            <v>8.3000000000000007</v>
          </cell>
          <cell r="AD125">
            <v>8.1</v>
          </cell>
          <cell r="AE125">
            <v>8</v>
          </cell>
          <cell r="AF125">
            <v>7.2</v>
          </cell>
          <cell r="AG125">
            <v>8.6999999999999993</v>
          </cell>
          <cell r="AH125">
            <v>8.6</v>
          </cell>
          <cell r="AI125">
            <v>7.3</v>
          </cell>
          <cell r="AJ125">
            <v>8.1</v>
          </cell>
          <cell r="AK125">
            <v>8.6</v>
          </cell>
          <cell r="AL125">
            <v>5.2</v>
          </cell>
          <cell r="AM125">
            <v>6.8</v>
          </cell>
          <cell r="AN125">
            <v>52</v>
          </cell>
          <cell r="AO125">
            <v>0</v>
          </cell>
          <cell r="AP125">
            <v>4.3</v>
          </cell>
          <cell r="AQ125">
            <v>5.9</v>
          </cell>
          <cell r="AR125" t="str">
            <v/>
          </cell>
          <cell r="AS125" t="str">
            <v/>
          </cell>
          <cell r="AT125" t="str">
            <v/>
          </cell>
          <cell r="AU125" t="str">
            <v/>
          </cell>
          <cell r="AV125" t="str">
            <v/>
          </cell>
          <cell r="AW125">
            <v>9.5</v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 t="str">
            <v/>
          </cell>
          <cell r="BC125">
            <v>8.4</v>
          </cell>
          <cell r="BD125">
            <v>7.1</v>
          </cell>
          <cell r="BE125">
            <v>5</v>
          </cell>
          <cell r="BF125">
            <v>0</v>
          </cell>
          <cell r="BG125">
            <v>7.6</v>
          </cell>
          <cell r="BH125">
            <v>5.0999999999999996</v>
          </cell>
          <cell r="BI125">
            <v>9.6999999999999993</v>
          </cell>
          <cell r="BJ125">
            <v>4.7</v>
          </cell>
          <cell r="BK125">
            <v>5.3</v>
          </cell>
          <cell r="BL125">
            <v>6.1</v>
          </cell>
          <cell r="BM125">
            <v>8.6999999999999993</v>
          </cell>
          <cell r="BN125">
            <v>5.7</v>
          </cell>
          <cell r="BO125">
            <v>6.6</v>
          </cell>
          <cell r="BP125">
            <v>7.6</v>
          </cell>
          <cell r="BQ125">
            <v>8.1999999999999993</v>
          </cell>
          <cell r="BR125">
            <v>5.6</v>
          </cell>
          <cell r="BS125">
            <v>7.6</v>
          </cell>
          <cell r="BT125" t="str">
            <v/>
          </cell>
          <cell r="BU125">
            <v>6.8</v>
          </cell>
          <cell r="BV125" t="str">
            <v>X</v>
          </cell>
          <cell r="BW125">
            <v>6.4</v>
          </cell>
          <cell r="BX125">
            <v>4.0999999999999996</v>
          </cell>
          <cell r="BY125">
            <v>7.4</v>
          </cell>
          <cell r="BZ125">
            <v>9.1999999999999993</v>
          </cell>
          <cell r="CA125">
            <v>8.1</v>
          </cell>
          <cell r="CB125">
            <v>48</v>
          </cell>
          <cell r="CC125">
            <v>3</v>
          </cell>
          <cell r="CD125">
            <v>7.6</v>
          </cell>
          <cell r="CE125" t="str">
            <v/>
          </cell>
          <cell r="CF125" t="str">
            <v/>
          </cell>
          <cell r="CG125" t="str">
            <v/>
          </cell>
          <cell r="CH125">
            <v>8.1999999999999993</v>
          </cell>
          <cell r="CI125" t="str">
            <v>X</v>
          </cell>
          <cell r="CJ125">
            <v>7</v>
          </cell>
          <cell r="CK125">
            <v>8.5</v>
          </cell>
          <cell r="CL125" t="str">
            <v/>
          </cell>
          <cell r="CM125">
            <v>6.4</v>
          </cell>
          <cell r="CN125" t="str">
            <v/>
          </cell>
          <cell r="CO125" t="str">
            <v/>
          </cell>
          <cell r="CP125" t="str">
            <v/>
          </cell>
          <cell r="CQ125" t="str">
            <v/>
          </cell>
          <cell r="CR125">
            <v>5.8</v>
          </cell>
          <cell r="CS125" t="str">
            <v>X</v>
          </cell>
          <cell r="CT125">
            <v>8.1999999999999993</v>
          </cell>
          <cell r="CU125">
            <v>8.1</v>
          </cell>
          <cell r="CV125" t="str">
            <v>X</v>
          </cell>
          <cell r="CW125">
            <v>18</v>
          </cell>
          <cell r="CX125">
            <v>8</v>
          </cell>
          <cell r="CY125">
            <v>118</v>
          </cell>
          <cell r="CZ125">
            <v>11</v>
          </cell>
          <cell r="DA125">
            <v>3</v>
          </cell>
          <cell r="DB125">
            <v>126</v>
          </cell>
          <cell r="DC125">
            <v>6.53</v>
          </cell>
          <cell r="DD125">
            <v>2.7</v>
          </cell>
          <cell r="DE125" t="str">
            <v/>
          </cell>
          <cell r="DF125" t="str">
            <v/>
          </cell>
          <cell r="DG125" t="str">
            <v/>
          </cell>
          <cell r="DH125">
            <v>0</v>
          </cell>
          <cell r="DI125">
            <v>0</v>
          </cell>
          <cell r="DJ125">
            <v>0</v>
          </cell>
          <cell r="DK125">
            <v>5</v>
          </cell>
          <cell r="DL125">
            <v>115</v>
          </cell>
          <cell r="DM125">
            <v>16</v>
          </cell>
          <cell r="DN125">
            <v>6.28</v>
          </cell>
          <cell r="DO125">
            <v>2.59</v>
          </cell>
          <cell r="DP125">
            <v>123</v>
          </cell>
          <cell r="DQ125">
            <v>16</v>
          </cell>
          <cell r="DR125">
            <v>137</v>
          </cell>
          <cell r="DS125">
            <v>123</v>
          </cell>
          <cell r="DT125">
            <v>7.15</v>
          </cell>
          <cell r="DU125">
            <v>2.95</v>
          </cell>
          <cell r="DV125" t="str">
            <v/>
          </cell>
          <cell r="DW125">
            <v>8.5271317829457363E-2</v>
          </cell>
          <cell r="EA125" t="str">
            <v>Đạt</v>
          </cell>
        </row>
        <row r="126">
          <cell r="A126">
            <v>25207212365</v>
          </cell>
          <cell r="B126" t="str">
            <v>Trương</v>
          </cell>
          <cell r="C126" t="str">
            <v>Nữ Trúc</v>
          </cell>
          <cell r="D126" t="str">
            <v>Lâm</v>
          </cell>
          <cell r="E126">
            <v>36947</v>
          </cell>
          <cell r="F126" t="str">
            <v>Nữ</v>
          </cell>
          <cell r="G126" t="str">
            <v>Đã Đăng Ký (chưa học xong)</v>
          </cell>
          <cell r="H126">
            <v>7.6</v>
          </cell>
          <cell r="I126">
            <v>8</v>
          </cell>
          <cell r="J126" t="str">
            <v/>
          </cell>
          <cell r="K126">
            <v>7.7</v>
          </cell>
          <cell r="L126" t="str">
            <v/>
          </cell>
          <cell r="M126">
            <v>6.5</v>
          </cell>
          <cell r="N126">
            <v>6.9</v>
          </cell>
          <cell r="O126">
            <v>5.6</v>
          </cell>
          <cell r="P126">
            <v>7.5</v>
          </cell>
          <cell r="Q126" t="str">
            <v/>
          </cell>
          <cell r="R126">
            <v>7.7</v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6.2</v>
          </cell>
          <cell r="X126">
            <v>7.6</v>
          </cell>
          <cell r="Y126">
            <v>8.3000000000000007</v>
          </cell>
          <cell r="Z126">
            <v>8.6999999999999993</v>
          </cell>
          <cell r="AA126">
            <v>8.1999999999999993</v>
          </cell>
          <cell r="AB126">
            <v>8.3000000000000007</v>
          </cell>
          <cell r="AC126">
            <v>5.5</v>
          </cell>
          <cell r="AD126">
            <v>8.4</v>
          </cell>
          <cell r="AE126">
            <v>7.3</v>
          </cell>
          <cell r="AF126">
            <v>7.6</v>
          </cell>
          <cell r="AG126">
            <v>6.6</v>
          </cell>
          <cell r="AH126">
            <v>6.9</v>
          </cell>
          <cell r="AI126">
            <v>7.4</v>
          </cell>
          <cell r="AJ126">
            <v>7.7</v>
          </cell>
          <cell r="AK126">
            <v>8.1999999999999993</v>
          </cell>
          <cell r="AL126">
            <v>7</v>
          </cell>
          <cell r="AM126" t="str">
            <v/>
          </cell>
          <cell r="AN126">
            <v>50</v>
          </cell>
          <cell r="AO126">
            <v>2</v>
          </cell>
          <cell r="AP126">
            <v>4</v>
          </cell>
          <cell r="AQ126">
            <v>5.7</v>
          </cell>
          <cell r="AR126">
            <v>7.1</v>
          </cell>
          <cell r="AS126" t="str">
            <v/>
          </cell>
          <cell r="AT126" t="str">
            <v/>
          </cell>
          <cell r="AU126" t="str">
            <v/>
          </cell>
          <cell r="AV126" t="str">
            <v/>
          </cell>
          <cell r="AW126" t="str">
            <v/>
          </cell>
          <cell r="AX126">
            <v>6</v>
          </cell>
          <cell r="AY126" t="str">
            <v/>
          </cell>
          <cell r="AZ126" t="str">
            <v/>
          </cell>
          <cell r="BA126" t="str">
            <v/>
          </cell>
          <cell r="BB126" t="str">
            <v/>
          </cell>
          <cell r="BC126" t="str">
            <v/>
          </cell>
          <cell r="BD126">
            <v>4.3</v>
          </cell>
          <cell r="BE126">
            <v>5</v>
          </cell>
          <cell r="BF126">
            <v>0</v>
          </cell>
          <cell r="BG126">
            <v>6.3</v>
          </cell>
          <cell r="BH126">
            <v>7.5</v>
          </cell>
          <cell r="BI126">
            <v>8.1</v>
          </cell>
          <cell r="BJ126">
            <v>6.4</v>
          </cell>
          <cell r="BK126">
            <v>5.7</v>
          </cell>
          <cell r="BL126">
            <v>7.5</v>
          </cell>
          <cell r="BM126">
            <v>7.6</v>
          </cell>
          <cell r="BN126">
            <v>7.2</v>
          </cell>
          <cell r="BO126">
            <v>9.3000000000000007</v>
          </cell>
          <cell r="BP126">
            <v>4.7</v>
          </cell>
          <cell r="BQ126">
            <v>7</v>
          </cell>
          <cell r="BR126">
            <v>5</v>
          </cell>
          <cell r="BS126">
            <v>8.8000000000000007</v>
          </cell>
          <cell r="BT126" t="str">
            <v/>
          </cell>
          <cell r="BU126">
            <v>8.1999999999999993</v>
          </cell>
          <cell r="BV126">
            <v>7</v>
          </cell>
          <cell r="BW126">
            <v>6.1</v>
          </cell>
          <cell r="BX126">
            <v>8.4</v>
          </cell>
          <cell r="BY126">
            <v>7.1</v>
          </cell>
          <cell r="BZ126">
            <v>9.9</v>
          </cell>
          <cell r="CA126" t="str">
            <v>X</v>
          </cell>
          <cell r="CB126">
            <v>50</v>
          </cell>
          <cell r="CC126">
            <v>1</v>
          </cell>
          <cell r="CD126">
            <v>7.2</v>
          </cell>
          <cell r="CE126" t="str">
            <v/>
          </cell>
          <cell r="CF126" t="str">
            <v/>
          </cell>
          <cell r="CG126" t="str">
            <v/>
          </cell>
          <cell r="CH126">
            <v>7.8</v>
          </cell>
          <cell r="CI126">
            <v>7.8</v>
          </cell>
          <cell r="CJ126">
            <v>8.3000000000000007</v>
          </cell>
          <cell r="CK126">
            <v>6.7</v>
          </cell>
          <cell r="CL126" t="str">
            <v/>
          </cell>
          <cell r="CM126" t="str">
            <v/>
          </cell>
          <cell r="CN126" t="str">
            <v/>
          </cell>
          <cell r="CO126">
            <v>6.9</v>
          </cell>
          <cell r="CP126" t="str">
            <v/>
          </cell>
          <cell r="CQ126" t="str">
            <v/>
          </cell>
          <cell r="CR126">
            <v>6.8</v>
          </cell>
          <cell r="CS126" t="str">
            <v>X</v>
          </cell>
          <cell r="CT126">
            <v>5.7</v>
          </cell>
          <cell r="CU126">
            <v>7.2</v>
          </cell>
          <cell r="CV126">
            <v>7.7</v>
          </cell>
          <cell r="CW126">
            <v>22</v>
          </cell>
          <cell r="CX126">
            <v>5</v>
          </cell>
          <cell r="CY126">
            <v>122</v>
          </cell>
          <cell r="CZ126">
            <v>8</v>
          </cell>
          <cell r="DA126">
            <v>0</v>
          </cell>
          <cell r="DB126">
            <v>130</v>
          </cell>
          <cell r="DC126">
            <v>6.8</v>
          </cell>
          <cell r="DD126">
            <v>2.83</v>
          </cell>
          <cell r="DE126" t="str">
            <v/>
          </cell>
          <cell r="DF126" t="str">
            <v/>
          </cell>
          <cell r="DG126" t="str">
            <v/>
          </cell>
          <cell r="DH126">
            <v>0</v>
          </cell>
          <cell r="DI126">
            <v>0</v>
          </cell>
          <cell r="DJ126">
            <v>0</v>
          </cell>
          <cell r="DK126">
            <v>5</v>
          </cell>
          <cell r="DL126">
            <v>122</v>
          </cell>
          <cell r="DM126">
            <v>13</v>
          </cell>
          <cell r="DN126">
            <v>6.54</v>
          </cell>
          <cell r="DO126">
            <v>2.73</v>
          </cell>
          <cell r="DP126">
            <v>127</v>
          </cell>
          <cell r="DQ126">
            <v>13</v>
          </cell>
          <cell r="DR126">
            <v>137</v>
          </cell>
          <cell r="DS126">
            <v>127</v>
          </cell>
          <cell r="DT126">
            <v>7.24</v>
          </cell>
          <cell r="DU126">
            <v>3.02</v>
          </cell>
          <cell r="DV126" t="str">
            <v/>
          </cell>
          <cell r="DW126">
            <v>6.1538461538461542E-2</v>
          </cell>
          <cell r="EA126" t="str">
            <v>Đạt</v>
          </cell>
        </row>
        <row r="127">
          <cell r="A127">
            <v>25217216230</v>
          </cell>
          <cell r="B127" t="str">
            <v>Nguyễn</v>
          </cell>
          <cell r="C127" t="str">
            <v>Duy</v>
          </cell>
          <cell r="D127" t="str">
            <v>Lâm</v>
          </cell>
          <cell r="E127">
            <v>37223</v>
          </cell>
          <cell r="F127" t="str">
            <v>Nam</v>
          </cell>
          <cell r="G127" t="str">
            <v>Đã Đăng Ký (chưa học xong)</v>
          </cell>
          <cell r="H127">
            <v>8</v>
          </cell>
          <cell r="I127">
            <v>8.9</v>
          </cell>
          <cell r="J127" t="str">
            <v/>
          </cell>
          <cell r="K127">
            <v>6.7</v>
          </cell>
          <cell r="L127" t="str">
            <v/>
          </cell>
          <cell r="M127" t="str">
            <v>P (P/F)</v>
          </cell>
          <cell r="N127">
            <v>6.3</v>
          </cell>
          <cell r="O127">
            <v>5.6</v>
          </cell>
          <cell r="P127">
            <v>8.8000000000000007</v>
          </cell>
          <cell r="Q127" t="str">
            <v/>
          </cell>
          <cell r="R127">
            <v>8.3000000000000007</v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5.5</v>
          </cell>
          <cell r="X127">
            <v>8.6</v>
          </cell>
          <cell r="Y127">
            <v>8.8000000000000007</v>
          </cell>
          <cell r="Z127">
            <v>9.6</v>
          </cell>
          <cell r="AA127" t="str">
            <v/>
          </cell>
          <cell r="AB127">
            <v>7.4</v>
          </cell>
          <cell r="AC127">
            <v>8.9</v>
          </cell>
          <cell r="AD127" t="str">
            <v/>
          </cell>
          <cell r="AE127" t="str">
            <v/>
          </cell>
          <cell r="AF127">
            <v>8.4</v>
          </cell>
          <cell r="AG127">
            <v>5.2</v>
          </cell>
          <cell r="AH127">
            <v>7.9</v>
          </cell>
          <cell r="AI127">
            <v>6.9</v>
          </cell>
          <cell r="AJ127">
            <v>4.8</v>
          </cell>
          <cell r="AK127">
            <v>8.6999999999999993</v>
          </cell>
          <cell r="AL127">
            <v>9</v>
          </cell>
          <cell r="AM127">
            <v>7.5</v>
          </cell>
          <cell r="AN127">
            <v>46</v>
          </cell>
          <cell r="AO127">
            <v>6</v>
          </cell>
          <cell r="AP127">
            <v>6.7</v>
          </cell>
          <cell r="AQ127">
            <v>8.3000000000000007</v>
          </cell>
          <cell r="AR127">
            <v>9.1</v>
          </cell>
          <cell r="AS127" t="str">
            <v/>
          </cell>
          <cell r="AT127" t="str">
            <v/>
          </cell>
          <cell r="AU127" t="str">
            <v/>
          </cell>
          <cell r="AV127" t="str">
            <v/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>
            <v>8.8000000000000007</v>
          </cell>
          <cell r="BC127" t="str">
            <v/>
          </cell>
          <cell r="BD127">
            <v>9.3000000000000007</v>
          </cell>
          <cell r="BE127">
            <v>5</v>
          </cell>
          <cell r="BF127">
            <v>0</v>
          </cell>
          <cell r="BG127">
            <v>6.4</v>
          </cell>
          <cell r="BH127">
            <v>7</v>
          </cell>
          <cell r="BI127">
            <v>8.8000000000000007</v>
          </cell>
          <cell r="BJ127">
            <v>7.9</v>
          </cell>
          <cell r="BK127">
            <v>7.2</v>
          </cell>
          <cell r="BL127">
            <v>6.9</v>
          </cell>
          <cell r="BM127">
            <v>8.1</v>
          </cell>
          <cell r="BN127">
            <v>6.6</v>
          </cell>
          <cell r="BO127">
            <v>5.6</v>
          </cell>
          <cell r="BP127">
            <v>5</v>
          </cell>
          <cell r="BQ127">
            <v>7.3</v>
          </cell>
          <cell r="BR127">
            <v>8.3000000000000007</v>
          </cell>
          <cell r="BS127">
            <v>7.8</v>
          </cell>
          <cell r="BT127" t="str">
            <v/>
          </cell>
          <cell r="BU127">
            <v>8.3000000000000007</v>
          </cell>
          <cell r="BV127">
            <v>8.3000000000000007</v>
          </cell>
          <cell r="BW127">
            <v>7.4</v>
          </cell>
          <cell r="BX127">
            <v>7.9</v>
          </cell>
          <cell r="BY127">
            <v>8.1999999999999993</v>
          </cell>
          <cell r="BZ127">
            <v>9.4</v>
          </cell>
          <cell r="CA127">
            <v>9.3000000000000007</v>
          </cell>
          <cell r="CB127">
            <v>51</v>
          </cell>
          <cell r="CC127">
            <v>0</v>
          </cell>
          <cell r="CD127" t="str">
            <v>X</v>
          </cell>
          <cell r="CE127" t="str">
            <v/>
          </cell>
          <cell r="CF127">
            <v>7.9</v>
          </cell>
          <cell r="CG127" t="str">
            <v/>
          </cell>
          <cell r="CH127" t="str">
            <v/>
          </cell>
          <cell r="CI127" t="str">
            <v>X</v>
          </cell>
          <cell r="CJ127" t="str">
            <v/>
          </cell>
          <cell r="CK127">
            <v>6.9</v>
          </cell>
          <cell r="CL127" t="str">
            <v/>
          </cell>
          <cell r="CM127">
            <v>8.1</v>
          </cell>
          <cell r="CN127" t="str">
            <v/>
          </cell>
          <cell r="CO127" t="str">
            <v/>
          </cell>
          <cell r="CP127" t="str">
            <v/>
          </cell>
          <cell r="CQ127" t="str">
            <v/>
          </cell>
          <cell r="CR127" t="str">
            <v>X</v>
          </cell>
          <cell r="CS127" t="str">
            <v>X</v>
          </cell>
          <cell r="CT127" t="str">
            <v/>
          </cell>
          <cell r="CU127">
            <v>6.9</v>
          </cell>
          <cell r="CV127" t="str">
            <v/>
          </cell>
          <cell r="CW127">
            <v>8</v>
          </cell>
          <cell r="CX127">
            <v>18</v>
          </cell>
          <cell r="CY127">
            <v>105</v>
          </cell>
          <cell r="CZ127">
            <v>24</v>
          </cell>
          <cell r="DA127">
            <v>3</v>
          </cell>
          <cell r="DB127">
            <v>126</v>
          </cell>
          <cell r="DC127">
            <v>6.02</v>
          </cell>
          <cell r="DD127">
            <v>2.5099999999999998</v>
          </cell>
          <cell r="DE127" t="str">
            <v/>
          </cell>
          <cell r="DF127" t="str">
            <v/>
          </cell>
          <cell r="DG127" t="str">
            <v/>
          </cell>
          <cell r="DH127">
            <v>0</v>
          </cell>
          <cell r="DI127">
            <v>0</v>
          </cell>
          <cell r="DJ127">
            <v>0</v>
          </cell>
          <cell r="DK127">
            <v>5</v>
          </cell>
          <cell r="DL127">
            <v>102</v>
          </cell>
          <cell r="DM127">
            <v>29</v>
          </cell>
          <cell r="DN127">
            <v>5.79</v>
          </cell>
          <cell r="DO127">
            <v>2.42</v>
          </cell>
          <cell r="DP127">
            <v>110</v>
          </cell>
          <cell r="DQ127">
            <v>29</v>
          </cell>
          <cell r="DR127">
            <v>137</v>
          </cell>
          <cell r="DS127">
            <v>110</v>
          </cell>
          <cell r="DT127">
            <v>7.44</v>
          </cell>
          <cell r="DU127">
            <v>3.1</v>
          </cell>
          <cell r="DV127" t="str">
            <v/>
          </cell>
          <cell r="DW127">
            <v>0.18604651162790697</v>
          </cell>
          <cell r="EA127" t="str">
            <v>Đạt</v>
          </cell>
        </row>
        <row r="128">
          <cell r="A128">
            <v>25207215955</v>
          </cell>
          <cell r="B128" t="str">
            <v>Hồ</v>
          </cell>
          <cell r="C128" t="str">
            <v>Thị Khánh</v>
          </cell>
          <cell r="D128" t="str">
            <v>Lân</v>
          </cell>
          <cell r="E128">
            <v>36907</v>
          </cell>
          <cell r="F128" t="str">
            <v>Nữ</v>
          </cell>
          <cell r="G128" t="str">
            <v>Đã Đăng Ký (chưa học xong)</v>
          </cell>
          <cell r="H128">
            <v>7.4</v>
          </cell>
          <cell r="I128">
            <v>7.5</v>
          </cell>
          <cell r="J128" t="str">
            <v/>
          </cell>
          <cell r="K128">
            <v>7.6</v>
          </cell>
          <cell r="L128" t="str">
            <v/>
          </cell>
          <cell r="M128">
            <v>5.3</v>
          </cell>
          <cell r="N128">
            <v>8.1999999999999993</v>
          </cell>
          <cell r="O128">
            <v>8.5</v>
          </cell>
          <cell r="P128">
            <v>6.2</v>
          </cell>
          <cell r="Q128" t="str">
            <v/>
          </cell>
          <cell r="R128">
            <v>7</v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5</v>
          </cell>
          <cell r="X128">
            <v>8.6999999999999993</v>
          </cell>
          <cell r="Y128">
            <v>8.5</v>
          </cell>
          <cell r="Z128">
            <v>9.4</v>
          </cell>
          <cell r="AA128" t="str">
            <v>X</v>
          </cell>
          <cell r="AB128">
            <v>5.8</v>
          </cell>
          <cell r="AC128">
            <v>5.2</v>
          </cell>
          <cell r="AD128">
            <v>7.1</v>
          </cell>
          <cell r="AE128">
            <v>8.5</v>
          </cell>
          <cell r="AF128">
            <v>6.9</v>
          </cell>
          <cell r="AG128">
            <v>5.2</v>
          </cell>
          <cell r="AH128">
            <v>7.6</v>
          </cell>
          <cell r="AI128">
            <v>7.7</v>
          </cell>
          <cell r="AJ128">
            <v>7.1</v>
          </cell>
          <cell r="AK128">
            <v>8.1</v>
          </cell>
          <cell r="AL128">
            <v>4.5</v>
          </cell>
          <cell r="AM128">
            <v>7.4</v>
          </cell>
          <cell r="AN128">
            <v>50</v>
          </cell>
          <cell r="AO128">
            <v>2</v>
          </cell>
          <cell r="AP128">
            <v>4.5</v>
          </cell>
          <cell r="AQ128">
            <v>7.6</v>
          </cell>
          <cell r="AR128" t="str">
            <v/>
          </cell>
          <cell r="AS128" t="str">
            <v/>
          </cell>
          <cell r="AT128" t="str">
            <v/>
          </cell>
          <cell r="AU128" t="str">
            <v/>
          </cell>
          <cell r="AV128">
            <v>5.5</v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>
            <v>9.1999999999999993</v>
          </cell>
          <cell r="BC128" t="str">
            <v/>
          </cell>
          <cell r="BD128">
            <v>7.9</v>
          </cell>
          <cell r="BE128">
            <v>5</v>
          </cell>
          <cell r="BF128">
            <v>0</v>
          </cell>
          <cell r="BG128">
            <v>4.2</v>
          </cell>
          <cell r="BH128">
            <v>7.2</v>
          </cell>
          <cell r="BI128">
            <v>7.8</v>
          </cell>
          <cell r="BJ128">
            <v>4.5</v>
          </cell>
          <cell r="BK128">
            <v>6</v>
          </cell>
          <cell r="BL128">
            <v>5.9</v>
          </cell>
          <cell r="BM128">
            <v>7</v>
          </cell>
          <cell r="BN128">
            <v>4.4000000000000004</v>
          </cell>
          <cell r="BO128">
            <v>7.7</v>
          </cell>
          <cell r="BP128">
            <v>4.9000000000000004</v>
          </cell>
          <cell r="BQ128">
            <v>6.1</v>
          </cell>
          <cell r="BR128">
            <v>7.4</v>
          </cell>
          <cell r="BS128">
            <v>6.5</v>
          </cell>
          <cell r="BT128" t="str">
            <v/>
          </cell>
          <cell r="BU128">
            <v>7.3</v>
          </cell>
          <cell r="BV128">
            <v>5.3</v>
          </cell>
          <cell r="BW128">
            <v>4.0999999999999996</v>
          </cell>
          <cell r="BX128">
            <v>8</v>
          </cell>
          <cell r="BY128">
            <v>7.7</v>
          </cell>
          <cell r="BZ128">
            <v>9.5</v>
          </cell>
          <cell r="CA128">
            <v>7.5</v>
          </cell>
          <cell r="CB128">
            <v>51</v>
          </cell>
          <cell r="CC128">
            <v>0</v>
          </cell>
          <cell r="CD128">
            <v>6.8</v>
          </cell>
          <cell r="CE128" t="str">
            <v/>
          </cell>
          <cell r="CF128" t="str">
            <v/>
          </cell>
          <cell r="CG128" t="str">
            <v/>
          </cell>
          <cell r="CH128">
            <v>7</v>
          </cell>
          <cell r="CI128" t="str">
            <v>X</v>
          </cell>
          <cell r="CJ128" t="str">
            <v>X</v>
          </cell>
          <cell r="CK128">
            <v>4.2</v>
          </cell>
          <cell r="CL128" t="str">
            <v/>
          </cell>
          <cell r="CM128">
            <v>7.7</v>
          </cell>
          <cell r="CN128" t="str">
            <v/>
          </cell>
          <cell r="CO128" t="str">
            <v/>
          </cell>
          <cell r="CP128" t="str">
            <v/>
          </cell>
          <cell r="CQ128" t="str">
            <v/>
          </cell>
          <cell r="CR128">
            <v>7.4</v>
          </cell>
          <cell r="CS128" t="str">
            <v>X</v>
          </cell>
          <cell r="CT128">
            <v>6</v>
          </cell>
          <cell r="CU128">
            <v>8.5</v>
          </cell>
          <cell r="CV128" t="str">
            <v>X</v>
          </cell>
          <cell r="CW128">
            <v>16</v>
          </cell>
          <cell r="CX128">
            <v>10</v>
          </cell>
          <cell r="CY128">
            <v>117</v>
          </cell>
          <cell r="CZ128">
            <v>12</v>
          </cell>
          <cell r="DA128">
            <v>0</v>
          </cell>
          <cell r="DB128">
            <v>129</v>
          </cell>
          <cell r="DC128">
            <v>6.02</v>
          </cell>
          <cell r="DD128">
            <v>2.4</v>
          </cell>
          <cell r="DE128" t="str">
            <v/>
          </cell>
          <cell r="DF128" t="str">
            <v/>
          </cell>
          <cell r="DG128" t="str">
            <v/>
          </cell>
          <cell r="DH128">
            <v>0</v>
          </cell>
          <cell r="DI128">
            <v>0</v>
          </cell>
          <cell r="DJ128">
            <v>0</v>
          </cell>
          <cell r="DK128">
            <v>5</v>
          </cell>
          <cell r="DL128">
            <v>117</v>
          </cell>
          <cell r="DM128">
            <v>17</v>
          </cell>
          <cell r="DN128">
            <v>5.79</v>
          </cell>
          <cell r="DO128">
            <v>2.31</v>
          </cell>
          <cell r="DP128">
            <v>122</v>
          </cell>
          <cell r="DQ128">
            <v>17</v>
          </cell>
          <cell r="DR128">
            <v>137</v>
          </cell>
          <cell r="DS128">
            <v>122</v>
          </cell>
          <cell r="DT128">
            <v>6.64</v>
          </cell>
          <cell r="DU128">
            <v>2.65</v>
          </cell>
          <cell r="DV128" t="str">
            <v>PSU-ECO 152</v>
          </cell>
          <cell r="DW128">
            <v>9.3023255813953487E-2</v>
          </cell>
          <cell r="EA128" t="str">
            <v>Đạt</v>
          </cell>
        </row>
        <row r="129">
          <cell r="A129">
            <v>2220727326</v>
          </cell>
          <cell r="B129" t="str">
            <v>Tạ</v>
          </cell>
          <cell r="C129" t="str">
            <v>Thị Hồng</v>
          </cell>
          <cell r="D129" t="str">
            <v>Linh</v>
          </cell>
          <cell r="E129">
            <v>35870</v>
          </cell>
          <cell r="F129" t="str">
            <v>Nữ</v>
          </cell>
          <cell r="G129" t="str">
            <v>Đang Học Lại</v>
          </cell>
          <cell r="H129">
            <v>8</v>
          </cell>
          <cell r="I129">
            <v>7.3</v>
          </cell>
          <cell r="J129" t="str">
            <v/>
          </cell>
          <cell r="K129">
            <v>8.1</v>
          </cell>
          <cell r="L129" t="str">
            <v/>
          </cell>
          <cell r="M129">
            <v>5.2</v>
          </cell>
          <cell r="N129">
            <v>4.0999999999999996</v>
          </cell>
          <cell r="O129">
            <v>6.2</v>
          </cell>
          <cell r="P129">
            <v>7.2</v>
          </cell>
          <cell r="Q129" t="str">
            <v/>
          </cell>
          <cell r="R129">
            <v>7</v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7.5</v>
          </cell>
          <cell r="X129">
            <v>7.4</v>
          </cell>
          <cell r="Y129">
            <v>8.4</v>
          </cell>
          <cell r="Z129">
            <v>8.6999999999999993</v>
          </cell>
          <cell r="AA129">
            <v>8.1999999999999993</v>
          </cell>
          <cell r="AB129">
            <v>8.5</v>
          </cell>
          <cell r="AC129">
            <v>7.6</v>
          </cell>
          <cell r="AD129">
            <v>7.4</v>
          </cell>
          <cell r="AE129">
            <v>5.8</v>
          </cell>
          <cell r="AF129">
            <v>4.8</v>
          </cell>
          <cell r="AG129">
            <v>4</v>
          </cell>
          <cell r="AH129">
            <v>5.7</v>
          </cell>
          <cell r="AI129">
            <v>6.9</v>
          </cell>
          <cell r="AJ129">
            <v>4.5999999999999996</v>
          </cell>
          <cell r="AK129">
            <v>4.2</v>
          </cell>
          <cell r="AL129">
            <v>8.9</v>
          </cell>
          <cell r="AM129" t="str">
            <v>X</v>
          </cell>
          <cell r="AN129">
            <v>50</v>
          </cell>
          <cell r="AO129">
            <v>2</v>
          </cell>
          <cell r="AP129">
            <v>5.2</v>
          </cell>
          <cell r="AQ129">
            <v>5.6</v>
          </cell>
          <cell r="AR129" t="str">
            <v/>
          </cell>
          <cell r="AS129" t="str">
            <v/>
          </cell>
          <cell r="AT129" t="str">
            <v/>
          </cell>
          <cell r="AU129" t="str">
            <v/>
          </cell>
          <cell r="AV129" t="str">
            <v/>
          </cell>
          <cell r="AW129">
            <v>6.3</v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>
            <v>7.1</v>
          </cell>
          <cell r="BD129" t="str">
            <v/>
          </cell>
          <cell r="BE129">
            <v>4</v>
          </cell>
          <cell r="BF129">
            <v>1</v>
          </cell>
          <cell r="BG129" t="str">
            <v>X</v>
          </cell>
          <cell r="BH129">
            <v>6.8</v>
          </cell>
          <cell r="BI129">
            <v>6.7</v>
          </cell>
          <cell r="BJ129">
            <v>6.3</v>
          </cell>
          <cell r="BK129">
            <v>5.5</v>
          </cell>
          <cell r="BL129">
            <v>6.4</v>
          </cell>
          <cell r="BM129">
            <v>0</v>
          </cell>
          <cell r="BN129">
            <v>6</v>
          </cell>
          <cell r="BO129">
            <v>7.8</v>
          </cell>
          <cell r="BP129">
            <v>6.1</v>
          </cell>
          <cell r="BQ129">
            <v>7.5</v>
          </cell>
          <cell r="BR129">
            <v>4.8</v>
          </cell>
          <cell r="BS129">
            <v>8.1</v>
          </cell>
          <cell r="BT129" t="str">
            <v/>
          </cell>
          <cell r="BU129">
            <v>8.1</v>
          </cell>
          <cell r="BV129">
            <v>5</v>
          </cell>
          <cell r="BW129">
            <v>5.4</v>
          </cell>
          <cell r="BX129" t="str">
            <v/>
          </cell>
          <cell r="BY129">
            <v>5.6</v>
          </cell>
          <cell r="BZ129">
            <v>6.3</v>
          </cell>
          <cell r="CA129" t="str">
            <v>X</v>
          </cell>
          <cell r="CB129">
            <v>42</v>
          </cell>
          <cell r="CC129">
            <v>9</v>
          </cell>
          <cell r="CD129">
            <v>8.1</v>
          </cell>
          <cell r="CE129">
            <v>0</v>
          </cell>
          <cell r="CF129">
            <v>7.5</v>
          </cell>
          <cell r="CG129" t="str">
            <v/>
          </cell>
          <cell r="CH129">
            <v>7.1</v>
          </cell>
          <cell r="CI129">
            <v>7.5</v>
          </cell>
          <cell r="CJ129">
            <v>5.0999999999999996</v>
          </cell>
          <cell r="CK129">
            <v>7.4</v>
          </cell>
          <cell r="CL129" t="str">
            <v/>
          </cell>
          <cell r="CM129">
            <v>7.5</v>
          </cell>
          <cell r="CN129" t="str">
            <v/>
          </cell>
          <cell r="CO129" t="str">
            <v/>
          </cell>
          <cell r="CP129" t="str">
            <v/>
          </cell>
          <cell r="CQ129" t="str">
            <v/>
          </cell>
          <cell r="CR129">
            <v>7.6</v>
          </cell>
          <cell r="CS129">
            <v>7.2</v>
          </cell>
          <cell r="CT129">
            <v>7.1</v>
          </cell>
          <cell r="CU129">
            <v>8.1</v>
          </cell>
          <cell r="CV129">
            <v>7.6</v>
          </cell>
          <cell r="CW129">
            <v>27</v>
          </cell>
          <cell r="CX129">
            <v>0</v>
          </cell>
          <cell r="CY129">
            <v>119</v>
          </cell>
          <cell r="CZ129">
            <v>11</v>
          </cell>
          <cell r="DA129">
            <v>0</v>
          </cell>
          <cell r="DB129">
            <v>130</v>
          </cell>
          <cell r="DC129">
            <v>6.14</v>
          </cell>
          <cell r="DD129">
            <v>2.48</v>
          </cell>
          <cell r="DE129" t="str">
            <v/>
          </cell>
          <cell r="DF129" t="str">
            <v/>
          </cell>
          <cell r="DG129" t="str">
            <v/>
          </cell>
          <cell r="DH129">
            <v>0</v>
          </cell>
          <cell r="DI129">
            <v>0</v>
          </cell>
          <cell r="DJ129">
            <v>0</v>
          </cell>
          <cell r="DK129">
            <v>5</v>
          </cell>
          <cell r="DL129">
            <v>119</v>
          </cell>
          <cell r="DM129">
            <v>16</v>
          </cell>
          <cell r="DN129">
            <v>5.92</v>
          </cell>
          <cell r="DO129">
            <v>2.38</v>
          </cell>
          <cell r="DP129">
            <v>123</v>
          </cell>
          <cell r="DQ129">
            <v>17</v>
          </cell>
          <cell r="DR129">
            <v>137</v>
          </cell>
          <cell r="DS129">
            <v>128</v>
          </cell>
          <cell r="DT129">
            <v>6.38</v>
          </cell>
          <cell r="DU129">
            <v>2.57</v>
          </cell>
          <cell r="DV129" t="str">
            <v>PHI 161; PHI 162; HIS 361</v>
          </cell>
          <cell r="DW129">
            <v>8.461538461538462E-2</v>
          </cell>
          <cell r="EA129" t="str">
            <v>Đạt</v>
          </cell>
        </row>
        <row r="130">
          <cell r="A130">
            <v>25207200211</v>
          </cell>
          <cell r="B130" t="str">
            <v>Trịnh</v>
          </cell>
          <cell r="C130" t="str">
            <v>Thị Thùy</v>
          </cell>
          <cell r="D130" t="str">
            <v>Linh</v>
          </cell>
          <cell r="E130">
            <v>37163</v>
          </cell>
          <cell r="F130" t="str">
            <v>Nữ</v>
          </cell>
          <cell r="G130" t="str">
            <v>Đã Đăng Ký (chưa học xong)</v>
          </cell>
          <cell r="H130">
            <v>5.5</v>
          </cell>
          <cell r="I130">
            <v>6.6</v>
          </cell>
          <cell r="J130" t="str">
            <v/>
          </cell>
          <cell r="K130">
            <v>7</v>
          </cell>
          <cell r="L130" t="str">
            <v/>
          </cell>
          <cell r="M130">
            <v>6.9</v>
          </cell>
          <cell r="N130">
            <v>7.3</v>
          </cell>
          <cell r="O130">
            <v>4.5</v>
          </cell>
          <cell r="P130">
            <v>7.1</v>
          </cell>
          <cell r="Q130" t="str">
            <v/>
          </cell>
          <cell r="R130">
            <v>8</v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6.7</v>
          </cell>
          <cell r="X130">
            <v>7.6</v>
          </cell>
          <cell r="Y130">
            <v>8.6</v>
          </cell>
          <cell r="Z130">
            <v>8.8000000000000007</v>
          </cell>
          <cell r="AA130">
            <v>8.1</v>
          </cell>
          <cell r="AB130">
            <v>8</v>
          </cell>
          <cell r="AC130">
            <v>9.4</v>
          </cell>
          <cell r="AD130">
            <v>6.3</v>
          </cell>
          <cell r="AE130">
            <v>9</v>
          </cell>
          <cell r="AF130">
            <v>4.8</v>
          </cell>
          <cell r="AG130">
            <v>4.8</v>
          </cell>
          <cell r="AH130">
            <v>5.6</v>
          </cell>
          <cell r="AI130">
            <v>8.1</v>
          </cell>
          <cell r="AJ130">
            <v>8</v>
          </cell>
          <cell r="AK130">
            <v>7.2</v>
          </cell>
          <cell r="AL130">
            <v>5.7</v>
          </cell>
          <cell r="AM130" t="str">
            <v>X</v>
          </cell>
          <cell r="AN130">
            <v>50</v>
          </cell>
          <cell r="AO130">
            <v>2</v>
          </cell>
          <cell r="AP130">
            <v>7.3</v>
          </cell>
          <cell r="AQ130">
            <v>6.3</v>
          </cell>
          <cell r="AR130">
            <v>7.6</v>
          </cell>
          <cell r="AS130" t="str">
            <v/>
          </cell>
          <cell r="AT130" t="str">
            <v/>
          </cell>
          <cell r="AU130" t="str">
            <v/>
          </cell>
          <cell r="AV130" t="str">
            <v/>
          </cell>
          <cell r="AW130" t="str">
            <v/>
          </cell>
          <cell r="AX130" t="str">
            <v/>
          </cell>
          <cell r="AY130" t="str">
            <v/>
          </cell>
          <cell r="AZ130">
            <v>6.2</v>
          </cell>
          <cell r="BA130" t="str">
            <v/>
          </cell>
          <cell r="BB130" t="str">
            <v/>
          </cell>
          <cell r="BC130" t="str">
            <v/>
          </cell>
          <cell r="BD130">
            <v>7.3</v>
          </cell>
          <cell r="BE130">
            <v>5</v>
          </cell>
          <cell r="BF130">
            <v>0</v>
          </cell>
          <cell r="BG130">
            <v>7.3</v>
          </cell>
          <cell r="BH130">
            <v>5.4</v>
          </cell>
          <cell r="BI130">
            <v>8.9</v>
          </cell>
          <cell r="BJ130">
            <v>6.9</v>
          </cell>
          <cell r="BK130">
            <v>6.7</v>
          </cell>
          <cell r="BL130">
            <v>6.6</v>
          </cell>
          <cell r="BM130">
            <v>6</v>
          </cell>
          <cell r="BN130">
            <v>6.7</v>
          </cell>
          <cell r="BO130">
            <v>7.7</v>
          </cell>
          <cell r="BP130">
            <v>5.8</v>
          </cell>
          <cell r="BQ130">
            <v>5.7</v>
          </cell>
          <cell r="BR130" t="str">
            <v>X</v>
          </cell>
          <cell r="BS130">
            <v>7.5</v>
          </cell>
          <cell r="BT130" t="str">
            <v/>
          </cell>
          <cell r="BU130">
            <v>6.8</v>
          </cell>
          <cell r="BV130">
            <v>8.6</v>
          </cell>
          <cell r="BW130">
            <v>8.1</v>
          </cell>
          <cell r="BX130">
            <v>8.1</v>
          </cell>
          <cell r="BY130">
            <v>7.5</v>
          </cell>
          <cell r="BZ130">
            <v>9.6</v>
          </cell>
          <cell r="CA130" t="str">
            <v>X</v>
          </cell>
          <cell r="CB130">
            <v>48</v>
          </cell>
          <cell r="CC130">
            <v>3</v>
          </cell>
          <cell r="CD130" t="str">
            <v>X</v>
          </cell>
          <cell r="CE130" t="str">
            <v/>
          </cell>
          <cell r="CF130" t="str">
            <v/>
          </cell>
          <cell r="CG130" t="str">
            <v/>
          </cell>
          <cell r="CH130">
            <v>7.9</v>
          </cell>
          <cell r="CI130">
            <v>8</v>
          </cell>
          <cell r="CJ130">
            <v>8.9</v>
          </cell>
          <cell r="CK130">
            <v>8.3000000000000007</v>
          </cell>
          <cell r="CL130" t="str">
            <v/>
          </cell>
          <cell r="CM130">
            <v>7.9</v>
          </cell>
          <cell r="CN130" t="str">
            <v/>
          </cell>
          <cell r="CO130" t="str">
            <v/>
          </cell>
          <cell r="CP130" t="str">
            <v/>
          </cell>
          <cell r="CQ130" t="str">
            <v/>
          </cell>
          <cell r="CR130">
            <v>6.9</v>
          </cell>
          <cell r="CS130">
            <v>6.5</v>
          </cell>
          <cell r="CT130">
            <v>6.2</v>
          </cell>
          <cell r="CU130">
            <v>8</v>
          </cell>
          <cell r="CV130">
            <v>8.6999999999999993</v>
          </cell>
          <cell r="CW130">
            <v>23</v>
          </cell>
          <cell r="CX130">
            <v>4</v>
          </cell>
          <cell r="CY130">
            <v>121</v>
          </cell>
          <cell r="CZ130">
            <v>9</v>
          </cell>
          <cell r="DA130">
            <v>0</v>
          </cell>
          <cell r="DB130">
            <v>130</v>
          </cell>
          <cell r="DC130">
            <v>6.66</v>
          </cell>
          <cell r="DD130">
            <v>2.77</v>
          </cell>
          <cell r="DE130" t="str">
            <v/>
          </cell>
          <cell r="DF130" t="str">
            <v/>
          </cell>
          <cell r="DG130" t="str">
            <v/>
          </cell>
          <cell r="DH130">
            <v>0</v>
          </cell>
          <cell r="DI130">
            <v>0</v>
          </cell>
          <cell r="DJ130">
            <v>0</v>
          </cell>
          <cell r="DK130">
            <v>5</v>
          </cell>
          <cell r="DL130">
            <v>121</v>
          </cell>
          <cell r="DM130">
            <v>14</v>
          </cell>
          <cell r="DN130">
            <v>6.42</v>
          </cell>
          <cell r="DO130">
            <v>2.67</v>
          </cell>
          <cell r="DP130">
            <v>126</v>
          </cell>
          <cell r="DQ130">
            <v>14</v>
          </cell>
          <cell r="DR130">
            <v>137</v>
          </cell>
          <cell r="DS130">
            <v>126</v>
          </cell>
          <cell r="DT130">
            <v>7.16</v>
          </cell>
          <cell r="DU130">
            <v>2.98</v>
          </cell>
          <cell r="DV130" t="str">
            <v/>
          </cell>
          <cell r="DW130">
            <v>6.9230769230769235E-2</v>
          </cell>
          <cell r="EA130" t="str">
            <v>Đạt</v>
          </cell>
        </row>
        <row r="131">
          <cell r="A131">
            <v>25207202804</v>
          </cell>
          <cell r="B131" t="str">
            <v>Nguyễn</v>
          </cell>
          <cell r="C131" t="str">
            <v>Trần Ngân</v>
          </cell>
          <cell r="D131" t="str">
            <v>Linh</v>
          </cell>
          <cell r="E131">
            <v>37234</v>
          </cell>
          <cell r="F131" t="str">
            <v>Nữ</v>
          </cell>
          <cell r="G131" t="str">
            <v>Đã Đăng Ký (chưa học xong)</v>
          </cell>
          <cell r="H131">
            <v>8.6</v>
          </cell>
          <cell r="I131">
            <v>8.9</v>
          </cell>
          <cell r="J131" t="str">
            <v/>
          </cell>
          <cell r="K131">
            <v>7.7</v>
          </cell>
          <cell r="L131" t="str">
            <v/>
          </cell>
          <cell r="M131">
            <v>6.9</v>
          </cell>
          <cell r="N131">
            <v>9</v>
          </cell>
          <cell r="O131">
            <v>8.4</v>
          </cell>
          <cell r="P131">
            <v>8.5</v>
          </cell>
          <cell r="Q131" t="str">
            <v/>
          </cell>
          <cell r="R131">
            <v>6.1</v>
          </cell>
          <cell r="S131" t="str">
            <v/>
          </cell>
          <cell r="T131" t="str">
            <v/>
          </cell>
          <cell r="U131" t="str">
            <v/>
          </cell>
          <cell r="V131">
            <v>9.1</v>
          </cell>
          <cell r="W131">
            <v>7.7</v>
          </cell>
          <cell r="X131" t="str">
            <v/>
          </cell>
          <cell r="Y131">
            <v>8.4</v>
          </cell>
          <cell r="Z131">
            <v>9.5</v>
          </cell>
          <cell r="AA131">
            <v>9.1</v>
          </cell>
          <cell r="AB131">
            <v>7.9</v>
          </cell>
          <cell r="AC131">
            <v>9.6999999999999993</v>
          </cell>
          <cell r="AD131" t="str">
            <v>X</v>
          </cell>
          <cell r="AE131">
            <v>8.3000000000000007</v>
          </cell>
          <cell r="AF131">
            <v>5.7</v>
          </cell>
          <cell r="AG131">
            <v>7.4</v>
          </cell>
          <cell r="AH131">
            <v>9.1999999999999993</v>
          </cell>
          <cell r="AI131">
            <v>8</v>
          </cell>
          <cell r="AJ131">
            <v>6.9</v>
          </cell>
          <cell r="AK131">
            <v>8.9</v>
          </cell>
          <cell r="AL131">
            <v>9.5</v>
          </cell>
          <cell r="AM131">
            <v>8.9</v>
          </cell>
          <cell r="AN131">
            <v>50</v>
          </cell>
          <cell r="AO131">
            <v>2</v>
          </cell>
          <cell r="AP131">
            <v>7.3</v>
          </cell>
          <cell r="AQ131">
            <v>6.6</v>
          </cell>
          <cell r="AR131">
            <v>9.1999999999999993</v>
          </cell>
          <cell r="AS131" t="str">
            <v/>
          </cell>
          <cell r="AT131" t="str">
            <v/>
          </cell>
          <cell r="AU131" t="str">
            <v/>
          </cell>
          <cell r="AV131" t="str">
            <v/>
          </cell>
          <cell r="AW131" t="str">
            <v/>
          </cell>
          <cell r="AX131" t="str">
            <v/>
          </cell>
          <cell r="AY131" t="str">
            <v/>
          </cell>
          <cell r="AZ131" t="str">
            <v/>
          </cell>
          <cell r="BA131" t="str">
            <v/>
          </cell>
          <cell r="BB131" t="str">
            <v/>
          </cell>
          <cell r="BC131">
            <v>8.6999999999999993</v>
          </cell>
          <cell r="BD131">
            <v>7.3</v>
          </cell>
          <cell r="BE131">
            <v>5</v>
          </cell>
          <cell r="BF131">
            <v>0</v>
          </cell>
          <cell r="BG131">
            <v>8.6999999999999993</v>
          </cell>
          <cell r="BH131">
            <v>7</v>
          </cell>
          <cell r="BI131">
            <v>9.5</v>
          </cell>
          <cell r="BJ131">
            <v>7.6</v>
          </cell>
          <cell r="BK131">
            <v>8.5</v>
          </cell>
          <cell r="BL131">
            <v>8.6</v>
          </cell>
          <cell r="BM131">
            <v>8.6</v>
          </cell>
          <cell r="BN131">
            <v>7.4</v>
          </cell>
          <cell r="BO131">
            <v>9.6</v>
          </cell>
          <cell r="BP131">
            <v>6.9</v>
          </cell>
          <cell r="BQ131">
            <v>8.6999999999999993</v>
          </cell>
          <cell r="BR131">
            <v>8.9</v>
          </cell>
          <cell r="BS131">
            <v>9.3000000000000007</v>
          </cell>
          <cell r="BT131" t="str">
            <v/>
          </cell>
          <cell r="BU131">
            <v>8.4</v>
          </cell>
          <cell r="BV131">
            <v>8.8000000000000007</v>
          </cell>
          <cell r="BW131">
            <v>6.4</v>
          </cell>
          <cell r="BX131">
            <v>5.7</v>
          </cell>
          <cell r="BY131">
            <v>8.9</v>
          </cell>
          <cell r="BZ131">
            <v>9.9</v>
          </cell>
          <cell r="CA131">
            <v>9.1999999999999993</v>
          </cell>
          <cell r="CB131">
            <v>51</v>
          </cell>
          <cell r="CC131">
            <v>0</v>
          </cell>
          <cell r="CD131">
            <v>8.1999999999999993</v>
          </cell>
          <cell r="CE131" t="str">
            <v/>
          </cell>
          <cell r="CF131" t="str">
            <v/>
          </cell>
          <cell r="CG131" t="str">
            <v/>
          </cell>
          <cell r="CH131" t="str">
            <v>X</v>
          </cell>
          <cell r="CI131" t="str">
            <v>X</v>
          </cell>
          <cell r="CJ131" t="str">
            <v>X</v>
          </cell>
          <cell r="CK131">
            <v>7.3</v>
          </cell>
          <cell r="CL131" t="str">
            <v/>
          </cell>
          <cell r="CM131">
            <v>7.7</v>
          </cell>
          <cell r="CN131" t="str">
            <v/>
          </cell>
          <cell r="CO131" t="str">
            <v/>
          </cell>
          <cell r="CP131" t="str">
            <v/>
          </cell>
          <cell r="CQ131" t="str">
            <v/>
          </cell>
          <cell r="CR131">
            <v>9</v>
          </cell>
          <cell r="CS131">
            <v>7.5</v>
          </cell>
          <cell r="CT131">
            <v>8.9</v>
          </cell>
          <cell r="CU131">
            <v>8.6</v>
          </cell>
          <cell r="CV131" t="str">
            <v>X</v>
          </cell>
          <cell r="CW131">
            <v>16</v>
          </cell>
          <cell r="CX131">
            <v>10</v>
          </cell>
          <cell r="CY131">
            <v>117</v>
          </cell>
          <cell r="CZ131">
            <v>12</v>
          </cell>
          <cell r="DA131">
            <v>0</v>
          </cell>
          <cell r="DB131">
            <v>129</v>
          </cell>
          <cell r="DC131">
            <v>7.44</v>
          </cell>
          <cell r="DD131">
            <v>3.21</v>
          </cell>
          <cell r="DE131" t="str">
            <v/>
          </cell>
          <cell r="DF131" t="str">
            <v/>
          </cell>
          <cell r="DG131" t="str">
            <v/>
          </cell>
          <cell r="DH131">
            <v>0</v>
          </cell>
          <cell r="DI131">
            <v>0</v>
          </cell>
          <cell r="DJ131">
            <v>0</v>
          </cell>
          <cell r="DK131">
            <v>5</v>
          </cell>
          <cell r="DL131">
            <v>117</v>
          </cell>
          <cell r="DM131">
            <v>17</v>
          </cell>
          <cell r="DN131">
            <v>7.16</v>
          </cell>
          <cell r="DO131">
            <v>3.09</v>
          </cell>
          <cell r="DP131">
            <v>122</v>
          </cell>
          <cell r="DQ131">
            <v>17</v>
          </cell>
          <cell r="DR131">
            <v>137</v>
          </cell>
          <cell r="DS131">
            <v>122</v>
          </cell>
          <cell r="DT131">
            <v>8.1999999999999993</v>
          </cell>
          <cell r="DU131">
            <v>3.54</v>
          </cell>
          <cell r="DV131" t="str">
            <v/>
          </cell>
          <cell r="DW131">
            <v>9.3023255813953487E-2</v>
          </cell>
          <cell r="EA131" t="str">
            <v>Đạt</v>
          </cell>
        </row>
        <row r="132">
          <cell r="A132">
            <v>25207203924</v>
          </cell>
          <cell r="B132" t="str">
            <v>Hồ</v>
          </cell>
          <cell r="C132" t="str">
            <v>Trúc</v>
          </cell>
          <cell r="D132" t="str">
            <v>Linh</v>
          </cell>
          <cell r="E132">
            <v>36973</v>
          </cell>
          <cell r="F132" t="str">
            <v>Nữ</v>
          </cell>
          <cell r="G132" t="str">
            <v>Đã Đăng Ký (chưa học xong)</v>
          </cell>
          <cell r="H132">
            <v>8.1999999999999993</v>
          </cell>
          <cell r="I132">
            <v>8.6</v>
          </cell>
          <cell r="J132" t="str">
            <v/>
          </cell>
          <cell r="K132">
            <v>7.3</v>
          </cell>
          <cell r="L132" t="str">
            <v/>
          </cell>
          <cell r="M132">
            <v>4.9000000000000004</v>
          </cell>
          <cell r="N132">
            <v>5.9</v>
          </cell>
          <cell r="O132">
            <v>7.2</v>
          </cell>
          <cell r="P132">
            <v>6.8</v>
          </cell>
          <cell r="Q132" t="str">
            <v/>
          </cell>
          <cell r="R132">
            <v>7</v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7.2</v>
          </cell>
          <cell r="X132">
            <v>8.9</v>
          </cell>
          <cell r="Y132">
            <v>8.6999999999999993</v>
          </cell>
          <cell r="Z132">
            <v>9.4</v>
          </cell>
          <cell r="AA132">
            <v>8.1</v>
          </cell>
          <cell r="AB132">
            <v>8.1999999999999993</v>
          </cell>
          <cell r="AC132">
            <v>9.1999999999999993</v>
          </cell>
          <cell r="AD132">
            <v>8.6999999999999993</v>
          </cell>
          <cell r="AE132">
            <v>9.1</v>
          </cell>
          <cell r="AF132">
            <v>7.7</v>
          </cell>
          <cell r="AG132">
            <v>6.5</v>
          </cell>
          <cell r="AH132">
            <v>5.5</v>
          </cell>
          <cell r="AI132">
            <v>8.1999999999999993</v>
          </cell>
          <cell r="AJ132">
            <v>9</v>
          </cell>
          <cell r="AK132">
            <v>7.2</v>
          </cell>
          <cell r="AL132">
            <v>6.3</v>
          </cell>
          <cell r="AM132">
            <v>7.6</v>
          </cell>
          <cell r="AN132">
            <v>52</v>
          </cell>
          <cell r="AO132">
            <v>0</v>
          </cell>
          <cell r="AP132">
            <v>7.5</v>
          </cell>
          <cell r="AQ132">
            <v>7.3</v>
          </cell>
          <cell r="AR132">
            <v>9.1999999999999993</v>
          </cell>
          <cell r="AS132" t="str">
            <v/>
          </cell>
          <cell r="AT132" t="str">
            <v/>
          </cell>
          <cell r="AU132" t="str">
            <v/>
          </cell>
          <cell r="AV132" t="str">
            <v/>
          </cell>
          <cell r="AW132" t="str">
            <v/>
          </cell>
          <cell r="AX132">
            <v>6.8</v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 t="str">
            <v/>
          </cell>
          <cell r="BD132">
            <v>6.8</v>
          </cell>
          <cell r="BE132">
            <v>5</v>
          </cell>
          <cell r="BF132">
            <v>0</v>
          </cell>
          <cell r="BG132">
            <v>8.8000000000000007</v>
          </cell>
          <cell r="BH132">
            <v>8.3000000000000007</v>
          </cell>
          <cell r="BI132">
            <v>9</v>
          </cell>
          <cell r="BJ132">
            <v>6</v>
          </cell>
          <cell r="BK132">
            <v>7.2</v>
          </cell>
          <cell r="BL132">
            <v>7.6</v>
          </cell>
          <cell r="BM132">
            <v>7.9</v>
          </cell>
          <cell r="BN132">
            <v>7.4</v>
          </cell>
          <cell r="BO132">
            <v>6.9</v>
          </cell>
          <cell r="BP132">
            <v>4.8</v>
          </cell>
          <cell r="BQ132">
            <v>6.9</v>
          </cell>
          <cell r="BR132">
            <v>8.6</v>
          </cell>
          <cell r="BS132">
            <v>7.7</v>
          </cell>
          <cell r="BT132" t="str">
            <v/>
          </cell>
          <cell r="BU132">
            <v>7.8</v>
          </cell>
          <cell r="BV132">
            <v>7.2</v>
          </cell>
          <cell r="BW132">
            <v>7.7</v>
          </cell>
          <cell r="BX132">
            <v>6.1</v>
          </cell>
          <cell r="BY132">
            <v>7.7</v>
          </cell>
          <cell r="BZ132">
            <v>9.8000000000000007</v>
          </cell>
          <cell r="CA132" t="str">
            <v>X</v>
          </cell>
          <cell r="CB132">
            <v>50</v>
          </cell>
          <cell r="CC132">
            <v>1</v>
          </cell>
          <cell r="CD132">
            <v>8.4</v>
          </cell>
          <cell r="CE132" t="str">
            <v/>
          </cell>
          <cell r="CF132">
            <v>8.4</v>
          </cell>
          <cell r="CG132" t="str">
            <v/>
          </cell>
          <cell r="CH132">
            <v>8.6</v>
          </cell>
          <cell r="CI132">
            <v>8.8000000000000007</v>
          </cell>
          <cell r="CJ132">
            <v>6.9</v>
          </cell>
          <cell r="CK132">
            <v>0</v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  <cell r="CP132" t="str">
            <v/>
          </cell>
          <cell r="CQ132">
            <v>8.4</v>
          </cell>
          <cell r="CR132">
            <v>7.6</v>
          </cell>
          <cell r="CS132" t="str">
            <v>X</v>
          </cell>
          <cell r="CT132">
            <v>7.5</v>
          </cell>
          <cell r="CU132">
            <v>8.1</v>
          </cell>
          <cell r="CV132">
            <v>7.6</v>
          </cell>
          <cell r="CW132">
            <v>21</v>
          </cell>
          <cell r="CX132">
            <v>6</v>
          </cell>
          <cell r="CY132">
            <v>123</v>
          </cell>
          <cell r="CZ132">
            <v>7</v>
          </cell>
          <cell r="DA132">
            <v>0</v>
          </cell>
          <cell r="DB132">
            <v>130</v>
          </cell>
          <cell r="DC132">
            <v>7.16</v>
          </cell>
          <cell r="DD132">
            <v>3.04</v>
          </cell>
          <cell r="DE132" t="str">
            <v/>
          </cell>
          <cell r="DF132" t="str">
            <v/>
          </cell>
          <cell r="DG132" t="str">
            <v/>
          </cell>
          <cell r="DH132">
            <v>0</v>
          </cell>
          <cell r="DI132">
            <v>0</v>
          </cell>
          <cell r="DJ132">
            <v>0</v>
          </cell>
          <cell r="DK132">
            <v>5</v>
          </cell>
          <cell r="DL132">
            <v>123</v>
          </cell>
          <cell r="DM132">
            <v>12</v>
          </cell>
          <cell r="DN132">
            <v>6.9</v>
          </cell>
          <cell r="DO132">
            <v>2.93</v>
          </cell>
          <cell r="DP132">
            <v>128</v>
          </cell>
          <cell r="DQ132">
            <v>12</v>
          </cell>
          <cell r="DR132">
            <v>137</v>
          </cell>
          <cell r="DS132">
            <v>131</v>
          </cell>
          <cell r="DT132">
            <v>7.39</v>
          </cell>
          <cell r="DU132">
            <v>3.14</v>
          </cell>
          <cell r="DV132" t="str">
            <v/>
          </cell>
          <cell r="DW132">
            <v>5.3846153846153849E-2</v>
          </cell>
          <cell r="EA132" t="str">
            <v>Đạt</v>
          </cell>
        </row>
        <row r="133">
          <cell r="A133">
            <v>25207205304</v>
          </cell>
          <cell r="B133" t="str">
            <v>Nguyễn</v>
          </cell>
          <cell r="C133" t="str">
            <v>Khánh</v>
          </cell>
          <cell r="D133" t="str">
            <v>Linh</v>
          </cell>
          <cell r="E133">
            <v>36894</v>
          </cell>
          <cell r="F133" t="str">
            <v>Nữ</v>
          </cell>
          <cell r="G133" t="str">
            <v>Đã Đăng Ký (chưa học xong)</v>
          </cell>
          <cell r="H133">
            <v>8.4</v>
          </cell>
          <cell r="I133">
            <v>8.5</v>
          </cell>
          <cell r="J133" t="str">
            <v/>
          </cell>
          <cell r="K133">
            <v>8</v>
          </cell>
          <cell r="L133" t="str">
            <v/>
          </cell>
          <cell r="M133" t="str">
            <v>P (P/F)</v>
          </cell>
          <cell r="N133">
            <v>6.1</v>
          </cell>
          <cell r="O133">
            <v>5.8</v>
          </cell>
          <cell r="P133">
            <v>8.4</v>
          </cell>
          <cell r="Q133" t="str">
            <v/>
          </cell>
          <cell r="R133">
            <v>8.8000000000000007</v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7.4</v>
          </cell>
          <cell r="X133">
            <v>9.3000000000000007</v>
          </cell>
          <cell r="Y133">
            <v>9.6</v>
          </cell>
          <cell r="Z133">
            <v>9</v>
          </cell>
          <cell r="AA133">
            <v>8.1</v>
          </cell>
          <cell r="AB133">
            <v>8.4</v>
          </cell>
          <cell r="AC133">
            <v>6.6</v>
          </cell>
          <cell r="AD133">
            <v>7.2</v>
          </cell>
          <cell r="AE133">
            <v>8.5</v>
          </cell>
          <cell r="AF133">
            <v>6.1</v>
          </cell>
          <cell r="AG133">
            <v>8.6</v>
          </cell>
          <cell r="AH133">
            <v>6.1</v>
          </cell>
          <cell r="AI133">
            <v>7.5</v>
          </cell>
          <cell r="AJ133">
            <v>8.9</v>
          </cell>
          <cell r="AK133">
            <v>8.9</v>
          </cell>
          <cell r="AL133">
            <v>9.1</v>
          </cell>
          <cell r="AM133">
            <v>8.9</v>
          </cell>
          <cell r="AN133">
            <v>52</v>
          </cell>
          <cell r="AO133">
            <v>0</v>
          </cell>
          <cell r="AP133">
            <v>4.7</v>
          </cell>
          <cell r="AQ133">
            <v>5.0999999999999996</v>
          </cell>
          <cell r="AR133" t="str">
            <v/>
          </cell>
          <cell r="AS133" t="str">
            <v/>
          </cell>
          <cell r="AT133" t="str">
            <v/>
          </cell>
          <cell r="AU133" t="str">
            <v/>
          </cell>
          <cell r="AV133" t="str">
            <v/>
          </cell>
          <cell r="AW133">
            <v>8</v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>
            <v>7.1</v>
          </cell>
          <cell r="BD133">
            <v>6.9</v>
          </cell>
          <cell r="BE133">
            <v>5</v>
          </cell>
          <cell r="BF133">
            <v>0</v>
          </cell>
          <cell r="BG133">
            <v>7.2</v>
          </cell>
          <cell r="BH133">
            <v>6.7</v>
          </cell>
          <cell r="BI133">
            <v>8</v>
          </cell>
          <cell r="BJ133">
            <v>8.6</v>
          </cell>
          <cell r="BK133">
            <v>6</v>
          </cell>
          <cell r="BL133">
            <v>7.9</v>
          </cell>
          <cell r="BM133">
            <v>8</v>
          </cell>
          <cell r="BN133">
            <v>6.7</v>
          </cell>
          <cell r="BO133">
            <v>6.8</v>
          </cell>
          <cell r="BP133">
            <v>8</v>
          </cell>
          <cell r="BQ133">
            <v>8.6</v>
          </cell>
          <cell r="BR133">
            <v>8.9</v>
          </cell>
          <cell r="BS133">
            <v>7.9</v>
          </cell>
          <cell r="BT133" t="str">
            <v/>
          </cell>
          <cell r="BU133">
            <v>8.5</v>
          </cell>
          <cell r="BV133">
            <v>7.7</v>
          </cell>
          <cell r="BW133">
            <v>5</v>
          </cell>
          <cell r="BX133">
            <v>8.3000000000000007</v>
          </cell>
          <cell r="BY133">
            <v>8.5</v>
          </cell>
          <cell r="BZ133">
            <v>9.4</v>
          </cell>
          <cell r="CA133">
            <v>7.8</v>
          </cell>
          <cell r="CB133">
            <v>51</v>
          </cell>
          <cell r="CC133">
            <v>0</v>
          </cell>
          <cell r="CD133" t="str">
            <v>X</v>
          </cell>
          <cell r="CE133" t="str">
            <v/>
          </cell>
          <cell r="CF133">
            <v>8.9</v>
          </cell>
          <cell r="CG133" t="str">
            <v/>
          </cell>
          <cell r="CH133" t="str">
            <v>X</v>
          </cell>
          <cell r="CI133">
            <v>7.5</v>
          </cell>
          <cell r="CJ133">
            <v>8.9</v>
          </cell>
          <cell r="CK133">
            <v>8.8000000000000007</v>
          </cell>
          <cell r="CL133" t="str">
            <v/>
          </cell>
          <cell r="CM133">
            <v>8.9</v>
          </cell>
          <cell r="CN133" t="str">
            <v/>
          </cell>
          <cell r="CO133" t="str">
            <v/>
          </cell>
          <cell r="CP133" t="str">
            <v/>
          </cell>
          <cell r="CQ133" t="str">
            <v/>
          </cell>
          <cell r="CR133">
            <v>8.6999999999999993</v>
          </cell>
          <cell r="CS133">
            <v>7.6</v>
          </cell>
          <cell r="CT133">
            <v>9.1999999999999993</v>
          </cell>
          <cell r="CU133">
            <v>8.1999999999999993</v>
          </cell>
          <cell r="CV133">
            <v>9</v>
          </cell>
          <cell r="CW133">
            <v>22</v>
          </cell>
          <cell r="CX133">
            <v>4</v>
          </cell>
          <cell r="CY133">
            <v>125</v>
          </cell>
          <cell r="CZ133">
            <v>4</v>
          </cell>
          <cell r="DA133">
            <v>3</v>
          </cell>
          <cell r="DB133">
            <v>126</v>
          </cell>
          <cell r="DC133">
            <v>7.65</v>
          </cell>
          <cell r="DD133">
            <v>3.33</v>
          </cell>
          <cell r="DE133" t="str">
            <v/>
          </cell>
          <cell r="DF133" t="str">
            <v/>
          </cell>
          <cell r="DG133" t="str">
            <v/>
          </cell>
          <cell r="DH133">
            <v>0</v>
          </cell>
          <cell r="DI133">
            <v>0</v>
          </cell>
          <cell r="DJ133">
            <v>0</v>
          </cell>
          <cell r="DK133">
            <v>5</v>
          </cell>
          <cell r="DL133">
            <v>122</v>
          </cell>
          <cell r="DM133">
            <v>9</v>
          </cell>
          <cell r="DN133">
            <v>7.36</v>
          </cell>
          <cell r="DO133">
            <v>3.2</v>
          </cell>
          <cell r="DP133">
            <v>130</v>
          </cell>
          <cell r="DQ133">
            <v>9</v>
          </cell>
          <cell r="DR133">
            <v>137</v>
          </cell>
          <cell r="DS133">
            <v>130</v>
          </cell>
          <cell r="DT133">
            <v>7.9</v>
          </cell>
          <cell r="DU133">
            <v>3.44</v>
          </cell>
          <cell r="DV133" t="str">
            <v/>
          </cell>
          <cell r="DW133">
            <v>3.1007751937984496E-2</v>
          </cell>
          <cell r="EA133" t="str">
            <v>Đạt</v>
          </cell>
        </row>
        <row r="134">
          <cell r="A134">
            <v>25207207336</v>
          </cell>
          <cell r="B134" t="str">
            <v>Lê</v>
          </cell>
          <cell r="C134" t="str">
            <v>Thị Ngọc</v>
          </cell>
          <cell r="D134" t="str">
            <v>Linh</v>
          </cell>
          <cell r="E134">
            <v>37168</v>
          </cell>
          <cell r="F134" t="str">
            <v>Nữ</v>
          </cell>
          <cell r="G134" t="str">
            <v>Đã Đăng Ký (chưa học xong)</v>
          </cell>
          <cell r="H134">
            <v>8.8000000000000007</v>
          </cell>
          <cell r="I134">
            <v>8.1</v>
          </cell>
          <cell r="J134" t="str">
            <v/>
          </cell>
          <cell r="K134">
            <v>7.2</v>
          </cell>
          <cell r="L134" t="str">
            <v/>
          </cell>
          <cell r="M134">
            <v>6.8</v>
          </cell>
          <cell r="N134">
            <v>7.7</v>
          </cell>
          <cell r="O134">
            <v>7.6</v>
          </cell>
          <cell r="P134">
            <v>9.8000000000000007</v>
          </cell>
          <cell r="Q134" t="str">
            <v/>
          </cell>
          <cell r="R134">
            <v>8.6999999999999993</v>
          </cell>
          <cell r="S134" t="str">
            <v/>
          </cell>
          <cell r="T134" t="str">
            <v/>
          </cell>
          <cell r="U134" t="str">
            <v/>
          </cell>
          <cell r="V134">
            <v>9.1999999999999993</v>
          </cell>
          <cell r="W134">
            <v>5.7</v>
          </cell>
          <cell r="X134" t="str">
            <v/>
          </cell>
          <cell r="Y134">
            <v>8.8000000000000007</v>
          </cell>
          <cell r="Z134">
            <v>9.1</v>
          </cell>
          <cell r="AA134" t="str">
            <v>X</v>
          </cell>
          <cell r="AB134">
            <v>8.1999999999999993</v>
          </cell>
          <cell r="AC134">
            <v>7.8</v>
          </cell>
          <cell r="AD134">
            <v>8.9</v>
          </cell>
          <cell r="AE134">
            <v>8</v>
          </cell>
          <cell r="AF134">
            <v>8.6999999999999993</v>
          </cell>
          <cell r="AG134">
            <v>8.6</v>
          </cell>
          <cell r="AH134">
            <v>8.6</v>
          </cell>
          <cell r="AI134">
            <v>8.6999999999999993</v>
          </cell>
          <cell r="AJ134">
            <v>8.6</v>
          </cell>
          <cell r="AK134">
            <v>7.5</v>
          </cell>
          <cell r="AL134">
            <v>9.1</v>
          </cell>
          <cell r="AM134">
            <v>6.8</v>
          </cell>
          <cell r="AN134">
            <v>50</v>
          </cell>
          <cell r="AO134">
            <v>2</v>
          </cell>
          <cell r="AP134">
            <v>6.7</v>
          </cell>
          <cell r="AQ134">
            <v>7.3</v>
          </cell>
          <cell r="AR134" t="str">
            <v/>
          </cell>
          <cell r="AS134" t="str">
            <v/>
          </cell>
          <cell r="AT134">
            <v>7.4</v>
          </cell>
          <cell r="AU134" t="str">
            <v/>
          </cell>
          <cell r="AV134" t="str">
            <v/>
          </cell>
          <cell r="AW134" t="str">
            <v/>
          </cell>
          <cell r="AX134">
            <v>8.4</v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 t="str">
            <v/>
          </cell>
          <cell r="BD134">
            <v>7.9</v>
          </cell>
          <cell r="BE134">
            <v>5</v>
          </cell>
          <cell r="BF134">
            <v>0</v>
          </cell>
          <cell r="BG134">
            <v>6.8</v>
          </cell>
          <cell r="BH134">
            <v>8</v>
          </cell>
          <cell r="BI134">
            <v>9.8000000000000007</v>
          </cell>
          <cell r="BJ134">
            <v>8.8000000000000007</v>
          </cell>
          <cell r="BK134">
            <v>6.9</v>
          </cell>
          <cell r="BL134">
            <v>6.3</v>
          </cell>
          <cell r="BM134">
            <v>8.3000000000000007</v>
          </cell>
          <cell r="BN134">
            <v>7.8</v>
          </cell>
          <cell r="BO134">
            <v>9.6</v>
          </cell>
          <cell r="BP134">
            <v>8.3000000000000007</v>
          </cell>
          <cell r="BQ134">
            <v>6.8</v>
          </cell>
          <cell r="BR134">
            <v>8.6999999999999993</v>
          </cell>
          <cell r="BS134">
            <v>7.8</v>
          </cell>
          <cell r="BT134" t="str">
            <v/>
          </cell>
          <cell r="BU134">
            <v>8.6</v>
          </cell>
          <cell r="BV134">
            <v>9.4</v>
          </cell>
          <cell r="BW134">
            <v>8.8000000000000007</v>
          </cell>
          <cell r="BX134">
            <v>7.1</v>
          </cell>
          <cell r="BY134">
            <v>9.1</v>
          </cell>
          <cell r="BZ134">
            <v>9.5</v>
          </cell>
          <cell r="CA134">
            <v>8.1999999999999993</v>
          </cell>
          <cell r="CB134">
            <v>51</v>
          </cell>
          <cell r="CC134">
            <v>0</v>
          </cell>
          <cell r="CD134" t="str">
            <v>X</v>
          </cell>
          <cell r="CE134" t="str">
            <v/>
          </cell>
          <cell r="CF134" t="str">
            <v/>
          </cell>
          <cell r="CG134" t="str">
            <v/>
          </cell>
          <cell r="CH134">
            <v>9</v>
          </cell>
          <cell r="CI134" t="str">
            <v>X</v>
          </cell>
          <cell r="CJ134">
            <v>8.5</v>
          </cell>
          <cell r="CK134">
            <v>9</v>
          </cell>
          <cell r="CL134" t="str">
            <v/>
          </cell>
          <cell r="CM134">
            <v>9.3000000000000007</v>
          </cell>
          <cell r="CN134" t="str">
            <v/>
          </cell>
          <cell r="CO134" t="str">
            <v/>
          </cell>
          <cell r="CP134" t="str">
            <v/>
          </cell>
          <cell r="CQ134" t="str">
            <v/>
          </cell>
          <cell r="CR134">
            <v>8.3000000000000007</v>
          </cell>
          <cell r="CS134">
            <v>8.1</v>
          </cell>
          <cell r="CT134">
            <v>8.8000000000000007</v>
          </cell>
          <cell r="CU134">
            <v>8.1999999999999993</v>
          </cell>
          <cell r="CV134">
            <v>8.1999999999999993</v>
          </cell>
          <cell r="CW134">
            <v>20</v>
          </cell>
          <cell r="CX134">
            <v>6</v>
          </cell>
          <cell r="CY134">
            <v>121</v>
          </cell>
          <cell r="CZ134">
            <v>8</v>
          </cell>
          <cell r="DA134">
            <v>0</v>
          </cell>
          <cell r="DB134">
            <v>129</v>
          </cell>
          <cell r="DC134">
            <v>7.72</v>
          </cell>
          <cell r="DD134">
            <v>3.36</v>
          </cell>
          <cell r="DE134" t="str">
            <v/>
          </cell>
          <cell r="DF134" t="str">
            <v/>
          </cell>
          <cell r="DG134" t="str">
            <v/>
          </cell>
          <cell r="DH134">
            <v>0</v>
          </cell>
          <cell r="DI134">
            <v>0</v>
          </cell>
          <cell r="DJ134">
            <v>0</v>
          </cell>
          <cell r="DK134">
            <v>5</v>
          </cell>
          <cell r="DL134">
            <v>121</v>
          </cell>
          <cell r="DM134">
            <v>13</v>
          </cell>
          <cell r="DN134">
            <v>7.43</v>
          </cell>
          <cell r="DO134">
            <v>3.24</v>
          </cell>
          <cell r="DP134">
            <v>126</v>
          </cell>
          <cell r="DQ134">
            <v>13</v>
          </cell>
          <cell r="DR134">
            <v>137</v>
          </cell>
          <cell r="DS134">
            <v>126</v>
          </cell>
          <cell r="DT134">
            <v>8.23</v>
          </cell>
          <cell r="DU134">
            <v>3.59</v>
          </cell>
          <cell r="DV134" t="str">
            <v/>
          </cell>
          <cell r="DW134">
            <v>6.2015503875968991E-2</v>
          </cell>
          <cell r="EA134" t="str">
            <v>Đạt</v>
          </cell>
        </row>
        <row r="135">
          <cell r="A135">
            <v>25207216018</v>
          </cell>
          <cell r="B135" t="str">
            <v>Trần</v>
          </cell>
          <cell r="C135" t="str">
            <v>Nhật</v>
          </cell>
          <cell r="D135" t="str">
            <v>Linh</v>
          </cell>
          <cell r="E135">
            <v>37159</v>
          </cell>
          <cell r="F135" t="str">
            <v>Nữ</v>
          </cell>
          <cell r="G135" t="str">
            <v>Đã Đăng Ký (chưa học xong)</v>
          </cell>
          <cell r="H135">
            <v>8</v>
          </cell>
          <cell r="I135">
            <v>7.7</v>
          </cell>
          <cell r="J135" t="str">
            <v/>
          </cell>
          <cell r="K135">
            <v>7.7</v>
          </cell>
          <cell r="L135" t="str">
            <v/>
          </cell>
          <cell r="M135">
            <v>7.3</v>
          </cell>
          <cell r="N135">
            <v>8.3000000000000007</v>
          </cell>
          <cell r="O135">
            <v>8.1</v>
          </cell>
          <cell r="P135">
            <v>9.3000000000000007</v>
          </cell>
          <cell r="Q135" t="str">
            <v/>
          </cell>
          <cell r="R135">
            <v>8.6999999999999993</v>
          </cell>
          <cell r="S135" t="str">
            <v/>
          </cell>
          <cell r="T135" t="str">
            <v/>
          </cell>
          <cell r="U135" t="str">
            <v/>
          </cell>
          <cell r="V135">
            <v>9.8000000000000007</v>
          </cell>
          <cell r="W135">
            <v>8</v>
          </cell>
          <cell r="X135" t="str">
            <v/>
          </cell>
          <cell r="Y135">
            <v>9.1999999999999993</v>
          </cell>
          <cell r="Z135">
            <v>9</v>
          </cell>
          <cell r="AA135">
            <v>9.4</v>
          </cell>
          <cell r="AB135">
            <v>8.6</v>
          </cell>
          <cell r="AC135">
            <v>8.4</v>
          </cell>
          <cell r="AD135">
            <v>9.4</v>
          </cell>
          <cell r="AE135">
            <v>9.3000000000000007</v>
          </cell>
          <cell r="AF135">
            <v>5.7</v>
          </cell>
          <cell r="AG135">
            <v>7.8</v>
          </cell>
          <cell r="AH135">
            <v>7</v>
          </cell>
          <cell r="AI135">
            <v>9.4</v>
          </cell>
          <cell r="AJ135">
            <v>6.5</v>
          </cell>
          <cell r="AK135" t="str">
            <v>X</v>
          </cell>
          <cell r="AL135">
            <v>8.9</v>
          </cell>
          <cell r="AM135">
            <v>9.4</v>
          </cell>
          <cell r="AN135">
            <v>50</v>
          </cell>
          <cell r="AO135">
            <v>2</v>
          </cell>
          <cell r="AP135">
            <v>6.8</v>
          </cell>
          <cell r="AQ135">
            <v>7.1</v>
          </cell>
          <cell r="AR135">
            <v>9.1999999999999993</v>
          </cell>
          <cell r="AS135" t="str">
            <v/>
          </cell>
          <cell r="AT135" t="str">
            <v/>
          </cell>
          <cell r="AU135" t="str">
            <v/>
          </cell>
          <cell r="AV135" t="str">
            <v/>
          </cell>
          <cell r="AW135" t="str">
            <v/>
          </cell>
          <cell r="AX135" t="str">
            <v/>
          </cell>
          <cell r="AY135" t="str">
            <v/>
          </cell>
          <cell r="AZ135" t="str">
            <v/>
          </cell>
          <cell r="BA135" t="str">
            <v/>
          </cell>
          <cell r="BB135">
            <v>6.7</v>
          </cell>
          <cell r="BC135" t="str">
            <v/>
          </cell>
          <cell r="BD135">
            <v>5.5</v>
          </cell>
          <cell r="BE135">
            <v>5</v>
          </cell>
          <cell r="BF135">
            <v>0</v>
          </cell>
          <cell r="BG135">
            <v>7.3</v>
          </cell>
          <cell r="BH135">
            <v>7.5</v>
          </cell>
          <cell r="BI135">
            <v>9.6</v>
          </cell>
          <cell r="BJ135">
            <v>9.8000000000000007</v>
          </cell>
          <cell r="BK135">
            <v>7.3</v>
          </cell>
          <cell r="BL135">
            <v>7.6</v>
          </cell>
          <cell r="BM135">
            <v>8.1999999999999993</v>
          </cell>
          <cell r="BN135">
            <v>8.6999999999999993</v>
          </cell>
          <cell r="BO135">
            <v>7.6</v>
          </cell>
          <cell r="BP135">
            <v>7.4</v>
          </cell>
          <cell r="BQ135">
            <v>5.7</v>
          </cell>
          <cell r="BR135">
            <v>8.8000000000000007</v>
          </cell>
          <cell r="BS135">
            <v>8.1999999999999993</v>
          </cell>
          <cell r="BT135" t="str">
            <v/>
          </cell>
          <cell r="BU135">
            <v>8.4</v>
          </cell>
          <cell r="BV135">
            <v>8</v>
          </cell>
          <cell r="BW135">
            <v>8.4</v>
          </cell>
          <cell r="BX135">
            <v>7.5</v>
          </cell>
          <cell r="BY135">
            <v>8.4</v>
          </cell>
          <cell r="BZ135">
            <v>9.8000000000000007</v>
          </cell>
          <cell r="CA135">
            <v>8.3000000000000007</v>
          </cell>
          <cell r="CB135">
            <v>51</v>
          </cell>
          <cell r="CC135">
            <v>0</v>
          </cell>
          <cell r="CD135" t="str">
            <v/>
          </cell>
          <cell r="CE135">
            <v>7.3</v>
          </cell>
          <cell r="CF135" t="str">
            <v/>
          </cell>
          <cell r="CG135" t="str">
            <v/>
          </cell>
          <cell r="CH135" t="str">
            <v>X</v>
          </cell>
          <cell r="CI135" t="str">
            <v>X</v>
          </cell>
          <cell r="CJ135">
            <v>8.4</v>
          </cell>
          <cell r="CK135">
            <v>7.5</v>
          </cell>
          <cell r="CL135" t="str">
            <v/>
          </cell>
          <cell r="CM135">
            <v>9.5</v>
          </cell>
          <cell r="CN135" t="str">
            <v/>
          </cell>
          <cell r="CO135" t="str">
            <v/>
          </cell>
          <cell r="CP135" t="str">
            <v/>
          </cell>
          <cell r="CQ135" t="str">
            <v/>
          </cell>
          <cell r="CR135">
            <v>8.6999999999999993</v>
          </cell>
          <cell r="CS135">
            <v>8.1999999999999993</v>
          </cell>
          <cell r="CT135">
            <v>8</v>
          </cell>
          <cell r="CU135">
            <v>8.1</v>
          </cell>
          <cell r="CV135">
            <v>7.7</v>
          </cell>
          <cell r="CW135">
            <v>19</v>
          </cell>
          <cell r="CX135">
            <v>7</v>
          </cell>
          <cell r="CY135">
            <v>120</v>
          </cell>
          <cell r="CZ135">
            <v>9</v>
          </cell>
          <cell r="DA135">
            <v>0</v>
          </cell>
          <cell r="DB135">
            <v>129</v>
          </cell>
          <cell r="DC135">
            <v>7.6</v>
          </cell>
          <cell r="DD135">
            <v>3.29</v>
          </cell>
          <cell r="DE135" t="str">
            <v/>
          </cell>
          <cell r="DF135" t="str">
            <v/>
          </cell>
          <cell r="DG135" t="str">
            <v/>
          </cell>
          <cell r="DH135">
            <v>0</v>
          </cell>
          <cell r="DI135">
            <v>0</v>
          </cell>
          <cell r="DJ135">
            <v>0</v>
          </cell>
          <cell r="DK135">
            <v>5</v>
          </cell>
          <cell r="DL135">
            <v>120</v>
          </cell>
          <cell r="DM135">
            <v>14</v>
          </cell>
          <cell r="DN135">
            <v>7.31</v>
          </cell>
          <cell r="DO135">
            <v>3.17</v>
          </cell>
          <cell r="DP135">
            <v>125</v>
          </cell>
          <cell r="DQ135">
            <v>14</v>
          </cell>
          <cell r="DR135">
            <v>137</v>
          </cell>
          <cell r="DS135">
            <v>125</v>
          </cell>
          <cell r="DT135">
            <v>8.17</v>
          </cell>
          <cell r="DU135">
            <v>3.54</v>
          </cell>
          <cell r="DV135" t="str">
            <v/>
          </cell>
          <cell r="DW135">
            <v>6.9767441860465115E-2</v>
          </cell>
          <cell r="EA135" t="str">
            <v>Đạt</v>
          </cell>
        </row>
        <row r="136">
          <cell r="A136">
            <v>25207216906</v>
          </cell>
          <cell r="B136" t="str">
            <v>Nguyễn</v>
          </cell>
          <cell r="C136" t="str">
            <v>Thị Thùy</v>
          </cell>
          <cell r="D136" t="str">
            <v>Linh</v>
          </cell>
          <cell r="E136">
            <v>36905</v>
          </cell>
          <cell r="F136" t="str">
            <v>Nữ</v>
          </cell>
          <cell r="G136" t="str">
            <v>Đã Đăng Ký (chưa học xong)</v>
          </cell>
          <cell r="H136">
            <v>8.8000000000000007</v>
          </cell>
          <cell r="I136">
            <v>8.9</v>
          </cell>
          <cell r="J136" t="str">
            <v/>
          </cell>
          <cell r="K136">
            <v>7.8</v>
          </cell>
          <cell r="L136" t="str">
            <v/>
          </cell>
          <cell r="M136">
            <v>8</v>
          </cell>
          <cell r="N136">
            <v>7</v>
          </cell>
          <cell r="O136">
            <v>6.7</v>
          </cell>
          <cell r="P136">
            <v>8.1</v>
          </cell>
          <cell r="Q136" t="str">
            <v/>
          </cell>
          <cell r="R136">
            <v>8.3000000000000007</v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7.4</v>
          </cell>
          <cell r="X136">
            <v>8.6999999999999993</v>
          </cell>
          <cell r="Y136">
            <v>8.5</v>
          </cell>
          <cell r="Z136">
            <v>8.9</v>
          </cell>
          <cell r="AA136" t="str">
            <v/>
          </cell>
          <cell r="AB136">
            <v>8.1</v>
          </cell>
          <cell r="AC136">
            <v>8.9</v>
          </cell>
          <cell r="AD136">
            <v>5.2</v>
          </cell>
          <cell r="AE136" t="str">
            <v/>
          </cell>
          <cell r="AF136">
            <v>5.7</v>
          </cell>
          <cell r="AG136" t="str">
            <v/>
          </cell>
          <cell r="AH136">
            <v>8.6</v>
          </cell>
          <cell r="AI136">
            <v>8.1999999999999993</v>
          </cell>
          <cell r="AJ136">
            <v>8.1</v>
          </cell>
          <cell r="AK136" t="str">
            <v/>
          </cell>
          <cell r="AL136" t="str">
            <v>X</v>
          </cell>
          <cell r="AM136" t="str">
            <v>X</v>
          </cell>
          <cell r="AN136">
            <v>40</v>
          </cell>
          <cell r="AO136">
            <v>12</v>
          </cell>
          <cell r="AP136">
            <v>7.3</v>
          </cell>
          <cell r="AQ136">
            <v>6.7</v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>
            <v>4.9000000000000004</v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>
            <v>7.2</v>
          </cell>
          <cell r="BC136" t="str">
            <v/>
          </cell>
          <cell r="BD136" t="str">
            <v/>
          </cell>
          <cell r="BE136">
            <v>4</v>
          </cell>
          <cell r="BF136">
            <v>1</v>
          </cell>
          <cell r="BG136">
            <v>6.7</v>
          </cell>
          <cell r="BH136">
            <v>4.5</v>
          </cell>
          <cell r="BI136">
            <v>0</v>
          </cell>
          <cell r="BJ136">
            <v>7.2</v>
          </cell>
          <cell r="BK136">
            <v>7.3</v>
          </cell>
          <cell r="BL136">
            <v>9.1999999999999993</v>
          </cell>
          <cell r="BM136">
            <v>7</v>
          </cell>
          <cell r="BN136">
            <v>5.5</v>
          </cell>
          <cell r="BO136">
            <v>4.0999999999999996</v>
          </cell>
          <cell r="BP136">
            <v>5.9</v>
          </cell>
          <cell r="BQ136">
            <v>5</v>
          </cell>
          <cell r="BR136">
            <v>4.0999999999999996</v>
          </cell>
          <cell r="BS136">
            <v>7.4</v>
          </cell>
          <cell r="BT136" t="str">
            <v/>
          </cell>
          <cell r="BU136">
            <v>6.4</v>
          </cell>
          <cell r="BV136" t="str">
            <v>X</v>
          </cell>
          <cell r="BW136">
            <v>5.7</v>
          </cell>
          <cell r="BX136">
            <v>5.5</v>
          </cell>
          <cell r="BY136">
            <v>6.5</v>
          </cell>
          <cell r="BZ136">
            <v>9.4</v>
          </cell>
          <cell r="CA136" t="str">
            <v/>
          </cell>
          <cell r="CB136">
            <v>45</v>
          </cell>
          <cell r="CC136">
            <v>6</v>
          </cell>
          <cell r="CD136">
            <v>9</v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>
            <v>9.4</v>
          </cell>
          <cell r="CK136">
            <v>6.6</v>
          </cell>
          <cell r="CL136" t="str">
            <v/>
          </cell>
          <cell r="CM136">
            <v>8.5</v>
          </cell>
          <cell r="CN136" t="str">
            <v/>
          </cell>
          <cell r="CO136" t="str">
            <v/>
          </cell>
          <cell r="CP136" t="str">
            <v/>
          </cell>
          <cell r="CQ136" t="str">
            <v/>
          </cell>
          <cell r="CR136" t="str">
            <v/>
          </cell>
          <cell r="CS136">
            <v>7.3</v>
          </cell>
          <cell r="CT136" t="str">
            <v/>
          </cell>
          <cell r="CU136">
            <v>8.1</v>
          </cell>
          <cell r="CV136" t="str">
            <v/>
          </cell>
          <cell r="CW136">
            <v>13</v>
          </cell>
          <cell r="CX136">
            <v>13</v>
          </cell>
          <cell r="CY136">
            <v>98</v>
          </cell>
          <cell r="CZ136">
            <v>31</v>
          </cell>
          <cell r="DA136">
            <v>0</v>
          </cell>
          <cell r="DB136">
            <v>129</v>
          </cell>
          <cell r="DC136">
            <v>5.39</v>
          </cell>
          <cell r="DD136">
            <v>2.2200000000000002</v>
          </cell>
          <cell r="DE136" t="str">
            <v/>
          </cell>
          <cell r="DF136" t="str">
            <v/>
          </cell>
          <cell r="DG136" t="str">
            <v/>
          </cell>
          <cell r="DH136">
            <v>0</v>
          </cell>
          <cell r="DI136">
            <v>0</v>
          </cell>
          <cell r="DJ136">
            <v>0</v>
          </cell>
          <cell r="DK136">
            <v>5</v>
          </cell>
          <cell r="DL136">
            <v>98</v>
          </cell>
          <cell r="DM136">
            <v>36</v>
          </cell>
          <cell r="DN136">
            <v>5.19</v>
          </cell>
          <cell r="DO136">
            <v>2.14</v>
          </cell>
          <cell r="DP136">
            <v>102</v>
          </cell>
          <cell r="DQ136">
            <v>37</v>
          </cell>
          <cell r="DR136">
            <v>137</v>
          </cell>
          <cell r="DS136">
            <v>104</v>
          </cell>
          <cell r="DT136">
            <v>6.95</v>
          </cell>
          <cell r="DU136">
            <v>2.86</v>
          </cell>
          <cell r="DV136" t="str">
            <v/>
          </cell>
          <cell r="DW136">
            <v>0.24031007751937986</v>
          </cell>
          <cell r="EA136" t="str">
            <v>Đạt</v>
          </cell>
        </row>
        <row r="137">
          <cell r="A137">
            <v>25207200028</v>
          </cell>
          <cell r="B137" t="str">
            <v>Nguyễn</v>
          </cell>
          <cell r="C137" t="str">
            <v>Thị Kim</v>
          </cell>
          <cell r="D137" t="str">
            <v>Loan</v>
          </cell>
          <cell r="E137">
            <v>36526</v>
          </cell>
          <cell r="F137" t="str">
            <v>Nữ</v>
          </cell>
          <cell r="G137" t="str">
            <v>Đã Đăng Ký (chưa học xong)</v>
          </cell>
          <cell r="H137">
            <v>8.1</v>
          </cell>
          <cell r="I137">
            <v>7</v>
          </cell>
          <cell r="J137" t="str">
            <v/>
          </cell>
          <cell r="K137">
            <v>7.4</v>
          </cell>
          <cell r="L137" t="str">
            <v/>
          </cell>
          <cell r="M137">
            <v>7.9</v>
          </cell>
          <cell r="N137">
            <v>8</v>
          </cell>
          <cell r="O137">
            <v>6.1</v>
          </cell>
          <cell r="P137">
            <v>7.9</v>
          </cell>
          <cell r="Q137" t="str">
            <v/>
          </cell>
          <cell r="R137">
            <v>7.6</v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5.6</v>
          </cell>
          <cell r="X137">
            <v>9.3000000000000007</v>
          </cell>
          <cell r="Y137">
            <v>8.1999999999999993</v>
          </cell>
          <cell r="Z137">
            <v>9.6</v>
          </cell>
          <cell r="AA137">
            <v>7.8</v>
          </cell>
          <cell r="AB137">
            <v>8.5</v>
          </cell>
          <cell r="AC137">
            <v>8.5</v>
          </cell>
          <cell r="AD137">
            <v>9.5</v>
          </cell>
          <cell r="AE137">
            <v>8.6999999999999993</v>
          </cell>
          <cell r="AF137">
            <v>6.4</v>
          </cell>
          <cell r="AG137">
            <v>6.3</v>
          </cell>
          <cell r="AH137">
            <v>6.3</v>
          </cell>
          <cell r="AI137">
            <v>5.7</v>
          </cell>
          <cell r="AJ137">
            <v>6.9</v>
          </cell>
          <cell r="AK137" t="str">
            <v>X</v>
          </cell>
          <cell r="AL137">
            <v>5.5</v>
          </cell>
          <cell r="AM137">
            <v>6.2</v>
          </cell>
          <cell r="AN137">
            <v>50</v>
          </cell>
          <cell r="AO137">
            <v>2</v>
          </cell>
          <cell r="AP137">
            <v>6.2</v>
          </cell>
          <cell r="AQ137">
            <v>7.1</v>
          </cell>
          <cell r="AR137">
            <v>8</v>
          </cell>
          <cell r="AS137" t="str">
            <v/>
          </cell>
          <cell r="AT137" t="str">
            <v/>
          </cell>
          <cell r="AU137" t="str">
            <v/>
          </cell>
          <cell r="AV137" t="str">
            <v/>
          </cell>
          <cell r="AW137" t="str">
            <v/>
          </cell>
          <cell r="AX137">
            <v>8.4</v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>
            <v>6.7</v>
          </cell>
          <cell r="BE137">
            <v>5</v>
          </cell>
          <cell r="BF137">
            <v>0</v>
          </cell>
          <cell r="BG137">
            <v>5.2</v>
          </cell>
          <cell r="BH137">
            <v>6.7</v>
          </cell>
          <cell r="BI137">
            <v>8.8000000000000007</v>
          </cell>
          <cell r="BJ137">
            <v>6.7</v>
          </cell>
          <cell r="BK137">
            <v>4.8</v>
          </cell>
          <cell r="BL137">
            <v>7.6</v>
          </cell>
          <cell r="BM137">
            <v>6.5</v>
          </cell>
          <cell r="BN137">
            <v>6</v>
          </cell>
          <cell r="BO137" t="str">
            <v>X</v>
          </cell>
          <cell r="BP137">
            <v>5.3</v>
          </cell>
          <cell r="BQ137">
            <v>8</v>
          </cell>
          <cell r="BR137">
            <v>8.1</v>
          </cell>
          <cell r="BS137">
            <v>9.4</v>
          </cell>
          <cell r="BT137" t="str">
            <v/>
          </cell>
          <cell r="BU137">
            <v>7</v>
          </cell>
          <cell r="BV137">
            <v>6.9</v>
          </cell>
          <cell r="BW137">
            <v>7.5</v>
          </cell>
          <cell r="BX137">
            <v>8.6999999999999993</v>
          </cell>
          <cell r="BY137">
            <v>7.7</v>
          </cell>
          <cell r="BZ137">
            <v>9.8000000000000007</v>
          </cell>
          <cell r="CA137">
            <v>7.6</v>
          </cell>
          <cell r="CB137">
            <v>48</v>
          </cell>
          <cell r="CC137">
            <v>3</v>
          </cell>
          <cell r="CD137" t="str">
            <v>X</v>
          </cell>
          <cell r="CE137" t="str">
            <v/>
          </cell>
          <cell r="CF137" t="str">
            <v/>
          </cell>
          <cell r="CG137" t="str">
            <v/>
          </cell>
          <cell r="CH137">
            <v>8.3000000000000007</v>
          </cell>
          <cell r="CI137">
            <v>8.5</v>
          </cell>
          <cell r="CJ137" t="str">
            <v/>
          </cell>
          <cell r="CK137">
            <v>7.3</v>
          </cell>
          <cell r="CL137" t="str">
            <v/>
          </cell>
          <cell r="CM137">
            <v>8.4</v>
          </cell>
          <cell r="CN137" t="str">
            <v/>
          </cell>
          <cell r="CO137" t="str">
            <v/>
          </cell>
          <cell r="CP137" t="str">
            <v/>
          </cell>
          <cell r="CQ137" t="str">
            <v/>
          </cell>
          <cell r="CR137">
            <v>8.9</v>
          </cell>
          <cell r="CS137" t="str">
            <v>X</v>
          </cell>
          <cell r="CT137">
            <v>7</v>
          </cell>
          <cell r="CU137">
            <v>9.6</v>
          </cell>
          <cell r="CV137">
            <v>9.1</v>
          </cell>
          <cell r="CW137">
            <v>18</v>
          </cell>
          <cell r="CX137">
            <v>9</v>
          </cell>
          <cell r="CY137">
            <v>116</v>
          </cell>
          <cell r="CZ137">
            <v>14</v>
          </cell>
          <cell r="DA137">
            <v>0</v>
          </cell>
          <cell r="DB137">
            <v>130</v>
          </cell>
          <cell r="DC137">
            <v>6.65</v>
          </cell>
          <cell r="DD137">
            <v>2.8</v>
          </cell>
          <cell r="DE137" t="str">
            <v/>
          </cell>
          <cell r="DF137" t="str">
            <v/>
          </cell>
          <cell r="DG137" t="str">
            <v/>
          </cell>
          <cell r="DH137">
            <v>0</v>
          </cell>
          <cell r="DI137">
            <v>0</v>
          </cell>
          <cell r="DJ137">
            <v>0</v>
          </cell>
          <cell r="DK137">
            <v>5</v>
          </cell>
          <cell r="DL137">
            <v>116</v>
          </cell>
          <cell r="DM137">
            <v>19</v>
          </cell>
          <cell r="DN137">
            <v>6.41</v>
          </cell>
          <cell r="DO137">
            <v>2.69</v>
          </cell>
          <cell r="DP137">
            <v>121</v>
          </cell>
          <cell r="DQ137">
            <v>19</v>
          </cell>
          <cell r="DR137">
            <v>137</v>
          </cell>
          <cell r="DS137">
            <v>121</v>
          </cell>
          <cell r="DT137">
            <v>7.46</v>
          </cell>
          <cell r="DU137">
            <v>3.13</v>
          </cell>
          <cell r="DV137" t="str">
            <v/>
          </cell>
          <cell r="DW137">
            <v>0.1076923076923077</v>
          </cell>
          <cell r="EA137" t="str">
            <v>Đạt</v>
          </cell>
        </row>
        <row r="138">
          <cell r="A138">
            <v>25217207342</v>
          </cell>
          <cell r="B138" t="str">
            <v>Trần</v>
          </cell>
          <cell r="C138" t="str">
            <v>Phúc Văn</v>
          </cell>
          <cell r="D138" t="str">
            <v>Loan</v>
          </cell>
          <cell r="E138">
            <v>37128</v>
          </cell>
          <cell r="F138" t="str">
            <v>Nam</v>
          </cell>
          <cell r="G138" t="str">
            <v>Đã Đăng Ký (chưa học xong)</v>
          </cell>
          <cell r="H138">
            <v>6.5</v>
          </cell>
          <cell r="I138">
            <v>8.9</v>
          </cell>
          <cell r="J138" t="str">
            <v/>
          </cell>
          <cell r="K138">
            <v>7.6</v>
          </cell>
          <cell r="L138" t="str">
            <v/>
          </cell>
          <cell r="M138" t="str">
            <v>P (P/F)</v>
          </cell>
          <cell r="N138">
            <v>7.5</v>
          </cell>
          <cell r="O138">
            <v>6.7</v>
          </cell>
          <cell r="P138">
            <v>9.1</v>
          </cell>
          <cell r="Q138" t="str">
            <v/>
          </cell>
          <cell r="R138">
            <v>8.1</v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6</v>
          </cell>
          <cell r="X138">
            <v>8.5</v>
          </cell>
          <cell r="Y138">
            <v>9</v>
          </cell>
          <cell r="Z138">
            <v>9</v>
          </cell>
          <cell r="AA138">
            <v>8.6999999999999993</v>
          </cell>
          <cell r="AB138">
            <v>7.5</v>
          </cell>
          <cell r="AC138">
            <v>7.8</v>
          </cell>
          <cell r="AD138">
            <v>8</v>
          </cell>
          <cell r="AE138">
            <v>8.9</v>
          </cell>
          <cell r="AF138">
            <v>4.5999999999999996</v>
          </cell>
          <cell r="AG138">
            <v>6.4</v>
          </cell>
          <cell r="AH138">
            <v>8.4</v>
          </cell>
          <cell r="AI138">
            <v>9.3000000000000007</v>
          </cell>
          <cell r="AJ138">
            <v>8.1999999999999993</v>
          </cell>
          <cell r="AK138">
            <v>8.1</v>
          </cell>
          <cell r="AL138">
            <v>7.7</v>
          </cell>
          <cell r="AM138">
            <v>8.4</v>
          </cell>
          <cell r="AN138">
            <v>52</v>
          </cell>
          <cell r="AO138">
            <v>0</v>
          </cell>
          <cell r="AP138">
            <v>4.7</v>
          </cell>
          <cell r="AQ138">
            <v>6</v>
          </cell>
          <cell r="AR138" t="str">
            <v/>
          </cell>
          <cell r="AS138" t="str">
            <v/>
          </cell>
          <cell r="AT138" t="str">
            <v/>
          </cell>
          <cell r="AU138" t="str">
            <v/>
          </cell>
          <cell r="AV138">
            <v>7.9</v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>
            <v>7.3</v>
          </cell>
          <cell r="BC138" t="str">
            <v/>
          </cell>
          <cell r="BD138">
            <v>5.8</v>
          </cell>
          <cell r="BE138">
            <v>5</v>
          </cell>
          <cell r="BF138">
            <v>0</v>
          </cell>
          <cell r="BG138">
            <v>7.4</v>
          </cell>
          <cell r="BH138">
            <v>6.8</v>
          </cell>
          <cell r="BI138">
            <v>8.6999999999999993</v>
          </cell>
          <cell r="BJ138">
            <v>6.1</v>
          </cell>
          <cell r="BK138">
            <v>7.2</v>
          </cell>
          <cell r="BL138">
            <v>7.2</v>
          </cell>
          <cell r="BM138">
            <v>8.8000000000000007</v>
          </cell>
          <cell r="BN138">
            <v>4.9000000000000004</v>
          </cell>
          <cell r="BO138">
            <v>9.1999999999999993</v>
          </cell>
          <cell r="BP138">
            <v>6.5</v>
          </cell>
          <cell r="BQ138">
            <v>7.2</v>
          </cell>
          <cell r="BR138">
            <v>7.8</v>
          </cell>
          <cell r="BS138">
            <v>8.4</v>
          </cell>
          <cell r="BT138" t="str">
            <v/>
          </cell>
          <cell r="BU138">
            <v>8.3000000000000007</v>
          </cell>
          <cell r="BV138">
            <v>8.6999999999999993</v>
          </cell>
          <cell r="BW138">
            <v>7.4</v>
          </cell>
          <cell r="BX138">
            <v>8.1</v>
          </cell>
          <cell r="BY138">
            <v>8.6</v>
          </cell>
          <cell r="BZ138">
            <v>9.3000000000000007</v>
          </cell>
          <cell r="CA138">
            <v>8.6999999999999993</v>
          </cell>
          <cell r="CB138">
            <v>51</v>
          </cell>
          <cell r="CC138">
            <v>0</v>
          </cell>
          <cell r="CD138" t="str">
            <v/>
          </cell>
          <cell r="CE138" t="str">
            <v>X</v>
          </cell>
          <cell r="CF138" t="str">
            <v/>
          </cell>
          <cell r="CG138" t="str">
            <v/>
          </cell>
          <cell r="CH138">
            <v>8.6999999999999993</v>
          </cell>
          <cell r="CI138" t="str">
            <v>X</v>
          </cell>
          <cell r="CJ138">
            <v>8.4</v>
          </cell>
          <cell r="CK138">
            <v>7.7</v>
          </cell>
          <cell r="CL138" t="str">
            <v/>
          </cell>
          <cell r="CM138">
            <v>9.3000000000000007</v>
          </cell>
          <cell r="CN138" t="str">
            <v/>
          </cell>
          <cell r="CO138" t="str">
            <v/>
          </cell>
          <cell r="CP138" t="str">
            <v/>
          </cell>
          <cell r="CQ138" t="str">
            <v/>
          </cell>
          <cell r="CR138">
            <v>7.9</v>
          </cell>
          <cell r="CS138" t="str">
            <v>X</v>
          </cell>
          <cell r="CT138">
            <v>8</v>
          </cell>
          <cell r="CU138">
            <v>7.8</v>
          </cell>
          <cell r="CV138">
            <v>9</v>
          </cell>
          <cell r="CW138">
            <v>17</v>
          </cell>
          <cell r="CX138">
            <v>9</v>
          </cell>
          <cell r="CY138">
            <v>120</v>
          </cell>
          <cell r="CZ138">
            <v>9</v>
          </cell>
          <cell r="DA138">
            <v>3</v>
          </cell>
          <cell r="DB138">
            <v>126</v>
          </cell>
          <cell r="DC138">
            <v>7.26</v>
          </cell>
          <cell r="DD138">
            <v>3.14</v>
          </cell>
          <cell r="DE138" t="str">
            <v/>
          </cell>
          <cell r="DF138" t="str">
            <v/>
          </cell>
          <cell r="DG138" t="str">
            <v/>
          </cell>
          <cell r="DH138">
            <v>0</v>
          </cell>
          <cell r="DI138">
            <v>0</v>
          </cell>
          <cell r="DJ138">
            <v>0</v>
          </cell>
          <cell r="DK138">
            <v>5</v>
          </cell>
          <cell r="DL138">
            <v>117</v>
          </cell>
          <cell r="DM138">
            <v>14</v>
          </cell>
          <cell r="DN138">
            <v>6.99</v>
          </cell>
          <cell r="DO138">
            <v>3.02</v>
          </cell>
          <cell r="DP138">
            <v>125</v>
          </cell>
          <cell r="DQ138">
            <v>14</v>
          </cell>
          <cell r="DR138">
            <v>137</v>
          </cell>
          <cell r="DS138">
            <v>125</v>
          </cell>
          <cell r="DT138">
            <v>7.82</v>
          </cell>
          <cell r="DU138">
            <v>3.38</v>
          </cell>
          <cell r="DV138" t="str">
            <v/>
          </cell>
          <cell r="DW138">
            <v>6.9767441860465115E-2</v>
          </cell>
          <cell r="EA138" t="str">
            <v>Đạt</v>
          </cell>
        </row>
        <row r="139">
          <cell r="A139">
            <v>25213405295</v>
          </cell>
          <cell r="B139" t="str">
            <v>Đinh</v>
          </cell>
          <cell r="C139" t="str">
            <v>Phú</v>
          </cell>
          <cell r="D139" t="str">
            <v>Lộc</v>
          </cell>
          <cell r="E139">
            <v>36917</v>
          </cell>
          <cell r="F139" t="str">
            <v>Nam</v>
          </cell>
          <cell r="G139" t="str">
            <v>Đã Đăng Ký (chưa học xong)</v>
          </cell>
          <cell r="H139">
            <v>0</v>
          </cell>
          <cell r="I139">
            <v>7</v>
          </cell>
          <cell r="J139" t="str">
            <v/>
          </cell>
          <cell r="K139">
            <v>6.2</v>
          </cell>
          <cell r="L139" t="str">
            <v/>
          </cell>
          <cell r="M139">
            <v>5.2</v>
          </cell>
          <cell r="N139">
            <v>8.4</v>
          </cell>
          <cell r="O139">
            <v>6.2</v>
          </cell>
          <cell r="P139">
            <v>5.8</v>
          </cell>
          <cell r="Q139" t="str">
            <v/>
          </cell>
          <cell r="R139">
            <v>8.1</v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5.5</v>
          </cell>
          <cell r="X139">
            <v>6.8</v>
          </cell>
          <cell r="Y139">
            <v>7.3</v>
          </cell>
          <cell r="Z139">
            <v>9.1999999999999993</v>
          </cell>
          <cell r="AA139">
            <v>7.2</v>
          </cell>
          <cell r="AB139">
            <v>6.1</v>
          </cell>
          <cell r="AC139">
            <v>7.5</v>
          </cell>
          <cell r="AD139">
            <v>8.4</v>
          </cell>
          <cell r="AE139">
            <v>8.3000000000000007</v>
          </cell>
          <cell r="AF139">
            <v>7.4</v>
          </cell>
          <cell r="AG139">
            <v>6.4</v>
          </cell>
          <cell r="AH139">
            <v>6</v>
          </cell>
          <cell r="AI139">
            <v>8.1</v>
          </cell>
          <cell r="AJ139">
            <v>7.1</v>
          </cell>
          <cell r="AK139">
            <v>8.4</v>
          </cell>
          <cell r="AL139" t="str">
            <v>X</v>
          </cell>
          <cell r="AM139">
            <v>6.8</v>
          </cell>
          <cell r="AN139">
            <v>48</v>
          </cell>
          <cell r="AO139">
            <v>4</v>
          </cell>
          <cell r="AP139">
            <v>7.8</v>
          </cell>
          <cell r="AQ139">
            <v>6.1</v>
          </cell>
          <cell r="AR139" t="str">
            <v/>
          </cell>
          <cell r="AS139" t="str">
            <v/>
          </cell>
          <cell r="AT139" t="str">
            <v/>
          </cell>
          <cell r="AU139" t="str">
            <v/>
          </cell>
          <cell r="AV139">
            <v>8.1</v>
          </cell>
          <cell r="AW139" t="str">
            <v/>
          </cell>
          <cell r="AX139">
            <v>5.4</v>
          </cell>
          <cell r="AY139" t="str">
            <v/>
          </cell>
          <cell r="AZ139" t="str">
            <v/>
          </cell>
          <cell r="BA139" t="str">
            <v/>
          </cell>
          <cell r="BB139" t="str">
            <v/>
          </cell>
          <cell r="BC139" t="str">
            <v/>
          </cell>
          <cell r="BD139">
            <v>8.1</v>
          </cell>
          <cell r="BE139">
            <v>5</v>
          </cell>
          <cell r="BF139">
            <v>0</v>
          </cell>
          <cell r="BG139">
            <v>6.8</v>
          </cell>
          <cell r="BH139">
            <v>5</v>
          </cell>
          <cell r="BI139">
            <v>6.2</v>
          </cell>
          <cell r="BJ139">
            <v>6.7</v>
          </cell>
          <cell r="BK139">
            <v>5.9</v>
          </cell>
          <cell r="BL139">
            <v>6.4</v>
          </cell>
          <cell r="BM139">
            <v>6.4</v>
          </cell>
          <cell r="BN139">
            <v>5.5</v>
          </cell>
          <cell r="BO139">
            <v>7.2</v>
          </cell>
          <cell r="BP139" t="str">
            <v>X</v>
          </cell>
          <cell r="BQ139" t="str">
            <v/>
          </cell>
          <cell r="BR139" t="str">
            <v/>
          </cell>
          <cell r="BS139">
            <v>7.5</v>
          </cell>
          <cell r="BT139">
            <v>5.3</v>
          </cell>
          <cell r="BU139">
            <v>7.9</v>
          </cell>
          <cell r="BV139">
            <v>8.8000000000000007</v>
          </cell>
          <cell r="BW139">
            <v>7</v>
          </cell>
          <cell r="BX139" t="str">
            <v>X</v>
          </cell>
          <cell r="BY139" t="str">
            <v>X</v>
          </cell>
          <cell r="BZ139">
            <v>6.8</v>
          </cell>
          <cell r="CA139" t="str">
            <v>X</v>
          </cell>
          <cell r="CB139">
            <v>39</v>
          </cell>
          <cell r="CC139">
            <v>15</v>
          </cell>
          <cell r="CD139">
            <v>7.7</v>
          </cell>
          <cell r="CE139" t="str">
            <v/>
          </cell>
          <cell r="CF139" t="str">
            <v/>
          </cell>
          <cell r="CG139" t="str">
            <v/>
          </cell>
          <cell r="CH139">
            <v>8.1</v>
          </cell>
          <cell r="CI139" t="str">
            <v>X</v>
          </cell>
          <cell r="CJ139" t="str">
            <v/>
          </cell>
          <cell r="CK139">
            <v>5.6</v>
          </cell>
          <cell r="CL139" t="str">
            <v/>
          </cell>
          <cell r="CM139">
            <v>8.1</v>
          </cell>
          <cell r="CN139" t="str">
            <v/>
          </cell>
          <cell r="CO139" t="str">
            <v/>
          </cell>
          <cell r="CP139" t="str">
            <v/>
          </cell>
          <cell r="CQ139" t="str">
            <v/>
          </cell>
          <cell r="CR139" t="str">
            <v/>
          </cell>
          <cell r="CS139" t="str">
            <v/>
          </cell>
          <cell r="CT139" t="str">
            <v/>
          </cell>
          <cell r="CU139">
            <v>6.8</v>
          </cell>
          <cell r="CV139">
            <v>8.3000000000000007</v>
          </cell>
          <cell r="CW139">
            <v>12</v>
          </cell>
          <cell r="CX139">
            <v>14</v>
          </cell>
          <cell r="CY139">
            <v>99</v>
          </cell>
          <cell r="CZ139">
            <v>33</v>
          </cell>
          <cell r="DA139">
            <v>0</v>
          </cell>
          <cell r="DB139">
            <v>132</v>
          </cell>
          <cell r="DC139">
            <v>5.19</v>
          </cell>
          <cell r="DD139">
            <v>2.1</v>
          </cell>
          <cell r="DE139" t="str">
            <v/>
          </cell>
          <cell r="DF139" t="str">
            <v/>
          </cell>
          <cell r="DG139" t="str">
            <v/>
          </cell>
          <cell r="DH139">
            <v>0</v>
          </cell>
          <cell r="DI139">
            <v>0</v>
          </cell>
          <cell r="DJ139">
            <v>0</v>
          </cell>
          <cell r="DK139">
            <v>5</v>
          </cell>
          <cell r="DL139">
            <v>99</v>
          </cell>
          <cell r="DM139">
            <v>38</v>
          </cell>
          <cell r="DN139">
            <v>5</v>
          </cell>
          <cell r="DO139">
            <v>2.02</v>
          </cell>
          <cell r="DP139">
            <v>104</v>
          </cell>
          <cell r="DQ139">
            <v>38</v>
          </cell>
          <cell r="DR139">
            <v>137</v>
          </cell>
          <cell r="DS139">
            <v>112</v>
          </cell>
          <cell r="DT139">
            <v>6.66</v>
          </cell>
          <cell r="DU139">
            <v>2.58</v>
          </cell>
          <cell r="DV139" t="str">
            <v/>
          </cell>
          <cell r="DW139">
            <v>0.25</v>
          </cell>
        </row>
        <row r="140">
          <cell r="A140">
            <v>25217104531</v>
          </cell>
          <cell r="B140" t="str">
            <v>Nguyễn</v>
          </cell>
          <cell r="C140" t="str">
            <v>Văn</v>
          </cell>
          <cell r="D140" t="str">
            <v>Lộc</v>
          </cell>
          <cell r="E140">
            <v>36911</v>
          </cell>
          <cell r="F140" t="str">
            <v>Nam</v>
          </cell>
          <cell r="G140" t="str">
            <v>Đã Đăng Ký (chưa học xong)</v>
          </cell>
          <cell r="H140">
            <v>6.8</v>
          </cell>
          <cell r="I140">
            <v>8.8000000000000007</v>
          </cell>
          <cell r="J140" t="str">
            <v/>
          </cell>
          <cell r="K140">
            <v>8.9</v>
          </cell>
          <cell r="L140" t="str">
            <v/>
          </cell>
          <cell r="M140">
            <v>9.1999999999999993</v>
          </cell>
          <cell r="N140">
            <v>7.2</v>
          </cell>
          <cell r="O140">
            <v>7.6</v>
          </cell>
          <cell r="P140">
            <v>8.8000000000000007</v>
          </cell>
          <cell r="Q140" t="str">
            <v/>
          </cell>
          <cell r="R140">
            <v>8.6</v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9.6999999999999993</v>
          </cell>
          <cell r="X140">
            <v>7.4</v>
          </cell>
          <cell r="Y140">
            <v>9.1999999999999993</v>
          </cell>
          <cell r="Z140">
            <v>9</v>
          </cell>
          <cell r="AA140">
            <v>8.8000000000000007</v>
          </cell>
          <cell r="AB140">
            <v>8</v>
          </cell>
          <cell r="AC140">
            <v>9.1999999999999993</v>
          </cell>
          <cell r="AD140">
            <v>8.1999999999999993</v>
          </cell>
          <cell r="AE140">
            <v>9.3000000000000007</v>
          </cell>
          <cell r="AF140" t="str">
            <v>P (P/F)</v>
          </cell>
          <cell r="AG140" t="str">
            <v>P (P/F)</v>
          </cell>
          <cell r="AH140">
            <v>7.6</v>
          </cell>
          <cell r="AI140">
            <v>8.1999999999999993</v>
          </cell>
          <cell r="AJ140">
            <v>6.9</v>
          </cell>
          <cell r="AK140">
            <v>8.1999999999999993</v>
          </cell>
          <cell r="AL140">
            <v>7.3</v>
          </cell>
          <cell r="AM140">
            <v>8.9</v>
          </cell>
          <cell r="AN140">
            <v>52</v>
          </cell>
          <cell r="AO140">
            <v>0</v>
          </cell>
          <cell r="AP140">
            <v>7.5</v>
          </cell>
          <cell r="AQ140">
            <v>7.6</v>
          </cell>
          <cell r="AR140" t="str">
            <v/>
          </cell>
          <cell r="AS140" t="str">
            <v/>
          </cell>
          <cell r="AT140" t="str">
            <v/>
          </cell>
          <cell r="AU140" t="str">
            <v/>
          </cell>
          <cell r="AV140">
            <v>9.1</v>
          </cell>
          <cell r="AW140" t="str">
            <v/>
          </cell>
          <cell r="AX140" t="str">
            <v/>
          </cell>
          <cell r="AY140" t="str">
            <v/>
          </cell>
          <cell r="AZ140">
            <v>7</v>
          </cell>
          <cell r="BA140" t="str">
            <v/>
          </cell>
          <cell r="BB140" t="str">
            <v/>
          </cell>
          <cell r="BC140" t="str">
            <v/>
          </cell>
          <cell r="BD140">
            <v>7.9</v>
          </cell>
          <cell r="BE140">
            <v>5</v>
          </cell>
          <cell r="BF140">
            <v>0</v>
          </cell>
          <cell r="BG140">
            <v>6.9</v>
          </cell>
          <cell r="BH140">
            <v>9.5</v>
          </cell>
          <cell r="BI140">
            <v>9.4</v>
          </cell>
          <cell r="BJ140">
            <v>5.8</v>
          </cell>
          <cell r="BK140">
            <v>8.4</v>
          </cell>
          <cell r="BL140">
            <v>8.8000000000000007</v>
          </cell>
          <cell r="BM140">
            <v>7.4</v>
          </cell>
          <cell r="BN140">
            <v>6.1</v>
          </cell>
          <cell r="BO140" t="str">
            <v>X</v>
          </cell>
          <cell r="BP140">
            <v>6.8</v>
          </cell>
          <cell r="BQ140">
            <v>5.4</v>
          </cell>
          <cell r="BR140">
            <v>6.7</v>
          </cell>
          <cell r="BS140">
            <v>8</v>
          </cell>
          <cell r="BT140" t="str">
            <v/>
          </cell>
          <cell r="BU140">
            <v>8.6</v>
          </cell>
          <cell r="BV140">
            <v>8.6</v>
          </cell>
          <cell r="BW140">
            <v>5.6</v>
          </cell>
          <cell r="BX140">
            <v>8.1999999999999993</v>
          </cell>
          <cell r="BY140">
            <v>7.3</v>
          </cell>
          <cell r="BZ140">
            <v>9</v>
          </cell>
          <cell r="CA140" t="str">
            <v>X</v>
          </cell>
          <cell r="CB140">
            <v>47</v>
          </cell>
          <cell r="CC140">
            <v>4</v>
          </cell>
          <cell r="CD140">
            <v>8.3000000000000007</v>
          </cell>
          <cell r="CE140" t="str">
            <v/>
          </cell>
          <cell r="CF140" t="str">
            <v/>
          </cell>
          <cell r="CG140" t="str">
            <v/>
          </cell>
          <cell r="CH140">
            <v>8.5</v>
          </cell>
          <cell r="CI140" t="str">
            <v>X</v>
          </cell>
          <cell r="CJ140">
            <v>8.5</v>
          </cell>
          <cell r="CK140">
            <v>7.1</v>
          </cell>
          <cell r="CL140" t="str">
            <v/>
          </cell>
          <cell r="CM140">
            <v>8.8000000000000007</v>
          </cell>
          <cell r="CN140" t="str">
            <v/>
          </cell>
          <cell r="CO140" t="str">
            <v/>
          </cell>
          <cell r="CP140" t="str">
            <v/>
          </cell>
          <cell r="CQ140" t="str">
            <v/>
          </cell>
          <cell r="CR140">
            <v>8.4</v>
          </cell>
          <cell r="CS140" t="str">
            <v>X</v>
          </cell>
          <cell r="CT140">
            <v>8</v>
          </cell>
          <cell r="CU140">
            <v>7.1</v>
          </cell>
          <cell r="CV140">
            <v>7.9</v>
          </cell>
          <cell r="CW140">
            <v>19</v>
          </cell>
          <cell r="CX140">
            <v>7</v>
          </cell>
          <cell r="CY140">
            <v>118</v>
          </cell>
          <cell r="CZ140">
            <v>11</v>
          </cell>
          <cell r="DA140">
            <v>4</v>
          </cell>
          <cell r="DB140">
            <v>125</v>
          </cell>
          <cell r="DC140">
            <v>7.24</v>
          </cell>
          <cell r="DD140">
            <v>3.11</v>
          </cell>
          <cell r="DE140" t="str">
            <v/>
          </cell>
          <cell r="DF140" t="str">
            <v/>
          </cell>
          <cell r="DG140" t="str">
            <v/>
          </cell>
          <cell r="DH140">
            <v>0</v>
          </cell>
          <cell r="DI140">
            <v>0</v>
          </cell>
          <cell r="DJ140">
            <v>0</v>
          </cell>
          <cell r="DK140">
            <v>5</v>
          </cell>
          <cell r="DL140">
            <v>114</v>
          </cell>
          <cell r="DM140">
            <v>16</v>
          </cell>
          <cell r="DN140">
            <v>6.96</v>
          </cell>
          <cell r="DO140">
            <v>2.99</v>
          </cell>
          <cell r="DP140">
            <v>123</v>
          </cell>
          <cell r="DQ140">
            <v>16</v>
          </cell>
          <cell r="DR140">
            <v>137</v>
          </cell>
          <cell r="DS140">
            <v>123</v>
          </cell>
          <cell r="DT140">
            <v>7.94</v>
          </cell>
          <cell r="DU140">
            <v>3.41</v>
          </cell>
          <cell r="DV140" t="str">
            <v/>
          </cell>
          <cell r="DW140">
            <v>8.5271317829457363E-2</v>
          </cell>
          <cell r="EA140" t="str">
            <v>Đạt</v>
          </cell>
        </row>
        <row r="141">
          <cell r="A141">
            <v>25217215865</v>
          </cell>
          <cell r="B141" t="str">
            <v>Phùng</v>
          </cell>
          <cell r="C141" t="str">
            <v>Tấn</v>
          </cell>
          <cell r="D141" t="str">
            <v>Lộc</v>
          </cell>
          <cell r="E141">
            <v>37014</v>
          </cell>
          <cell r="F141" t="str">
            <v>Nam</v>
          </cell>
          <cell r="G141" t="str">
            <v>Đã Đăng Ký (chưa học xong)</v>
          </cell>
          <cell r="H141">
            <v>4</v>
          </cell>
          <cell r="I141">
            <v>7.9</v>
          </cell>
          <cell r="J141" t="str">
            <v/>
          </cell>
          <cell r="K141">
            <v>4.5</v>
          </cell>
          <cell r="L141" t="str">
            <v/>
          </cell>
          <cell r="M141">
            <v>5.9</v>
          </cell>
          <cell r="N141">
            <v>0</v>
          </cell>
          <cell r="O141">
            <v>4.5999999999999996</v>
          </cell>
          <cell r="P141">
            <v>5</v>
          </cell>
          <cell r="Q141" t="str">
            <v/>
          </cell>
          <cell r="R141">
            <v>5.6</v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5.0999999999999996</v>
          </cell>
          <cell r="X141">
            <v>7.7</v>
          </cell>
          <cell r="Y141">
            <v>7.9</v>
          </cell>
          <cell r="Z141">
            <v>6.1</v>
          </cell>
          <cell r="AA141" t="str">
            <v>X</v>
          </cell>
          <cell r="AB141">
            <v>5.6</v>
          </cell>
          <cell r="AC141">
            <v>8.3000000000000007</v>
          </cell>
          <cell r="AD141" t="str">
            <v>X</v>
          </cell>
          <cell r="AE141">
            <v>6.4</v>
          </cell>
          <cell r="AF141">
            <v>5.9</v>
          </cell>
          <cell r="AG141">
            <v>6.5</v>
          </cell>
          <cell r="AH141">
            <v>5.6</v>
          </cell>
          <cell r="AI141">
            <v>4.2</v>
          </cell>
          <cell r="AJ141">
            <v>8</v>
          </cell>
          <cell r="AK141">
            <v>6</v>
          </cell>
          <cell r="AL141">
            <v>6.8</v>
          </cell>
          <cell r="AM141">
            <v>7.4</v>
          </cell>
          <cell r="AN141">
            <v>45</v>
          </cell>
          <cell r="AO141">
            <v>7</v>
          </cell>
          <cell r="AP141">
            <v>6.3</v>
          </cell>
          <cell r="AQ141">
            <v>5.0999999999999996</v>
          </cell>
          <cell r="AR141" t="str">
            <v/>
          </cell>
          <cell r="AS141" t="str">
            <v/>
          </cell>
          <cell r="AT141" t="str">
            <v/>
          </cell>
          <cell r="AU141" t="str">
            <v/>
          </cell>
          <cell r="AV141" t="str">
            <v/>
          </cell>
          <cell r="AW141">
            <v>6.7</v>
          </cell>
          <cell r="AX141">
            <v>7.5</v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 t="str">
            <v/>
          </cell>
          <cell r="BD141" t="str">
            <v/>
          </cell>
          <cell r="BE141">
            <v>4</v>
          </cell>
          <cell r="BF141">
            <v>1</v>
          </cell>
          <cell r="BG141">
            <v>6.9</v>
          </cell>
          <cell r="BH141">
            <v>5.5</v>
          </cell>
          <cell r="BI141" t="str">
            <v>X</v>
          </cell>
          <cell r="BJ141">
            <v>4.5</v>
          </cell>
          <cell r="BK141">
            <v>6.1</v>
          </cell>
          <cell r="BL141">
            <v>6.1</v>
          </cell>
          <cell r="BM141">
            <v>5.6</v>
          </cell>
          <cell r="BN141">
            <v>5.4</v>
          </cell>
          <cell r="BO141">
            <v>5.6</v>
          </cell>
          <cell r="BP141">
            <v>4.0999999999999996</v>
          </cell>
          <cell r="BQ141">
            <v>5.3</v>
          </cell>
          <cell r="BR141" t="str">
            <v>X</v>
          </cell>
          <cell r="BS141">
            <v>8.9</v>
          </cell>
          <cell r="BT141" t="str">
            <v/>
          </cell>
          <cell r="BU141">
            <v>6.3</v>
          </cell>
          <cell r="BV141">
            <v>7.5</v>
          </cell>
          <cell r="BW141">
            <v>5.4</v>
          </cell>
          <cell r="BX141" t="str">
            <v/>
          </cell>
          <cell r="BY141" t="str">
            <v>X</v>
          </cell>
          <cell r="BZ141">
            <v>9.6</v>
          </cell>
          <cell r="CA141">
            <v>0</v>
          </cell>
          <cell r="CB141">
            <v>40</v>
          </cell>
          <cell r="CC141">
            <v>11</v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>
            <v>5.7</v>
          </cell>
          <cell r="CI141">
            <v>7.4</v>
          </cell>
          <cell r="CJ141">
            <v>5.5</v>
          </cell>
          <cell r="CK141">
            <v>6.9</v>
          </cell>
          <cell r="CL141" t="str">
            <v/>
          </cell>
          <cell r="CM141">
            <v>7.1</v>
          </cell>
          <cell r="CN141" t="str">
            <v/>
          </cell>
          <cell r="CO141" t="str">
            <v/>
          </cell>
          <cell r="CP141" t="str">
            <v/>
          </cell>
          <cell r="CQ141" t="str">
            <v/>
          </cell>
          <cell r="CR141" t="str">
            <v>X</v>
          </cell>
          <cell r="CS141" t="str">
            <v/>
          </cell>
          <cell r="CT141" t="str">
            <v/>
          </cell>
          <cell r="CU141">
            <v>8</v>
          </cell>
          <cell r="CV141">
            <v>8.6999999999999993</v>
          </cell>
          <cell r="CW141">
            <v>15</v>
          </cell>
          <cell r="CX141">
            <v>12</v>
          </cell>
          <cell r="CY141">
            <v>100</v>
          </cell>
          <cell r="CZ141">
            <v>30</v>
          </cell>
          <cell r="DA141">
            <v>0</v>
          </cell>
          <cell r="DB141">
            <v>130</v>
          </cell>
          <cell r="DC141">
            <v>4.74</v>
          </cell>
          <cell r="DD141">
            <v>1.79</v>
          </cell>
          <cell r="DE141" t="str">
            <v/>
          </cell>
          <cell r="DF141" t="str">
            <v/>
          </cell>
          <cell r="DG141" t="str">
            <v/>
          </cell>
          <cell r="DH141">
            <v>0</v>
          </cell>
          <cell r="DI141">
            <v>0</v>
          </cell>
          <cell r="DJ141">
            <v>0</v>
          </cell>
          <cell r="DK141">
            <v>5</v>
          </cell>
          <cell r="DL141">
            <v>100</v>
          </cell>
          <cell r="DM141">
            <v>35</v>
          </cell>
          <cell r="DN141">
            <v>4.5599999999999996</v>
          </cell>
          <cell r="DO141">
            <v>1.72</v>
          </cell>
          <cell r="DP141">
            <v>104</v>
          </cell>
          <cell r="DQ141">
            <v>36</v>
          </cell>
          <cell r="DR141">
            <v>137</v>
          </cell>
          <cell r="DS141">
            <v>108</v>
          </cell>
          <cell r="DT141">
            <v>6.01</v>
          </cell>
          <cell r="DU141">
            <v>2.2400000000000002</v>
          </cell>
          <cell r="DV141" t="str">
            <v/>
          </cell>
          <cell r="DW141">
            <v>0.23076923076923078</v>
          </cell>
          <cell r="EA141" t="str">
            <v>Đạt</v>
          </cell>
        </row>
        <row r="142">
          <cell r="A142">
            <v>25217216228</v>
          </cell>
          <cell r="B142" t="str">
            <v>Đỗ</v>
          </cell>
          <cell r="C142" t="str">
            <v>Phan</v>
          </cell>
          <cell r="D142" t="str">
            <v>Lộc</v>
          </cell>
          <cell r="E142">
            <v>36901</v>
          </cell>
          <cell r="F142" t="str">
            <v>Nam</v>
          </cell>
          <cell r="G142" t="str">
            <v>Đã Đăng Ký (chưa học xong)</v>
          </cell>
          <cell r="H142">
            <v>8.1</v>
          </cell>
          <cell r="I142">
            <v>8.1</v>
          </cell>
          <cell r="J142" t="str">
            <v/>
          </cell>
          <cell r="K142">
            <v>7.5</v>
          </cell>
          <cell r="L142" t="str">
            <v/>
          </cell>
          <cell r="M142" t="str">
            <v>P (P/F)</v>
          </cell>
          <cell r="N142">
            <v>9.4</v>
          </cell>
          <cell r="O142">
            <v>9.6999999999999993</v>
          </cell>
          <cell r="P142">
            <v>9</v>
          </cell>
          <cell r="Q142" t="str">
            <v/>
          </cell>
          <cell r="R142">
            <v>8.6999999999999993</v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8.5</v>
          </cell>
          <cell r="X142">
            <v>7.4</v>
          </cell>
          <cell r="Y142">
            <v>8</v>
          </cell>
          <cell r="Z142">
            <v>9.1999999999999993</v>
          </cell>
          <cell r="AA142" t="str">
            <v/>
          </cell>
          <cell r="AB142">
            <v>7.7</v>
          </cell>
          <cell r="AC142">
            <v>9</v>
          </cell>
          <cell r="AD142" t="str">
            <v/>
          </cell>
          <cell r="AE142">
            <v>7.9</v>
          </cell>
          <cell r="AF142">
            <v>7.7</v>
          </cell>
          <cell r="AG142" t="str">
            <v/>
          </cell>
          <cell r="AH142">
            <v>8.8000000000000007</v>
          </cell>
          <cell r="AI142">
            <v>8.1999999999999993</v>
          </cell>
          <cell r="AJ142">
            <v>8.3000000000000007</v>
          </cell>
          <cell r="AK142" t="str">
            <v/>
          </cell>
          <cell r="AL142" t="str">
            <v>X</v>
          </cell>
          <cell r="AM142">
            <v>8.1999999999999993</v>
          </cell>
          <cell r="AN142">
            <v>42</v>
          </cell>
          <cell r="AO142">
            <v>10</v>
          </cell>
          <cell r="AP142">
            <v>7.4</v>
          </cell>
          <cell r="AQ142">
            <v>6.9</v>
          </cell>
          <cell r="AR142" t="str">
            <v/>
          </cell>
          <cell r="AS142" t="str">
            <v/>
          </cell>
          <cell r="AT142">
            <v>5.8</v>
          </cell>
          <cell r="AU142" t="str">
            <v/>
          </cell>
          <cell r="AV142" t="str">
            <v/>
          </cell>
          <cell r="AW142" t="str">
            <v/>
          </cell>
          <cell r="AX142">
            <v>6.7</v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 t="str">
            <v/>
          </cell>
          <cell r="BD142">
            <v>6.8</v>
          </cell>
          <cell r="BE142">
            <v>5</v>
          </cell>
          <cell r="BF142">
            <v>0</v>
          </cell>
          <cell r="BG142">
            <v>7.9</v>
          </cell>
          <cell r="BH142">
            <v>8.6</v>
          </cell>
          <cell r="BI142" t="str">
            <v/>
          </cell>
          <cell r="BJ142">
            <v>8.1</v>
          </cell>
          <cell r="BK142">
            <v>8</v>
          </cell>
          <cell r="BL142">
            <v>8</v>
          </cell>
          <cell r="BM142">
            <v>8.5</v>
          </cell>
          <cell r="BN142">
            <v>6.6</v>
          </cell>
          <cell r="BO142" t="str">
            <v>X</v>
          </cell>
          <cell r="BP142">
            <v>6.8</v>
          </cell>
          <cell r="BQ142">
            <v>6.1</v>
          </cell>
          <cell r="BR142">
            <v>8.5</v>
          </cell>
          <cell r="BS142">
            <v>8.1</v>
          </cell>
          <cell r="BT142" t="str">
            <v/>
          </cell>
          <cell r="BU142">
            <v>8.6</v>
          </cell>
          <cell r="BV142" t="str">
            <v>X</v>
          </cell>
          <cell r="BW142">
            <v>7.8</v>
          </cell>
          <cell r="BX142">
            <v>8.1</v>
          </cell>
          <cell r="BY142">
            <v>7</v>
          </cell>
          <cell r="BZ142">
            <v>9.5</v>
          </cell>
          <cell r="CA142" t="str">
            <v/>
          </cell>
          <cell r="CB142">
            <v>42</v>
          </cell>
          <cell r="CC142">
            <v>9</v>
          </cell>
          <cell r="CD142">
            <v>8.8000000000000007</v>
          </cell>
          <cell r="CE142" t="str">
            <v/>
          </cell>
          <cell r="CF142" t="str">
            <v/>
          </cell>
          <cell r="CG142" t="str">
            <v/>
          </cell>
          <cell r="CH142" t="str">
            <v>X</v>
          </cell>
          <cell r="CI142" t="str">
            <v>X</v>
          </cell>
          <cell r="CJ142" t="str">
            <v>X</v>
          </cell>
          <cell r="CK142">
            <v>7.5</v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 t="str">
            <v/>
          </cell>
          <cell r="CR142" t="str">
            <v/>
          </cell>
          <cell r="CS142" t="str">
            <v/>
          </cell>
          <cell r="CT142" t="str">
            <v/>
          </cell>
          <cell r="CU142">
            <v>8.1</v>
          </cell>
          <cell r="CV142">
            <v>8.4</v>
          </cell>
          <cell r="CW142">
            <v>7</v>
          </cell>
          <cell r="CX142">
            <v>19</v>
          </cell>
          <cell r="CY142">
            <v>91</v>
          </cell>
          <cell r="CZ142">
            <v>38</v>
          </cell>
          <cell r="DA142">
            <v>3</v>
          </cell>
          <cell r="DB142">
            <v>126</v>
          </cell>
          <cell r="DC142">
            <v>5.66</v>
          </cell>
          <cell r="DD142">
            <v>2.4900000000000002</v>
          </cell>
          <cell r="DE142" t="str">
            <v/>
          </cell>
          <cell r="DF142" t="str">
            <v/>
          </cell>
          <cell r="DG142" t="str">
            <v/>
          </cell>
          <cell r="DH142">
            <v>0</v>
          </cell>
          <cell r="DI142">
            <v>0</v>
          </cell>
          <cell r="DJ142">
            <v>0</v>
          </cell>
          <cell r="DK142">
            <v>5</v>
          </cell>
          <cell r="DL142">
            <v>88</v>
          </cell>
          <cell r="DM142">
            <v>43</v>
          </cell>
          <cell r="DN142">
            <v>5.44</v>
          </cell>
          <cell r="DO142">
            <v>2.39</v>
          </cell>
          <cell r="DP142">
            <v>96</v>
          </cell>
          <cell r="DQ142">
            <v>43</v>
          </cell>
          <cell r="DR142">
            <v>137</v>
          </cell>
          <cell r="DS142">
            <v>96</v>
          </cell>
          <cell r="DT142">
            <v>8.1</v>
          </cell>
          <cell r="DU142">
            <v>3.57</v>
          </cell>
          <cell r="DV142" t="str">
            <v/>
          </cell>
          <cell r="DW142">
            <v>0.29457364341085274</v>
          </cell>
          <cell r="EA142" t="str">
            <v>Đạt</v>
          </cell>
        </row>
        <row r="143">
          <cell r="A143">
            <v>25217203014</v>
          </cell>
          <cell r="B143" t="str">
            <v>Võ</v>
          </cell>
          <cell r="C143" t="str">
            <v>Đình</v>
          </cell>
          <cell r="D143" t="str">
            <v>Long</v>
          </cell>
          <cell r="E143">
            <v>37188</v>
          </cell>
          <cell r="F143" t="str">
            <v>Nam</v>
          </cell>
          <cell r="G143" t="str">
            <v>Đã Đăng Ký (chưa học xong)</v>
          </cell>
          <cell r="H143">
            <v>8</v>
          </cell>
          <cell r="I143">
            <v>8</v>
          </cell>
          <cell r="J143" t="str">
            <v/>
          </cell>
          <cell r="K143">
            <v>7.6</v>
          </cell>
          <cell r="L143" t="str">
            <v/>
          </cell>
          <cell r="M143">
            <v>9.1</v>
          </cell>
          <cell r="N143">
            <v>9.4</v>
          </cell>
          <cell r="O143">
            <v>5.6</v>
          </cell>
          <cell r="P143">
            <v>8.9</v>
          </cell>
          <cell r="Q143" t="str">
            <v/>
          </cell>
          <cell r="R143">
            <v>8.3000000000000007</v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8.3000000000000007</v>
          </cell>
          <cell r="X143">
            <v>8.9</v>
          </cell>
          <cell r="Y143">
            <v>7.7</v>
          </cell>
          <cell r="Z143">
            <v>9.1999999999999993</v>
          </cell>
          <cell r="AA143">
            <v>9</v>
          </cell>
          <cell r="AB143">
            <v>7.5</v>
          </cell>
          <cell r="AC143">
            <v>8.6999999999999993</v>
          </cell>
          <cell r="AD143">
            <v>8.6999999999999993</v>
          </cell>
          <cell r="AE143">
            <v>8.6999999999999993</v>
          </cell>
          <cell r="AF143">
            <v>6.7</v>
          </cell>
          <cell r="AG143">
            <v>7.5</v>
          </cell>
          <cell r="AH143">
            <v>8.1</v>
          </cell>
          <cell r="AI143">
            <v>10</v>
          </cell>
          <cell r="AJ143">
            <v>8.1999999999999993</v>
          </cell>
          <cell r="AK143">
            <v>8.8000000000000007</v>
          </cell>
          <cell r="AL143">
            <v>9.4</v>
          </cell>
          <cell r="AM143">
            <v>8.9</v>
          </cell>
          <cell r="AN143">
            <v>52</v>
          </cell>
          <cell r="AO143">
            <v>0</v>
          </cell>
          <cell r="AP143">
            <v>6.8</v>
          </cell>
          <cell r="AQ143">
            <v>7.2</v>
          </cell>
          <cell r="AR143">
            <v>6.3</v>
          </cell>
          <cell r="AS143" t="str">
            <v/>
          </cell>
          <cell r="AT143" t="str">
            <v/>
          </cell>
          <cell r="AU143" t="str">
            <v/>
          </cell>
          <cell r="AV143" t="str">
            <v/>
          </cell>
          <cell r="AW143" t="str">
            <v/>
          </cell>
          <cell r="AX143">
            <v>7.3</v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>
            <v>5.2</v>
          </cell>
          <cell r="BE143">
            <v>5</v>
          </cell>
          <cell r="BF143">
            <v>0</v>
          </cell>
          <cell r="BG143">
            <v>6.3</v>
          </cell>
          <cell r="BH143">
            <v>7.6</v>
          </cell>
          <cell r="BI143">
            <v>9</v>
          </cell>
          <cell r="BJ143">
            <v>8.8000000000000007</v>
          </cell>
          <cell r="BK143">
            <v>7.3</v>
          </cell>
          <cell r="BL143">
            <v>7.4</v>
          </cell>
          <cell r="BM143">
            <v>8.8000000000000007</v>
          </cell>
          <cell r="BN143">
            <v>5.9</v>
          </cell>
          <cell r="BO143">
            <v>7.6</v>
          </cell>
          <cell r="BP143">
            <v>8.6</v>
          </cell>
          <cell r="BQ143">
            <v>6.4</v>
          </cell>
          <cell r="BR143">
            <v>6.2</v>
          </cell>
          <cell r="BS143">
            <v>9.3000000000000007</v>
          </cell>
          <cell r="BT143" t="str">
            <v/>
          </cell>
          <cell r="BU143">
            <v>9.1</v>
          </cell>
          <cell r="BV143">
            <v>8.9</v>
          </cell>
          <cell r="BW143">
            <v>6.5</v>
          </cell>
          <cell r="BX143">
            <v>8.1999999999999993</v>
          </cell>
          <cell r="BY143">
            <v>9.3000000000000007</v>
          </cell>
          <cell r="BZ143">
            <v>9.8000000000000007</v>
          </cell>
          <cell r="CA143">
            <v>8.5</v>
          </cell>
          <cell r="CB143">
            <v>51</v>
          </cell>
          <cell r="CC143">
            <v>0</v>
          </cell>
          <cell r="CD143" t="str">
            <v/>
          </cell>
          <cell r="CE143">
            <v>8.3000000000000007</v>
          </cell>
          <cell r="CF143" t="str">
            <v/>
          </cell>
          <cell r="CG143" t="str">
            <v/>
          </cell>
          <cell r="CH143">
            <v>7.7</v>
          </cell>
          <cell r="CI143">
            <v>9.1999999999999993</v>
          </cell>
          <cell r="CJ143">
            <v>8.1999999999999993</v>
          </cell>
          <cell r="CK143">
            <v>8</v>
          </cell>
          <cell r="CL143" t="str">
            <v/>
          </cell>
          <cell r="CM143">
            <v>7.7</v>
          </cell>
          <cell r="CN143" t="str">
            <v/>
          </cell>
          <cell r="CO143" t="str">
            <v/>
          </cell>
          <cell r="CP143" t="str">
            <v/>
          </cell>
          <cell r="CQ143" t="str">
            <v/>
          </cell>
          <cell r="CR143">
            <v>8.1999999999999993</v>
          </cell>
          <cell r="CS143">
            <v>7.6</v>
          </cell>
          <cell r="CT143">
            <v>8.6</v>
          </cell>
          <cell r="CU143">
            <v>8.6999999999999993</v>
          </cell>
          <cell r="CV143">
            <v>9</v>
          </cell>
          <cell r="CW143">
            <v>25</v>
          </cell>
          <cell r="CX143">
            <v>2</v>
          </cell>
          <cell r="CY143">
            <v>128</v>
          </cell>
          <cell r="CZ143">
            <v>2</v>
          </cell>
          <cell r="DA143">
            <v>0</v>
          </cell>
          <cell r="DB143">
            <v>130</v>
          </cell>
          <cell r="DC143">
            <v>8.02</v>
          </cell>
          <cell r="DD143">
            <v>3.49</v>
          </cell>
          <cell r="DE143" t="str">
            <v/>
          </cell>
          <cell r="DF143" t="str">
            <v/>
          </cell>
          <cell r="DG143" t="str">
            <v/>
          </cell>
          <cell r="DH143">
            <v>0</v>
          </cell>
          <cell r="DI143">
            <v>0</v>
          </cell>
          <cell r="DJ143">
            <v>0</v>
          </cell>
          <cell r="DK143">
            <v>5</v>
          </cell>
          <cell r="DL143">
            <v>128</v>
          </cell>
          <cell r="DM143">
            <v>7</v>
          </cell>
          <cell r="DN143">
            <v>7.73</v>
          </cell>
          <cell r="DO143">
            <v>3.36</v>
          </cell>
          <cell r="DP143">
            <v>133</v>
          </cell>
          <cell r="DQ143">
            <v>7</v>
          </cell>
          <cell r="DR143">
            <v>137</v>
          </cell>
          <cell r="DS143">
            <v>133</v>
          </cell>
          <cell r="DT143">
            <v>8.15</v>
          </cell>
          <cell r="DU143">
            <v>3.54</v>
          </cell>
          <cell r="DV143" t="str">
            <v/>
          </cell>
          <cell r="DW143">
            <v>1.5384615384615385E-2</v>
          </cell>
          <cell r="EA143" t="str">
            <v>Đạt</v>
          </cell>
        </row>
        <row r="144">
          <cell r="A144">
            <v>25217204465</v>
          </cell>
          <cell r="B144" t="str">
            <v>Nguyễn</v>
          </cell>
          <cell r="C144" t="str">
            <v>Đức</v>
          </cell>
          <cell r="D144" t="str">
            <v>Long</v>
          </cell>
          <cell r="E144">
            <v>37162</v>
          </cell>
          <cell r="F144" t="str">
            <v>Nam</v>
          </cell>
          <cell r="G144" t="str">
            <v>Đã Đăng Ký (chưa học xong)</v>
          </cell>
          <cell r="H144">
            <v>8.4</v>
          </cell>
          <cell r="I144">
            <v>8.1</v>
          </cell>
          <cell r="J144" t="str">
            <v/>
          </cell>
          <cell r="K144">
            <v>8.1</v>
          </cell>
          <cell r="L144" t="str">
            <v/>
          </cell>
          <cell r="M144">
            <v>9.5</v>
          </cell>
          <cell r="N144">
            <v>9.5</v>
          </cell>
          <cell r="O144">
            <v>7.9</v>
          </cell>
          <cell r="P144">
            <v>9</v>
          </cell>
          <cell r="Q144" t="str">
            <v/>
          </cell>
          <cell r="R144">
            <v>8</v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8.8000000000000007</v>
          </cell>
          <cell r="X144">
            <v>8.1</v>
          </cell>
          <cell r="Y144">
            <v>8.6</v>
          </cell>
          <cell r="Z144">
            <v>8.1</v>
          </cell>
          <cell r="AA144">
            <v>7.4</v>
          </cell>
          <cell r="AB144">
            <v>8</v>
          </cell>
          <cell r="AC144">
            <v>9.1</v>
          </cell>
          <cell r="AD144">
            <v>7.2</v>
          </cell>
          <cell r="AE144">
            <v>9.5</v>
          </cell>
          <cell r="AF144">
            <v>7.2</v>
          </cell>
          <cell r="AG144">
            <v>7.4</v>
          </cell>
          <cell r="AH144">
            <v>8.1</v>
          </cell>
          <cell r="AI144">
            <v>9.6</v>
          </cell>
          <cell r="AJ144">
            <v>8.3000000000000007</v>
          </cell>
          <cell r="AK144">
            <v>8.4</v>
          </cell>
          <cell r="AL144">
            <v>9.5</v>
          </cell>
          <cell r="AM144">
            <v>7.9</v>
          </cell>
          <cell r="AN144">
            <v>52</v>
          </cell>
          <cell r="AO144">
            <v>0</v>
          </cell>
          <cell r="AP144">
            <v>8.6999999999999993</v>
          </cell>
          <cell r="AQ144">
            <v>6.9</v>
          </cell>
          <cell r="AR144">
            <v>8.8000000000000007</v>
          </cell>
          <cell r="AS144" t="str">
            <v/>
          </cell>
          <cell r="AT144" t="str">
            <v/>
          </cell>
          <cell r="AU144" t="str">
            <v/>
          </cell>
          <cell r="AV144" t="str">
            <v/>
          </cell>
          <cell r="AW144" t="str">
            <v/>
          </cell>
          <cell r="AX144">
            <v>4.8</v>
          </cell>
          <cell r="AY144" t="str">
            <v/>
          </cell>
          <cell r="AZ144" t="str">
            <v/>
          </cell>
          <cell r="BA144" t="str">
            <v/>
          </cell>
          <cell r="BB144" t="str">
            <v/>
          </cell>
          <cell r="BC144" t="str">
            <v/>
          </cell>
          <cell r="BD144">
            <v>6.4</v>
          </cell>
          <cell r="BE144">
            <v>5</v>
          </cell>
          <cell r="BF144">
            <v>0</v>
          </cell>
          <cell r="BG144">
            <v>7.2</v>
          </cell>
          <cell r="BH144">
            <v>7</v>
          </cell>
          <cell r="BI144">
            <v>8.8000000000000007</v>
          </cell>
          <cell r="BJ144">
            <v>8.6</v>
          </cell>
          <cell r="BK144">
            <v>7</v>
          </cell>
          <cell r="BL144">
            <v>7.4</v>
          </cell>
          <cell r="BM144">
            <v>8.6</v>
          </cell>
          <cell r="BN144">
            <v>5.0999999999999996</v>
          </cell>
          <cell r="BO144">
            <v>7.7</v>
          </cell>
          <cell r="BP144">
            <v>8.3000000000000007</v>
          </cell>
          <cell r="BQ144">
            <v>6.8</v>
          </cell>
          <cell r="BR144">
            <v>5.8</v>
          </cell>
          <cell r="BS144">
            <v>9.1</v>
          </cell>
          <cell r="BT144" t="str">
            <v/>
          </cell>
          <cell r="BU144">
            <v>8.4</v>
          </cell>
          <cell r="BV144">
            <v>8.5</v>
          </cell>
          <cell r="BW144">
            <v>6.3</v>
          </cell>
          <cell r="BX144">
            <v>8.3000000000000007</v>
          </cell>
          <cell r="BY144">
            <v>9.4</v>
          </cell>
          <cell r="BZ144">
            <v>9.6999999999999993</v>
          </cell>
          <cell r="CA144">
            <v>7.4</v>
          </cell>
          <cell r="CB144">
            <v>51</v>
          </cell>
          <cell r="CC144">
            <v>0</v>
          </cell>
          <cell r="CD144" t="str">
            <v/>
          </cell>
          <cell r="CE144">
            <v>7.5</v>
          </cell>
          <cell r="CF144" t="str">
            <v/>
          </cell>
          <cell r="CG144" t="str">
            <v/>
          </cell>
          <cell r="CH144">
            <v>8.1999999999999993</v>
          </cell>
          <cell r="CI144">
            <v>8.9</v>
          </cell>
          <cell r="CJ144" t="str">
            <v>X</v>
          </cell>
          <cell r="CK144">
            <v>7.5</v>
          </cell>
          <cell r="CL144" t="str">
            <v/>
          </cell>
          <cell r="CM144">
            <v>7.8</v>
          </cell>
          <cell r="CN144" t="str">
            <v/>
          </cell>
          <cell r="CO144" t="str">
            <v/>
          </cell>
          <cell r="CP144" t="str">
            <v/>
          </cell>
          <cell r="CQ144" t="str">
            <v/>
          </cell>
          <cell r="CR144">
            <v>8.3000000000000007</v>
          </cell>
          <cell r="CS144">
            <v>7.2</v>
          </cell>
          <cell r="CT144">
            <v>8</v>
          </cell>
          <cell r="CU144">
            <v>8.9</v>
          </cell>
          <cell r="CV144">
            <v>8.9</v>
          </cell>
          <cell r="CW144">
            <v>23</v>
          </cell>
          <cell r="CX144">
            <v>4</v>
          </cell>
          <cell r="CY144">
            <v>126</v>
          </cell>
          <cell r="CZ144">
            <v>4</v>
          </cell>
          <cell r="DA144">
            <v>0</v>
          </cell>
          <cell r="DB144">
            <v>130</v>
          </cell>
          <cell r="DC144">
            <v>7.84</v>
          </cell>
          <cell r="DD144">
            <v>3.39</v>
          </cell>
          <cell r="DE144" t="str">
            <v/>
          </cell>
          <cell r="DF144" t="str">
            <v/>
          </cell>
          <cell r="DG144" t="str">
            <v/>
          </cell>
          <cell r="DH144">
            <v>0</v>
          </cell>
          <cell r="DI144">
            <v>0</v>
          </cell>
          <cell r="DJ144">
            <v>0</v>
          </cell>
          <cell r="DK144">
            <v>5</v>
          </cell>
          <cell r="DL144">
            <v>126</v>
          </cell>
          <cell r="DM144">
            <v>9</v>
          </cell>
          <cell r="DN144">
            <v>7.55</v>
          </cell>
          <cell r="DO144">
            <v>3.26</v>
          </cell>
          <cell r="DP144">
            <v>131</v>
          </cell>
          <cell r="DQ144">
            <v>9</v>
          </cell>
          <cell r="DR144">
            <v>137</v>
          </cell>
          <cell r="DS144">
            <v>131</v>
          </cell>
          <cell r="DT144">
            <v>8.09</v>
          </cell>
          <cell r="DU144">
            <v>3.49</v>
          </cell>
          <cell r="DV144" t="str">
            <v/>
          </cell>
          <cell r="DW144">
            <v>3.0769230769230771E-2</v>
          </cell>
          <cell r="EA144" t="str">
            <v>Đạt</v>
          </cell>
        </row>
        <row r="145">
          <cell r="A145">
            <v>25217216447</v>
          </cell>
          <cell r="B145" t="str">
            <v>Mai</v>
          </cell>
          <cell r="C145" t="str">
            <v>Nguyễn Hoàng</v>
          </cell>
          <cell r="D145" t="str">
            <v>Long</v>
          </cell>
          <cell r="E145">
            <v>37089</v>
          </cell>
          <cell r="F145" t="str">
            <v>Nam</v>
          </cell>
          <cell r="G145" t="str">
            <v>Đã Đăng Ký (chưa học xong)</v>
          </cell>
          <cell r="H145">
            <v>8.1999999999999993</v>
          </cell>
          <cell r="I145">
            <v>7.7</v>
          </cell>
          <cell r="J145" t="str">
            <v/>
          </cell>
          <cell r="K145">
            <v>7.1</v>
          </cell>
          <cell r="L145" t="str">
            <v/>
          </cell>
          <cell r="M145">
            <v>5.5</v>
          </cell>
          <cell r="N145">
            <v>7.1</v>
          </cell>
          <cell r="O145">
            <v>4.2</v>
          </cell>
          <cell r="P145">
            <v>4.5</v>
          </cell>
          <cell r="Q145" t="str">
            <v/>
          </cell>
          <cell r="R145">
            <v>8</v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4.8</v>
          </cell>
          <cell r="X145">
            <v>5.2</v>
          </cell>
          <cell r="Y145">
            <v>8</v>
          </cell>
          <cell r="Z145">
            <v>7.8</v>
          </cell>
          <cell r="AA145" t="str">
            <v>X</v>
          </cell>
          <cell r="AB145">
            <v>8.1999999999999993</v>
          </cell>
          <cell r="AC145">
            <v>8.5</v>
          </cell>
          <cell r="AD145" t="str">
            <v>X</v>
          </cell>
          <cell r="AE145">
            <v>8</v>
          </cell>
          <cell r="AF145">
            <v>4.3</v>
          </cell>
          <cell r="AG145">
            <v>4.2</v>
          </cell>
          <cell r="AH145">
            <v>6.5</v>
          </cell>
          <cell r="AI145">
            <v>7.7</v>
          </cell>
          <cell r="AJ145">
            <v>7.6</v>
          </cell>
          <cell r="AK145" t="str">
            <v/>
          </cell>
          <cell r="AL145">
            <v>6.6</v>
          </cell>
          <cell r="AM145" t="str">
            <v/>
          </cell>
          <cell r="AN145">
            <v>44</v>
          </cell>
          <cell r="AO145">
            <v>8</v>
          </cell>
          <cell r="AP145">
            <v>5</v>
          </cell>
          <cell r="AQ145">
            <v>6.2</v>
          </cell>
          <cell r="AR145" t="str">
            <v/>
          </cell>
          <cell r="AS145" t="str">
            <v/>
          </cell>
          <cell r="AT145">
            <v>6.2</v>
          </cell>
          <cell r="AU145" t="str">
            <v/>
          </cell>
          <cell r="AV145" t="str">
            <v/>
          </cell>
          <cell r="AW145" t="str">
            <v/>
          </cell>
          <cell r="AX145" t="str">
            <v/>
          </cell>
          <cell r="AY145" t="str">
            <v/>
          </cell>
          <cell r="AZ145">
            <v>7.7</v>
          </cell>
          <cell r="BA145" t="str">
            <v/>
          </cell>
          <cell r="BB145" t="str">
            <v/>
          </cell>
          <cell r="BC145" t="str">
            <v/>
          </cell>
          <cell r="BD145">
            <v>8.1</v>
          </cell>
          <cell r="BE145">
            <v>5</v>
          </cell>
          <cell r="BF145">
            <v>0</v>
          </cell>
          <cell r="BG145">
            <v>6.6</v>
          </cell>
          <cell r="BH145">
            <v>6.2</v>
          </cell>
          <cell r="BI145">
            <v>8.9</v>
          </cell>
          <cell r="BJ145">
            <v>7.8</v>
          </cell>
          <cell r="BK145">
            <v>4.8</v>
          </cell>
          <cell r="BL145">
            <v>6.1</v>
          </cell>
          <cell r="BM145">
            <v>5.3</v>
          </cell>
          <cell r="BN145">
            <v>4.5</v>
          </cell>
          <cell r="BO145" t="str">
            <v>X</v>
          </cell>
          <cell r="BP145">
            <v>5.5</v>
          </cell>
          <cell r="BQ145">
            <v>7.7</v>
          </cell>
          <cell r="BR145">
            <v>8</v>
          </cell>
          <cell r="BS145">
            <v>7.4</v>
          </cell>
          <cell r="BT145" t="str">
            <v/>
          </cell>
          <cell r="BU145">
            <v>8.1</v>
          </cell>
          <cell r="BV145" t="str">
            <v>X</v>
          </cell>
          <cell r="BW145">
            <v>5</v>
          </cell>
          <cell r="BX145">
            <v>7.6</v>
          </cell>
          <cell r="BY145">
            <v>7.5</v>
          </cell>
          <cell r="BZ145">
            <v>7.6</v>
          </cell>
          <cell r="CA145" t="str">
            <v/>
          </cell>
          <cell r="CB145">
            <v>44</v>
          </cell>
          <cell r="CC145">
            <v>7</v>
          </cell>
          <cell r="CD145">
            <v>7.3</v>
          </cell>
          <cell r="CE145" t="str">
            <v/>
          </cell>
          <cell r="CF145" t="str">
            <v/>
          </cell>
          <cell r="CG145" t="str">
            <v/>
          </cell>
          <cell r="CH145">
            <v>8.1</v>
          </cell>
          <cell r="CI145" t="str">
            <v/>
          </cell>
          <cell r="CJ145" t="str">
            <v/>
          </cell>
          <cell r="CK145">
            <v>0</v>
          </cell>
          <cell r="CL145" t="str">
            <v/>
          </cell>
          <cell r="CM145">
            <v>7.4</v>
          </cell>
          <cell r="CN145" t="str">
            <v/>
          </cell>
          <cell r="CO145" t="str">
            <v/>
          </cell>
          <cell r="CP145" t="str">
            <v/>
          </cell>
          <cell r="CQ145" t="str">
            <v/>
          </cell>
          <cell r="CR145" t="str">
            <v/>
          </cell>
          <cell r="CS145" t="str">
            <v>X</v>
          </cell>
          <cell r="CT145">
            <v>7.2</v>
          </cell>
          <cell r="CU145">
            <v>8</v>
          </cell>
          <cell r="CV145" t="str">
            <v>X</v>
          </cell>
          <cell r="CW145">
            <v>10</v>
          </cell>
          <cell r="CX145">
            <v>16</v>
          </cell>
          <cell r="CY145">
            <v>98</v>
          </cell>
          <cell r="CZ145">
            <v>31</v>
          </cell>
          <cell r="DA145">
            <v>0</v>
          </cell>
          <cell r="DB145">
            <v>129</v>
          </cell>
          <cell r="DC145">
            <v>5.13</v>
          </cell>
          <cell r="DD145">
            <v>2.09</v>
          </cell>
          <cell r="DE145" t="str">
            <v/>
          </cell>
          <cell r="DF145" t="str">
            <v/>
          </cell>
          <cell r="DG145" t="str">
            <v/>
          </cell>
          <cell r="DH145">
            <v>0</v>
          </cell>
          <cell r="DI145">
            <v>0</v>
          </cell>
          <cell r="DJ145">
            <v>0</v>
          </cell>
          <cell r="DK145">
            <v>5</v>
          </cell>
          <cell r="DL145">
            <v>98</v>
          </cell>
          <cell r="DM145">
            <v>36</v>
          </cell>
          <cell r="DN145">
            <v>4.9400000000000004</v>
          </cell>
          <cell r="DO145">
            <v>2.02</v>
          </cell>
          <cell r="DP145">
            <v>103</v>
          </cell>
          <cell r="DQ145">
            <v>36</v>
          </cell>
          <cell r="DR145">
            <v>137</v>
          </cell>
          <cell r="DS145">
            <v>109</v>
          </cell>
          <cell r="DT145">
            <v>6.46</v>
          </cell>
          <cell r="DU145">
            <v>2.6</v>
          </cell>
          <cell r="DV145" t="str">
            <v/>
          </cell>
          <cell r="DW145">
            <v>0.24031007751937986</v>
          </cell>
          <cell r="EA145" t="str">
            <v>Đạt</v>
          </cell>
        </row>
        <row r="146">
          <cell r="A146">
            <v>25217217272</v>
          </cell>
          <cell r="B146" t="str">
            <v>Phan</v>
          </cell>
          <cell r="C146" t="str">
            <v>Bảo</v>
          </cell>
          <cell r="D146" t="str">
            <v>Long</v>
          </cell>
          <cell r="E146">
            <v>36758</v>
          </cell>
          <cell r="F146" t="str">
            <v>Nam</v>
          </cell>
          <cell r="G146" t="str">
            <v>Đã Đăng Ký (chưa học xong)</v>
          </cell>
          <cell r="H146">
            <v>7.3</v>
          </cell>
          <cell r="I146">
            <v>5</v>
          </cell>
          <cell r="J146" t="str">
            <v/>
          </cell>
          <cell r="K146">
            <v>6.5</v>
          </cell>
          <cell r="L146" t="str">
            <v/>
          </cell>
          <cell r="M146">
            <v>6.2</v>
          </cell>
          <cell r="N146">
            <v>8.1</v>
          </cell>
          <cell r="O146">
            <v>5</v>
          </cell>
          <cell r="P146">
            <v>4.5999999999999996</v>
          </cell>
          <cell r="Q146" t="str">
            <v/>
          </cell>
          <cell r="R146">
            <v>7.2</v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5.7</v>
          </cell>
          <cell r="X146">
            <v>9.3000000000000007</v>
          </cell>
          <cell r="Y146">
            <v>7.8</v>
          </cell>
          <cell r="Z146">
            <v>9</v>
          </cell>
          <cell r="AA146" t="str">
            <v>X</v>
          </cell>
          <cell r="AB146">
            <v>8.1999999999999993</v>
          </cell>
          <cell r="AC146">
            <v>6.4</v>
          </cell>
          <cell r="AD146">
            <v>8.3000000000000007</v>
          </cell>
          <cell r="AE146">
            <v>9.1</v>
          </cell>
          <cell r="AF146">
            <v>0</v>
          </cell>
          <cell r="AG146">
            <v>8.1999999999999993</v>
          </cell>
          <cell r="AH146">
            <v>8.6999999999999993</v>
          </cell>
          <cell r="AI146">
            <v>8.1</v>
          </cell>
          <cell r="AJ146" t="str">
            <v/>
          </cell>
          <cell r="AK146" t="str">
            <v>X</v>
          </cell>
          <cell r="AL146">
            <v>8.1999999999999993</v>
          </cell>
          <cell r="AM146">
            <v>5.5</v>
          </cell>
          <cell r="AN146">
            <v>44</v>
          </cell>
          <cell r="AO146">
            <v>8</v>
          </cell>
          <cell r="AP146">
            <v>8.6</v>
          </cell>
          <cell r="AQ146">
            <v>8.1999999999999993</v>
          </cell>
          <cell r="AR146" t="str">
            <v/>
          </cell>
          <cell r="AS146" t="str">
            <v/>
          </cell>
          <cell r="AT146" t="str">
            <v/>
          </cell>
          <cell r="AU146" t="str">
            <v/>
          </cell>
          <cell r="AV146">
            <v>6.7</v>
          </cell>
          <cell r="AW146" t="str">
            <v/>
          </cell>
          <cell r="AX146">
            <v>9.3000000000000007</v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 t="str">
            <v/>
          </cell>
          <cell r="BD146">
            <v>4.4000000000000004</v>
          </cell>
          <cell r="BE146">
            <v>5</v>
          </cell>
          <cell r="BF146">
            <v>0</v>
          </cell>
          <cell r="BG146">
            <v>7.8</v>
          </cell>
          <cell r="BH146">
            <v>4.9000000000000004</v>
          </cell>
          <cell r="BI146">
            <v>8.6999999999999993</v>
          </cell>
          <cell r="BJ146">
            <v>7.7</v>
          </cell>
          <cell r="BK146">
            <v>4.0999999999999996</v>
          </cell>
          <cell r="BL146">
            <v>7.1</v>
          </cell>
          <cell r="BM146" t="str">
            <v>X</v>
          </cell>
          <cell r="BN146">
            <v>7.6</v>
          </cell>
          <cell r="BO146">
            <v>7</v>
          </cell>
          <cell r="BP146">
            <v>8.3000000000000007</v>
          </cell>
          <cell r="BQ146">
            <v>5.4</v>
          </cell>
          <cell r="BR146">
            <v>5.4</v>
          </cell>
          <cell r="BS146">
            <v>7.6</v>
          </cell>
          <cell r="BT146">
            <v>6.5</v>
          </cell>
          <cell r="BU146" t="str">
            <v/>
          </cell>
          <cell r="BV146">
            <v>7.9</v>
          </cell>
          <cell r="BW146">
            <v>7</v>
          </cell>
          <cell r="BX146">
            <v>8.5</v>
          </cell>
          <cell r="BY146">
            <v>6.5</v>
          </cell>
          <cell r="BZ146">
            <v>9.4</v>
          </cell>
          <cell r="CA146">
            <v>8.1</v>
          </cell>
          <cell r="CB146">
            <v>49</v>
          </cell>
          <cell r="CC146">
            <v>2</v>
          </cell>
          <cell r="CD146">
            <v>7.4</v>
          </cell>
          <cell r="CE146" t="str">
            <v/>
          </cell>
          <cell r="CF146" t="str">
            <v/>
          </cell>
          <cell r="CG146" t="str">
            <v/>
          </cell>
          <cell r="CH146">
            <v>8.6999999999999993</v>
          </cell>
          <cell r="CI146">
            <v>7.8</v>
          </cell>
          <cell r="CJ146" t="str">
            <v>X</v>
          </cell>
          <cell r="CK146">
            <v>8.3000000000000007</v>
          </cell>
          <cell r="CL146" t="str">
            <v/>
          </cell>
          <cell r="CM146">
            <v>5.9</v>
          </cell>
          <cell r="CN146" t="str">
            <v/>
          </cell>
          <cell r="CO146" t="str">
            <v/>
          </cell>
          <cell r="CP146" t="str">
            <v/>
          </cell>
          <cell r="CQ146" t="str">
            <v/>
          </cell>
          <cell r="CR146">
            <v>8.8000000000000007</v>
          </cell>
          <cell r="CS146" t="str">
            <v>X</v>
          </cell>
          <cell r="CT146">
            <v>6.3</v>
          </cell>
          <cell r="CU146">
            <v>8.6999999999999993</v>
          </cell>
          <cell r="CV146" t="str">
            <v>X</v>
          </cell>
          <cell r="CW146">
            <v>19</v>
          </cell>
          <cell r="CX146">
            <v>8</v>
          </cell>
          <cell r="CY146">
            <v>112</v>
          </cell>
          <cell r="CZ146">
            <v>18</v>
          </cell>
          <cell r="DA146">
            <v>0</v>
          </cell>
          <cell r="DB146">
            <v>130</v>
          </cell>
          <cell r="DC146">
            <v>6.23</v>
          </cell>
          <cell r="DD146">
            <v>2.6</v>
          </cell>
          <cell r="DE146" t="str">
            <v/>
          </cell>
          <cell r="DF146" t="str">
            <v/>
          </cell>
          <cell r="DG146" t="str">
            <v/>
          </cell>
          <cell r="DH146">
            <v>0</v>
          </cell>
          <cell r="DI146">
            <v>0</v>
          </cell>
          <cell r="DJ146">
            <v>0</v>
          </cell>
          <cell r="DK146">
            <v>5</v>
          </cell>
          <cell r="DL146">
            <v>112</v>
          </cell>
          <cell r="DM146">
            <v>23</v>
          </cell>
          <cell r="DN146">
            <v>6</v>
          </cell>
          <cell r="DO146">
            <v>2.5</v>
          </cell>
          <cell r="DP146">
            <v>117</v>
          </cell>
          <cell r="DQ146">
            <v>23</v>
          </cell>
          <cell r="DR146">
            <v>137</v>
          </cell>
          <cell r="DS146">
            <v>121</v>
          </cell>
          <cell r="DT146">
            <v>7.05</v>
          </cell>
          <cell r="DU146">
            <v>2.91</v>
          </cell>
          <cell r="DV146" t="str">
            <v/>
          </cell>
          <cell r="DW146">
            <v>0.13846153846153847</v>
          </cell>
          <cell r="EA146" t="str">
            <v>Đạt</v>
          </cell>
        </row>
        <row r="147">
          <cell r="A147">
            <v>25217209752</v>
          </cell>
          <cell r="B147" t="str">
            <v>Lương</v>
          </cell>
          <cell r="C147" t="str">
            <v>Văn</v>
          </cell>
          <cell r="D147" t="str">
            <v>Luật</v>
          </cell>
          <cell r="E147">
            <v>36560</v>
          </cell>
          <cell r="F147" t="str">
            <v>Nam</v>
          </cell>
          <cell r="G147" t="str">
            <v>Đã Đăng Ký (chưa học xong)</v>
          </cell>
          <cell r="H147">
            <v>8.3000000000000007</v>
          </cell>
          <cell r="I147">
            <v>8.8000000000000007</v>
          </cell>
          <cell r="J147" t="str">
            <v/>
          </cell>
          <cell r="K147">
            <v>7.6</v>
          </cell>
          <cell r="L147" t="str">
            <v/>
          </cell>
          <cell r="M147">
            <v>8.1</v>
          </cell>
          <cell r="N147">
            <v>7.5</v>
          </cell>
          <cell r="O147">
            <v>5.8</v>
          </cell>
          <cell r="P147">
            <v>4.7</v>
          </cell>
          <cell r="Q147" t="str">
            <v/>
          </cell>
          <cell r="R147">
            <v>8.3000000000000007</v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7.5</v>
          </cell>
          <cell r="X147">
            <v>8.1999999999999993</v>
          </cell>
          <cell r="Y147">
            <v>9.1</v>
          </cell>
          <cell r="Z147">
            <v>9.5</v>
          </cell>
          <cell r="AA147">
            <v>8.6999999999999993</v>
          </cell>
          <cell r="AB147">
            <v>8.5</v>
          </cell>
          <cell r="AC147">
            <v>8.1999999999999993</v>
          </cell>
          <cell r="AD147">
            <v>7.5</v>
          </cell>
          <cell r="AE147">
            <v>9.1</v>
          </cell>
          <cell r="AF147">
            <v>6.7</v>
          </cell>
          <cell r="AG147">
            <v>8.4</v>
          </cell>
          <cell r="AH147">
            <v>5.3</v>
          </cell>
          <cell r="AI147">
            <v>6.8</v>
          </cell>
          <cell r="AJ147">
            <v>8.8000000000000007</v>
          </cell>
          <cell r="AK147">
            <v>9.6999999999999993</v>
          </cell>
          <cell r="AL147">
            <v>9</v>
          </cell>
          <cell r="AM147">
            <v>6.7</v>
          </cell>
          <cell r="AN147">
            <v>52</v>
          </cell>
          <cell r="AO147">
            <v>0</v>
          </cell>
          <cell r="AP147">
            <v>7.6</v>
          </cell>
          <cell r="AQ147">
            <v>7.6</v>
          </cell>
          <cell r="AR147" t="str">
            <v/>
          </cell>
          <cell r="AS147" t="str">
            <v/>
          </cell>
          <cell r="AT147">
            <v>8.6</v>
          </cell>
          <cell r="AU147" t="str">
            <v/>
          </cell>
          <cell r="AV147" t="str">
            <v/>
          </cell>
          <cell r="AW147" t="str">
            <v/>
          </cell>
          <cell r="AX147" t="str">
            <v/>
          </cell>
          <cell r="AY147" t="str">
            <v/>
          </cell>
          <cell r="AZ147">
            <v>6.3</v>
          </cell>
          <cell r="BA147" t="str">
            <v/>
          </cell>
          <cell r="BB147" t="str">
            <v/>
          </cell>
          <cell r="BC147" t="str">
            <v/>
          </cell>
          <cell r="BD147">
            <v>8.5</v>
          </cell>
          <cell r="BE147">
            <v>5</v>
          </cell>
          <cell r="BF147">
            <v>0</v>
          </cell>
          <cell r="BG147">
            <v>5.4</v>
          </cell>
          <cell r="BH147">
            <v>7</v>
          </cell>
          <cell r="BI147">
            <v>8.6999999999999993</v>
          </cell>
          <cell r="BJ147">
            <v>5.3</v>
          </cell>
          <cell r="BK147">
            <v>7.1</v>
          </cell>
          <cell r="BL147">
            <v>8.5</v>
          </cell>
          <cell r="BM147">
            <v>8.6</v>
          </cell>
          <cell r="BN147">
            <v>6.1</v>
          </cell>
          <cell r="BO147">
            <v>5.9</v>
          </cell>
          <cell r="BP147">
            <v>5.4</v>
          </cell>
          <cell r="BQ147">
            <v>6.7</v>
          </cell>
          <cell r="BR147">
            <v>9.1999999999999993</v>
          </cell>
          <cell r="BS147">
            <v>9.3000000000000007</v>
          </cell>
          <cell r="BT147" t="str">
            <v/>
          </cell>
          <cell r="BU147">
            <v>8.3000000000000007</v>
          </cell>
          <cell r="BV147">
            <v>8</v>
          </cell>
          <cell r="BW147">
            <v>5.5</v>
          </cell>
          <cell r="BX147">
            <v>5</v>
          </cell>
          <cell r="BY147">
            <v>7</v>
          </cell>
          <cell r="BZ147">
            <v>9.6999999999999993</v>
          </cell>
          <cell r="CA147">
            <v>9</v>
          </cell>
          <cell r="CB147">
            <v>51</v>
          </cell>
          <cell r="CC147">
            <v>0</v>
          </cell>
          <cell r="CD147" t="str">
            <v/>
          </cell>
          <cell r="CE147">
            <v>7.7</v>
          </cell>
          <cell r="CF147" t="str">
            <v/>
          </cell>
          <cell r="CG147" t="str">
            <v/>
          </cell>
          <cell r="CH147">
            <v>8.6999999999999993</v>
          </cell>
          <cell r="CI147" t="str">
            <v>X</v>
          </cell>
          <cell r="CJ147" t="str">
            <v>X</v>
          </cell>
          <cell r="CK147">
            <v>7.3</v>
          </cell>
          <cell r="CL147" t="str">
            <v/>
          </cell>
          <cell r="CM147">
            <v>8.3000000000000007</v>
          </cell>
          <cell r="CN147" t="str">
            <v/>
          </cell>
          <cell r="CO147" t="str">
            <v/>
          </cell>
          <cell r="CP147" t="str">
            <v/>
          </cell>
          <cell r="CQ147" t="str">
            <v/>
          </cell>
          <cell r="CR147">
            <v>8.8000000000000007</v>
          </cell>
          <cell r="CS147" t="str">
            <v>X</v>
          </cell>
          <cell r="CT147">
            <v>7.4</v>
          </cell>
          <cell r="CU147">
            <v>8.1</v>
          </cell>
          <cell r="CV147" t="str">
            <v>X</v>
          </cell>
          <cell r="CW147">
            <v>16</v>
          </cell>
          <cell r="CX147">
            <v>10</v>
          </cell>
          <cell r="CY147">
            <v>119</v>
          </cell>
          <cell r="CZ147">
            <v>10</v>
          </cell>
          <cell r="DA147">
            <v>0</v>
          </cell>
          <cell r="DB147">
            <v>129</v>
          </cell>
          <cell r="DC147">
            <v>6.93</v>
          </cell>
          <cell r="DD147">
            <v>2.92</v>
          </cell>
          <cell r="DE147" t="str">
            <v/>
          </cell>
          <cell r="DF147" t="str">
            <v/>
          </cell>
          <cell r="DG147" t="str">
            <v/>
          </cell>
          <cell r="DH147">
            <v>0</v>
          </cell>
          <cell r="DI147">
            <v>0</v>
          </cell>
          <cell r="DJ147">
            <v>0</v>
          </cell>
          <cell r="DK147">
            <v>5</v>
          </cell>
          <cell r="DL147">
            <v>119</v>
          </cell>
          <cell r="DM147">
            <v>15</v>
          </cell>
          <cell r="DN147">
            <v>6.67</v>
          </cell>
          <cell r="DO147">
            <v>2.81</v>
          </cell>
          <cell r="DP147">
            <v>124</v>
          </cell>
          <cell r="DQ147">
            <v>15</v>
          </cell>
          <cell r="DR147">
            <v>137</v>
          </cell>
          <cell r="DS147">
            <v>124</v>
          </cell>
          <cell r="DT147">
            <v>7.51</v>
          </cell>
          <cell r="DU147">
            <v>3.17</v>
          </cell>
          <cell r="DV147" t="str">
            <v/>
          </cell>
          <cell r="DW147">
            <v>7.7519379844961239E-2</v>
          </cell>
          <cell r="EA147" t="str">
            <v>Đạt</v>
          </cell>
        </row>
        <row r="148">
          <cell r="A148">
            <v>25202101084</v>
          </cell>
          <cell r="B148" t="str">
            <v>Bùi</v>
          </cell>
          <cell r="C148" t="str">
            <v>Lê Hiểu</v>
          </cell>
          <cell r="D148" t="str">
            <v>Ly</v>
          </cell>
          <cell r="E148">
            <v>37104</v>
          </cell>
          <cell r="F148" t="str">
            <v>Nữ</v>
          </cell>
          <cell r="G148" t="str">
            <v>Đã Đăng Ký (chưa học xong)</v>
          </cell>
          <cell r="H148">
            <v>5.9</v>
          </cell>
          <cell r="I148">
            <v>7.4</v>
          </cell>
          <cell r="J148" t="str">
            <v/>
          </cell>
          <cell r="K148">
            <v>7.6</v>
          </cell>
          <cell r="L148" t="str">
            <v/>
          </cell>
          <cell r="M148">
            <v>8.6999999999999993</v>
          </cell>
          <cell r="N148">
            <v>7.9</v>
          </cell>
          <cell r="O148">
            <v>6.3</v>
          </cell>
          <cell r="P148">
            <v>7.9</v>
          </cell>
          <cell r="Q148" t="str">
            <v/>
          </cell>
          <cell r="R148">
            <v>7.3</v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7.1</v>
          </cell>
          <cell r="X148">
            <v>8.8000000000000007</v>
          </cell>
          <cell r="Y148">
            <v>8.6</v>
          </cell>
          <cell r="Z148">
            <v>9.6</v>
          </cell>
          <cell r="AA148">
            <v>8.6</v>
          </cell>
          <cell r="AB148">
            <v>8</v>
          </cell>
          <cell r="AC148">
            <v>7</v>
          </cell>
          <cell r="AD148">
            <v>9.5</v>
          </cell>
          <cell r="AE148">
            <v>8.6999999999999993</v>
          </cell>
          <cell r="AF148">
            <v>7.2</v>
          </cell>
          <cell r="AG148">
            <v>6.6</v>
          </cell>
          <cell r="AH148">
            <v>6.6</v>
          </cell>
          <cell r="AI148">
            <v>7.2</v>
          </cell>
          <cell r="AJ148">
            <v>8.3000000000000007</v>
          </cell>
          <cell r="AK148">
            <v>8.1999999999999993</v>
          </cell>
          <cell r="AL148">
            <v>8.1999999999999993</v>
          </cell>
          <cell r="AM148">
            <v>8</v>
          </cell>
          <cell r="AN148">
            <v>52</v>
          </cell>
          <cell r="AO148">
            <v>0</v>
          </cell>
          <cell r="AP148">
            <v>7.1</v>
          </cell>
          <cell r="AQ148">
            <v>6.5</v>
          </cell>
          <cell r="AR148" t="str">
            <v/>
          </cell>
          <cell r="AS148" t="str">
            <v/>
          </cell>
          <cell r="AT148" t="str">
            <v/>
          </cell>
          <cell r="AU148" t="str">
            <v/>
          </cell>
          <cell r="AV148">
            <v>8.4</v>
          </cell>
          <cell r="AW148" t="str">
            <v/>
          </cell>
          <cell r="AX148" t="str">
            <v/>
          </cell>
          <cell r="AY148" t="str">
            <v/>
          </cell>
          <cell r="AZ148" t="str">
            <v/>
          </cell>
          <cell r="BA148" t="str">
            <v/>
          </cell>
          <cell r="BB148">
            <v>10</v>
          </cell>
          <cell r="BC148" t="str">
            <v/>
          </cell>
          <cell r="BD148">
            <v>9</v>
          </cell>
          <cell r="BE148">
            <v>5</v>
          </cell>
          <cell r="BF148">
            <v>0</v>
          </cell>
          <cell r="BG148">
            <v>6.1</v>
          </cell>
          <cell r="BH148">
            <v>6.7</v>
          </cell>
          <cell r="BI148">
            <v>8.8000000000000007</v>
          </cell>
          <cell r="BJ148">
            <v>6.7</v>
          </cell>
          <cell r="BK148">
            <v>7.5</v>
          </cell>
          <cell r="BL148">
            <v>7.8</v>
          </cell>
          <cell r="BM148">
            <v>7.5</v>
          </cell>
          <cell r="BN148">
            <v>7.9</v>
          </cell>
          <cell r="BO148" t="str">
            <v>X</v>
          </cell>
          <cell r="BP148">
            <v>7.6</v>
          </cell>
          <cell r="BQ148">
            <v>5</v>
          </cell>
          <cell r="BR148">
            <v>7.7</v>
          </cell>
          <cell r="BS148">
            <v>9</v>
          </cell>
          <cell r="BT148" t="str">
            <v/>
          </cell>
          <cell r="BU148">
            <v>7.5</v>
          </cell>
          <cell r="BV148">
            <v>8.9</v>
          </cell>
          <cell r="BW148">
            <v>6.1</v>
          </cell>
          <cell r="BX148">
            <v>7.7</v>
          </cell>
          <cell r="BY148">
            <v>7.9</v>
          </cell>
          <cell r="BZ148">
            <v>9.1999999999999993</v>
          </cell>
          <cell r="CA148" t="str">
            <v>X</v>
          </cell>
          <cell r="CB148">
            <v>47</v>
          </cell>
          <cell r="CC148">
            <v>4</v>
          </cell>
          <cell r="CD148" t="str">
            <v>X</v>
          </cell>
          <cell r="CE148" t="str">
            <v/>
          </cell>
          <cell r="CF148" t="str">
            <v/>
          </cell>
          <cell r="CG148" t="str">
            <v/>
          </cell>
          <cell r="CH148">
            <v>8.4</v>
          </cell>
          <cell r="CI148" t="str">
            <v>X</v>
          </cell>
          <cell r="CJ148" t="str">
            <v>X</v>
          </cell>
          <cell r="CK148">
            <v>6.8</v>
          </cell>
          <cell r="CL148" t="str">
            <v/>
          </cell>
          <cell r="CM148">
            <v>8.5</v>
          </cell>
          <cell r="CN148" t="str">
            <v/>
          </cell>
          <cell r="CO148" t="str">
            <v/>
          </cell>
          <cell r="CP148" t="str">
            <v/>
          </cell>
          <cell r="CQ148" t="str">
            <v/>
          </cell>
          <cell r="CR148">
            <v>7.8</v>
          </cell>
          <cell r="CS148">
            <v>7.7</v>
          </cell>
          <cell r="CT148">
            <v>6.6</v>
          </cell>
          <cell r="CU148">
            <v>7.7</v>
          </cell>
          <cell r="CV148">
            <v>7.7</v>
          </cell>
          <cell r="CW148">
            <v>18</v>
          </cell>
          <cell r="CX148">
            <v>8</v>
          </cell>
          <cell r="CY148">
            <v>117</v>
          </cell>
          <cell r="CZ148">
            <v>12</v>
          </cell>
          <cell r="DA148">
            <v>0</v>
          </cell>
          <cell r="DB148">
            <v>129</v>
          </cell>
          <cell r="DC148">
            <v>6.9</v>
          </cell>
          <cell r="DD148">
            <v>2.94</v>
          </cell>
          <cell r="DE148" t="str">
            <v/>
          </cell>
          <cell r="DF148" t="str">
            <v/>
          </cell>
          <cell r="DG148" t="str">
            <v/>
          </cell>
          <cell r="DH148">
            <v>0</v>
          </cell>
          <cell r="DI148">
            <v>0</v>
          </cell>
          <cell r="DJ148">
            <v>0</v>
          </cell>
          <cell r="DK148">
            <v>5</v>
          </cell>
          <cell r="DL148">
            <v>117</v>
          </cell>
          <cell r="DM148">
            <v>17</v>
          </cell>
          <cell r="DN148">
            <v>6.64</v>
          </cell>
          <cell r="DO148">
            <v>2.83</v>
          </cell>
          <cell r="DP148">
            <v>122</v>
          </cell>
          <cell r="DQ148">
            <v>17</v>
          </cell>
          <cell r="DR148">
            <v>137</v>
          </cell>
          <cell r="DS148">
            <v>122</v>
          </cell>
          <cell r="DT148">
            <v>7.61</v>
          </cell>
          <cell r="DU148">
            <v>3.24</v>
          </cell>
          <cell r="DV148" t="str">
            <v/>
          </cell>
          <cell r="DW148">
            <v>9.3023255813953487E-2</v>
          </cell>
          <cell r="EA148" t="str">
            <v>Đạt</v>
          </cell>
        </row>
        <row r="149">
          <cell r="A149">
            <v>25203302954</v>
          </cell>
          <cell r="B149" t="str">
            <v>Lâm</v>
          </cell>
          <cell r="C149" t="str">
            <v>Thị</v>
          </cell>
          <cell r="D149" t="str">
            <v>Ly</v>
          </cell>
          <cell r="E149">
            <v>37153</v>
          </cell>
          <cell r="F149" t="str">
            <v>Nữ</v>
          </cell>
          <cell r="G149" t="str">
            <v>Đã Đăng Ký (chưa học xong)</v>
          </cell>
          <cell r="H149">
            <v>8.9</v>
          </cell>
          <cell r="I149">
            <v>9</v>
          </cell>
          <cell r="J149" t="str">
            <v/>
          </cell>
          <cell r="K149">
            <v>8</v>
          </cell>
          <cell r="L149" t="str">
            <v/>
          </cell>
          <cell r="M149">
            <v>8.4</v>
          </cell>
          <cell r="N149">
            <v>7.3</v>
          </cell>
          <cell r="O149">
            <v>4.8</v>
          </cell>
          <cell r="P149">
            <v>6.2</v>
          </cell>
          <cell r="Q149" t="str">
            <v/>
          </cell>
          <cell r="R149">
            <v>5.5</v>
          </cell>
          <cell r="S149" t="str">
            <v/>
          </cell>
          <cell r="T149" t="str">
            <v/>
          </cell>
          <cell r="U149" t="str">
            <v/>
          </cell>
          <cell r="V149">
            <v>7.9</v>
          </cell>
          <cell r="W149">
            <v>7.1</v>
          </cell>
          <cell r="X149" t="str">
            <v/>
          </cell>
          <cell r="Y149">
            <v>9.4</v>
          </cell>
          <cell r="Z149" t="str">
            <v/>
          </cell>
          <cell r="AA149" t="str">
            <v>X</v>
          </cell>
          <cell r="AB149">
            <v>7.4</v>
          </cell>
          <cell r="AC149">
            <v>7.5</v>
          </cell>
          <cell r="AD149">
            <v>7.8</v>
          </cell>
          <cell r="AE149">
            <v>7.6</v>
          </cell>
          <cell r="AF149">
            <v>7.8</v>
          </cell>
          <cell r="AG149">
            <v>7.6</v>
          </cell>
          <cell r="AH149">
            <v>4.2</v>
          </cell>
          <cell r="AI149">
            <v>7.1</v>
          </cell>
          <cell r="AJ149">
            <v>7.1</v>
          </cell>
          <cell r="AK149">
            <v>7.4</v>
          </cell>
          <cell r="AL149">
            <v>8.6999999999999993</v>
          </cell>
          <cell r="AM149">
            <v>8.6</v>
          </cell>
          <cell r="AN149">
            <v>49</v>
          </cell>
          <cell r="AO149">
            <v>3</v>
          </cell>
          <cell r="AP149">
            <v>5.5</v>
          </cell>
          <cell r="AQ149">
            <v>5.6</v>
          </cell>
          <cell r="AR149" t="str">
            <v/>
          </cell>
          <cell r="AS149" t="str">
            <v/>
          </cell>
          <cell r="AT149" t="str">
            <v/>
          </cell>
          <cell r="AU149" t="str">
            <v/>
          </cell>
          <cell r="AV149">
            <v>7.4</v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>
            <v>5.7</v>
          </cell>
          <cell r="BC149" t="str">
            <v/>
          </cell>
          <cell r="BD149">
            <v>7.3</v>
          </cell>
          <cell r="BE149">
            <v>5</v>
          </cell>
          <cell r="BF149">
            <v>0</v>
          </cell>
          <cell r="BG149">
            <v>6</v>
          </cell>
          <cell r="BH149">
            <v>7.3</v>
          </cell>
          <cell r="BI149">
            <v>8.8000000000000007</v>
          </cell>
          <cell r="BJ149">
            <v>7.6</v>
          </cell>
          <cell r="BK149">
            <v>7.4</v>
          </cell>
          <cell r="BL149">
            <v>8.3000000000000007</v>
          </cell>
          <cell r="BM149">
            <v>7.2</v>
          </cell>
          <cell r="BN149">
            <v>6.2</v>
          </cell>
          <cell r="BO149">
            <v>8.5</v>
          </cell>
          <cell r="BP149">
            <v>4.5999999999999996</v>
          </cell>
          <cell r="BQ149">
            <v>6.2</v>
          </cell>
          <cell r="BR149">
            <v>8</v>
          </cell>
          <cell r="BS149">
            <v>7.2</v>
          </cell>
          <cell r="BT149" t="str">
            <v/>
          </cell>
          <cell r="BU149">
            <v>7.5</v>
          </cell>
          <cell r="BV149" t="str">
            <v>X</v>
          </cell>
          <cell r="BW149">
            <v>5.7</v>
          </cell>
          <cell r="BX149">
            <v>5.2</v>
          </cell>
          <cell r="BY149" t="str">
            <v>X</v>
          </cell>
          <cell r="BZ149">
            <v>7.9</v>
          </cell>
          <cell r="CA149" t="str">
            <v>X</v>
          </cell>
          <cell r="CB149">
            <v>44</v>
          </cell>
          <cell r="CC149">
            <v>7</v>
          </cell>
          <cell r="CD149" t="str">
            <v/>
          </cell>
          <cell r="CE149" t="str">
            <v>X</v>
          </cell>
          <cell r="CF149">
            <v>8.6999999999999993</v>
          </cell>
          <cell r="CG149" t="str">
            <v/>
          </cell>
          <cell r="CH149">
            <v>8.1</v>
          </cell>
          <cell r="CI149" t="str">
            <v>X</v>
          </cell>
          <cell r="CJ149" t="str">
            <v>X</v>
          </cell>
          <cell r="CK149">
            <v>6.5</v>
          </cell>
          <cell r="CL149" t="str">
            <v/>
          </cell>
          <cell r="CM149">
            <v>7.8</v>
          </cell>
          <cell r="CN149" t="str">
            <v/>
          </cell>
          <cell r="CO149" t="str">
            <v/>
          </cell>
          <cell r="CP149" t="str">
            <v/>
          </cell>
          <cell r="CQ149" t="str">
            <v/>
          </cell>
          <cell r="CR149">
            <v>6.7</v>
          </cell>
          <cell r="CS149" t="str">
            <v/>
          </cell>
          <cell r="CT149">
            <v>7.4</v>
          </cell>
          <cell r="CU149">
            <v>7.9</v>
          </cell>
          <cell r="CV149" t="str">
            <v>X</v>
          </cell>
          <cell r="CW149">
            <v>16</v>
          </cell>
          <cell r="CX149">
            <v>10</v>
          </cell>
          <cell r="CY149">
            <v>109</v>
          </cell>
          <cell r="CZ149">
            <v>20</v>
          </cell>
          <cell r="DA149">
            <v>0</v>
          </cell>
          <cell r="DB149">
            <v>129</v>
          </cell>
          <cell r="DC149">
            <v>6.09</v>
          </cell>
          <cell r="DD149">
            <v>2.5499999999999998</v>
          </cell>
          <cell r="DE149" t="str">
            <v/>
          </cell>
          <cell r="DF149" t="str">
            <v/>
          </cell>
          <cell r="DG149" t="str">
            <v/>
          </cell>
          <cell r="DH149">
            <v>0</v>
          </cell>
          <cell r="DI149">
            <v>0</v>
          </cell>
          <cell r="DJ149">
            <v>0</v>
          </cell>
          <cell r="DK149">
            <v>5</v>
          </cell>
          <cell r="DL149">
            <v>109</v>
          </cell>
          <cell r="DM149">
            <v>25</v>
          </cell>
          <cell r="DN149">
            <v>5.87</v>
          </cell>
          <cell r="DO149">
            <v>2.4500000000000002</v>
          </cell>
          <cell r="DP149">
            <v>114</v>
          </cell>
          <cell r="DQ149">
            <v>25</v>
          </cell>
          <cell r="DR149">
            <v>137</v>
          </cell>
          <cell r="DS149">
            <v>114</v>
          </cell>
          <cell r="DT149">
            <v>7.21</v>
          </cell>
          <cell r="DU149">
            <v>3.02</v>
          </cell>
          <cell r="DV149" t="str">
            <v>CHI 105; CHI 116; CHI 117; CHI 151; CHI 110; CHI 118; DTE-LIN 152; KOR 101</v>
          </cell>
          <cell r="DW149">
            <v>0.15503875968992248</v>
          </cell>
          <cell r="EA149" t="str">
            <v>Đạt</v>
          </cell>
        </row>
        <row r="150">
          <cell r="A150">
            <v>25207201342</v>
          </cell>
          <cell r="B150" t="str">
            <v>Trương</v>
          </cell>
          <cell r="C150" t="str">
            <v>Thị Thanh</v>
          </cell>
          <cell r="D150" t="str">
            <v>Ly</v>
          </cell>
          <cell r="E150">
            <v>37019</v>
          </cell>
          <cell r="F150" t="str">
            <v>Nữ</v>
          </cell>
          <cell r="G150" t="str">
            <v>Đã Đăng Ký (chưa học xong)</v>
          </cell>
          <cell r="H150">
            <v>8.6</v>
          </cell>
          <cell r="I150">
            <v>7.8</v>
          </cell>
          <cell r="J150" t="str">
            <v/>
          </cell>
          <cell r="K150">
            <v>5.5</v>
          </cell>
          <cell r="L150" t="str">
            <v/>
          </cell>
          <cell r="M150">
            <v>8.1999999999999993</v>
          </cell>
          <cell r="N150">
            <v>7.6</v>
          </cell>
          <cell r="O150">
            <v>6.7</v>
          </cell>
          <cell r="P150">
            <v>7</v>
          </cell>
          <cell r="Q150" t="str">
            <v/>
          </cell>
          <cell r="R150">
            <v>8.4</v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6.6</v>
          </cell>
          <cell r="X150">
            <v>6.3</v>
          </cell>
          <cell r="Y150">
            <v>8.5</v>
          </cell>
          <cell r="Z150">
            <v>9.1</v>
          </cell>
          <cell r="AA150">
            <v>5.9</v>
          </cell>
          <cell r="AB150">
            <v>5.2</v>
          </cell>
          <cell r="AC150">
            <v>6.5</v>
          </cell>
          <cell r="AD150">
            <v>8.3000000000000007</v>
          </cell>
          <cell r="AE150">
            <v>9.5</v>
          </cell>
          <cell r="AF150">
            <v>7</v>
          </cell>
          <cell r="AG150">
            <v>6</v>
          </cell>
          <cell r="AH150">
            <v>4.4000000000000004</v>
          </cell>
          <cell r="AI150">
            <v>7.4</v>
          </cell>
          <cell r="AJ150">
            <v>7</v>
          </cell>
          <cell r="AK150">
            <v>6</v>
          </cell>
          <cell r="AL150">
            <v>8.1</v>
          </cell>
          <cell r="AM150">
            <v>5.2</v>
          </cell>
          <cell r="AN150">
            <v>52</v>
          </cell>
          <cell r="AO150">
            <v>0</v>
          </cell>
          <cell r="AP150">
            <v>6.8</v>
          </cell>
          <cell r="AQ150">
            <v>7.1</v>
          </cell>
          <cell r="AR150" t="str">
            <v/>
          </cell>
          <cell r="AS150" t="str">
            <v/>
          </cell>
          <cell r="AT150">
            <v>7.4</v>
          </cell>
          <cell r="AU150" t="str">
            <v/>
          </cell>
          <cell r="AV150" t="str">
            <v/>
          </cell>
          <cell r="AW150" t="str">
            <v/>
          </cell>
          <cell r="AX150" t="str">
            <v/>
          </cell>
          <cell r="AY150" t="str">
            <v/>
          </cell>
          <cell r="AZ150">
            <v>7.9</v>
          </cell>
          <cell r="BA150" t="str">
            <v/>
          </cell>
          <cell r="BB150" t="str">
            <v/>
          </cell>
          <cell r="BC150" t="str">
            <v/>
          </cell>
          <cell r="BD150">
            <v>8.4</v>
          </cell>
          <cell r="BE150">
            <v>5</v>
          </cell>
          <cell r="BF150">
            <v>0</v>
          </cell>
          <cell r="BG150">
            <v>7.6</v>
          </cell>
          <cell r="BH150">
            <v>6.1</v>
          </cell>
          <cell r="BI150">
            <v>9</v>
          </cell>
          <cell r="BJ150">
            <v>6.9</v>
          </cell>
          <cell r="BK150">
            <v>4.8</v>
          </cell>
          <cell r="BL150">
            <v>8.6999999999999993</v>
          </cell>
          <cell r="BM150">
            <v>7.8</v>
          </cell>
          <cell r="BN150">
            <v>7.6</v>
          </cell>
          <cell r="BO150">
            <v>9</v>
          </cell>
          <cell r="BP150">
            <v>5</v>
          </cell>
          <cell r="BQ150">
            <v>5.3</v>
          </cell>
          <cell r="BR150">
            <v>6</v>
          </cell>
          <cell r="BS150">
            <v>7.8</v>
          </cell>
          <cell r="BT150" t="str">
            <v/>
          </cell>
          <cell r="BU150">
            <v>7.4</v>
          </cell>
          <cell r="BV150">
            <v>5.0999999999999996</v>
          </cell>
          <cell r="BW150">
            <v>6.8</v>
          </cell>
          <cell r="BX150">
            <v>8.5</v>
          </cell>
          <cell r="BY150">
            <v>6.4</v>
          </cell>
          <cell r="BZ150">
            <v>9.8000000000000007</v>
          </cell>
          <cell r="CA150">
            <v>8.8000000000000007</v>
          </cell>
          <cell r="CB150">
            <v>51</v>
          </cell>
          <cell r="CC150">
            <v>0</v>
          </cell>
          <cell r="CD150">
            <v>9.3000000000000007</v>
          </cell>
          <cell r="CE150" t="str">
            <v/>
          </cell>
          <cell r="CF150" t="str">
            <v/>
          </cell>
          <cell r="CG150" t="str">
            <v/>
          </cell>
          <cell r="CH150">
            <v>8.6</v>
          </cell>
          <cell r="CI150" t="str">
            <v>X</v>
          </cell>
          <cell r="CJ150" t="str">
            <v>X</v>
          </cell>
          <cell r="CK150">
            <v>6.9</v>
          </cell>
          <cell r="CL150" t="str">
            <v/>
          </cell>
          <cell r="CM150">
            <v>7.2</v>
          </cell>
          <cell r="CN150" t="str">
            <v/>
          </cell>
          <cell r="CO150" t="str">
            <v/>
          </cell>
          <cell r="CP150" t="str">
            <v/>
          </cell>
          <cell r="CQ150" t="str">
            <v/>
          </cell>
          <cell r="CR150">
            <v>8.8000000000000007</v>
          </cell>
          <cell r="CS150">
            <v>6.6</v>
          </cell>
          <cell r="CT150">
            <v>6.4</v>
          </cell>
          <cell r="CU150">
            <v>9.9</v>
          </cell>
          <cell r="CV150">
            <v>8.1999999999999993</v>
          </cell>
          <cell r="CW150">
            <v>20</v>
          </cell>
          <cell r="CX150">
            <v>6</v>
          </cell>
          <cell r="CY150">
            <v>123</v>
          </cell>
          <cell r="CZ150">
            <v>6</v>
          </cell>
          <cell r="DA150">
            <v>0</v>
          </cell>
          <cell r="DB150">
            <v>129</v>
          </cell>
          <cell r="DC150">
            <v>6.83</v>
          </cell>
          <cell r="DD150">
            <v>2.8</v>
          </cell>
          <cell r="DE150" t="str">
            <v/>
          </cell>
          <cell r="DF150" t="str">
            <v/>
          </cell>
          <cell r="DG150" t="str">
            <v/>
          </cell>
          <cell r="DH150">
            <v>0</v>
          </cell>
          <cell r="DI150">
            <v>0</v>
          </cell>
          <cell r="DJ150">
            <v>0</v>
          </cell>
          <cell r="DK150">
            <v>5</v>
          </cell>
          <cell r="DL150">
            <v>123</v>
          </cell>
          <cell r="DM150">
            <v>11</v>
          </cell>
          <cell r="DN150">
            <v>6.58</v>
          </cell>
          <cell r="DO150">
            <v>2.7</v>
          </cell>
          <cell r="DP150">
            <v>128</v>
          </cell>
          <cell r="DQ150">
            <v>11</v>
          </cell>
          <cell r="DR150">
            <v>137</v>
          </cell>
          <cell r="DS150">
            <v>128</v>
          </cell>
          <cell r="DT150">
            <v>7.16</v>
          </cell>
          <cell r="DU150">
            <v>2.94</v>
          </cell>
          <cell r="DV150" t="str">
            <v/>
          </cell>
          <cell r="DW150">
            <v>4.6511627906976744E-2</v>
          </cell>
          <cell r="EA150" t="str">
            <v>Đạt</v>
          </cell>
        </row>
        <row r="151">
          <cell r="A151">
            <v>25207201518</v>
          </cell>
          <cell r="B151" t="str">
            <v>Trương</v>
          </cell>
          <cell r="C151" t="str">
            <v>Trần Mỹ</v>
          </cell>
          <cell r="D151" t="str">
            <v>Ly</v>
          </cell>
          <cell r="E151">
            <v>37123</v>
          </cell>
          <cell r="F151" t="str">
            <v>Nữ</v>
          </cell>
          <cell r="G151" t="str">
            <v>Đã Đăng Ký (chưa học xong)</v>
          </cell>
          <cell r="H151">
            <v>8.1999999999999993</v>
          </cell>
          <cell r="I151">
            <v>9.9</v>
          </cell>
          <cell r="J151" t="str">
            <v/>
          </cell>
          <cell r="K151">
            <v>7.9</v>
          </cell>
          <cell r="L151" t="str">
            <v/>
          </cell>
          <cell r="M151" t="str">
            <v>P (P/F)</v>
          </cell>
          <cell r="N151">
            <v>8</v>
          </cell>
          <cell r="O151">
            <v>5.8</v>
          </cell>
          <cell r="P151">
            <v>9.6999999999999993</v>
          </cell>
          <cell r="Q151" t="str">
            <v/>
          </cell>
          <cell r="R151">
            <v>7.9</v>
          </cell>
          <cell r="S151" t="str">
            <v/>
          </cell>
          <cell r="T151" t="str">
            <v/>
          </cell>
          <cell r="U151" t="str">
            <v/>
          </cell>
          <cell r="V151">
            <v>9</v>
          </cell>
          <cell r="W151">
            <v>7.8</v>
          </cell>
          <cell r="X151" t="str">
            <v/>
          </cell>
          <cell r="Y151">
            <v>9</v>
          </cell>
          <cell r="Z151">
            <v>9.5</v>
          </cell>
          <cell r="AA151">
            <v>7.8</v>
          </cell>
          <cell r="AB151">
            <v>6.8</v>
          </cell>
          <cell r="AC151">
            <v>9</v>
          </cell>
          <cell r="AD151">
            <v>9.1</v>
          </cell>
          <cell r="AE151">
            <v>9.5</v>
          </cell>
          <cell r="AF151">
            <v>4.0999999999999996</v>
          </cell>
          <cell r="AG151">
            <v>7.8</v>
          </cell>
          <cell r="AH151">
            <v>6.9</v>
          </cell>
          <cell r="AI151">
            <v>7.8</v>
          </cell>
          <cell r="AJ151">
            <v>8.5</v>
          </cell>
          <cell r="AK151">
            <v>6.2</v>
          </cell>
          <cell r="AL151">
            <v>7</v>
          </cell>
          <cell r="AM151">
            <v>8</v>
          </cell>
          <cell r="AN151">
            <v>52</v>
          </cell>
          <cell r="AO151">
            <v>0</v>
          </cell>
          <cell r="AP151">
            <v>6.3</v>
          </cell>
          <cell r="AQ151">
            <v>7.3</v>
          </cell>
          <cell r="AR151" t="str">
            <v/>
          </cell>
          <cell r="AS151" t="str">
            <v/>
          </cell>
          <cell r="AT151" t="str">
            <v/>
          </cell>
          <cell r="AU151" t="str">
            <v/>
          </cell>
          <cell r="AV151">
            <v>8.9</v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>
            <v>8.4</v>
          </cell>
          <cell r="BC151" t="str">
            <v/>
          </cell>
          <cell r="BD151">
            <v>9.5</v>
          </cell>
          <cell r="BE151">
            <v>5</v>
          </cell>
          <cell r="BF151">
            <v>0</v>
          </cell>
          <cell r="BG151">
            <v>7</v>
          </cell>
          <cell r="BH151">
            <v>7.1</v>
          </cell>
          <cell r="BI151">
            <v>9.6</v>
          </cell>
          <cell r="BJ151">
            <v>8.8000000000000007</v>
          </cell>
          <cell r="BK151">
            <v>6.6</v>
          </cell>
          <cell r="BL151">
            <v>7.9</v>
          </cell>
          <cell r="BM151">
            <v>8.8000000000000007</v>
          </cell>
          <cell r="BN151">
            <v>7.2</v>
          </cell>
          <cell r="BO151" t="str">
            <v>X</v>
          </cell>
          <cell r="BP151">
            <v>9.1999999999999993</v>
          </cell>
          <cell r="BQ151">
            <v>8.6</v>
          </cell>
          <cell r="BR151">
            <v>7.3</v>
          </cell>
          <cell r="BS151">
            <v>9.6</v>
          </cell>
          <cell r="BT151" t="str">
            <v/>
          </cell>
          <cell r="BU151">
            <v>7.7</v>
          </cell>
          <cell r="BV151">
            <v>9.8000000000000007</v>
          </cell>
          <cell r="BW151">
            <v>7.5</v>
          </cell>
          <cell r="BX151">
            <v>9.6</v>
          </cell>
          <cell r="BY151">
            <v>6.8</v>
          </cell>
          <cell r="BZ151">
            <v>9.8000000000000007</v>
          </cell>
          <cell r="CA151" t="str">
            <v>X</v>
          </cell>
          <cell r="CB151">
            <v>47</v>
          </cell>
          <cell r="CC151">
            <v>4</v>
          </cell>
          <cell r="CD151" t="str">
            <v/>
          </cell>
          <cell r="CE151" t="str">
            <v>X</v>
          </cell>
          <cell r="CF151" t="str">
            <v/>
          </cell>
          <cell r="CG151" t="str">
            <v/>
          </cell>
          <cell r="CH151">
            <v>7.9</v>
          </cell>
          <cell r="CI151">
            <v>9.3000000000000007</v>
          </cell>
          <cell r="CJ151" t="str">
            <v>X</v>
          </cell>
          <cell r="CK151">
            <v>7</v>
          </cell>
          <cell r="CL151" t="str">
            <v/>
          </cell>
          <cell r="CM151">
            <v>7.8</v>
          </cell>
          <cell r="CN151" t="str">
            <v/>
          </cell>
          <cell r="CO151" t="str">
            <v/>
          </cell>
          <cell r="CP151" t="str">
            <v/>
          </cell>
          <cell r="CQ151" t="str">
            <v/>
          </cell>
          <cell r="CR151">
            <v>9.1</v>
          </cell>
          <cell r="CS151">
            <v>9.1999999999999993</v>
          </cell>
          <cell r="CT151">
            <v>8.1</v>
          </cell>
          <cell r="CU151">
            <v>8.1</v>
          </cell>
          <cell r="CV151" t="str">
            <v>X</v>
          </cell>
          <cell r="CW151">
            <v>20</v>
          </cell>
          <cell r="CX151">
            <v>7</v>
          </cell>
          <cell r="CY151">
            <v>119</v>
          </cell>
          <cell r="CZ151">
            <v>11</v>
          </cell>
          <cell r="DA151">
            <v>3</v>
          </cell>
          <cell r="DB151">
            <v>127</v>
          </cell>
          <cell r="DC151">
            <v>7.4</v>
          </cell>
          <cell r="DD151">
            <v>3.14</v>
          </cell>
          <cell r="DE151" t="str">
            <v/>
          </cell>
          <cell r="DF151" t="str">
            <v/>
          </cell>
          <cell r="DG151" t="str">
            <v/>
          </cell>
          <cell r="DH151">
            <v>0</v>
          </cell>
          <cell r="DI151">
            <v>0</v>
          </cell>
          <cell r="DJ151">
            <v>0</v>
          </cell>
          <cell r="DK151">
            <v>5</v>
          </cell>
          <cell r="DL151">
            <v>116</v>
          </cell>
          <cell r="DM151">
            <v>16</v>
          </cell>
          <cell r="DN151">
            <v>7.12</v>
          </cell>
          <cell r="DO151">
            <v>3.02</v>
          </cell>
          <cell r="DP151">
            <v>124</v>
          </cell>
          <cell r="DQ151">
            <v>16</v>
          </cell>
          <cell r="DR151">
            <v>137</v>
          </cell>
          <cell r="DS151">
            <v>124</v>
          </cell>
          <cell r="DT151">
            <v>8.1</v>
          </cell>
          <cell r="DU151">
            <v>3.44</v>
          </cell>
          <cell r="DV151" t="str">
            <v/>
          </cell>
          <cell r="DW151">
            <v>8.461538461538462E-2</v>
          </cell>
          <cell r="EA151" t="str">
            <v>Đạt</v>
          </cell>
        </row>
        <row r="152">
          <cell r="A152">
            <v>25207202511</v>
          </cell>
          <cell r="B152" t="str">
            <v>Dương</v>
          </cell>
          <cell r="C152" t="str">
            <v>Thị</v>
          </cell>
          <cell r="D152" t="str">
            <v>Ly</v>
          </cell>
          <cell r="E152">
            <v>37143</v>
          </cell>
          <cell r="F152" t="str">
            <v>Nữ</v>
          </cell>
          <cell r="G152" t="str">
            <v>Đã Đăng Ký (chưa học xong)</v>
          </cell>
          <cell r="H152">
            <v>7.9</v>
          </cell>
          <cell r="I152">
            <v>7.9</v>
          </cell>
          <cell r="J152" t="str">
            <v/>
          </cell>
          <cell r="K152">
            <v>7.8</v>
          </cell>
          <cell r="L152" t="str">
            <v/>
          </cell>
          <cell r="M152">
            <v>6.6</v>
          </cell>
          <cell r="N152">
            <v>8.1</v>
          </cell>
          <cell r="O152">
            <v>7.6</v>
          </cell>
          <cell r="P152">
            <v>6.3</v>
          </cell>
          <cell r="Q152" t="str">
            <v/>
          </cell>
          <cell r="R152">
            <v>8.9</v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7.3</v>
          </cell>
          <cell r="X152">
            <v>8.8000000000000007</v>
          </cell>
          <cell r="Y152">
            <v>9.1999999999999993</v>
          </cell>
          <cell r="Z152">
            <v>9.1</v>
          </cell>
          <cell r="AA152">
            <v>7.9</v>
          </cell>
          <cell r="AB152">
            <v>8.1999999999999993</v>
          </cell>
          <cell r="AC152">
            <v>8.6</v>
          </cell>
          <cell r="AD152">
            <v>8.8000000000000007</v>
          </cell>
          <cell r="AE152">
            <v>9.4</v>
          </cell>
          <cell r="AF152">
            <v>5.0999999999999996</v>
          </cell>
          <cell r="AG152">
            <v>6.3</v>
          </cell>
          <cell r="AH152">
            <v>8.8000000000000007</v>
          </cell>
          <cell r="AI152">
            <v>5.3</v>
          </cell>
          <cell r="AJ152">
            <v>8.1</v>
          </cell>
          <cell r="AK152">
            <v>8.4</v>
          </cell>
          <cell r="AL152">
            <v>7.1</v>
          </cell>
          <cell r="AM152">
            <v>5.3</v>
          </cell>
          <cell r="AN152">
            <v>52</v>
          </cell>
          <cell r="AO152">
            <v>0</v>
          </cell>
          <cell r="AP152">
            <v>8.4</v>
          </cell>
          <cell r="AQ152">
            <v>8.6999999999999993</v>
          </cell>
          <cell r="AR152">
            <v>9.1999999999999993</v>
          </cell>
          <cell r="AS152" t="str">
            <v/>
          </cell>
          <cell r="AT152" t="str">
            <v/>
          </cell>
          <cell r="AU152" t="str">
            <v/>
          </cell>
          <cell r="AV152" t="str">
            <v/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>
            <v>7.4</v>
          </cell>
          <cell r="BC152" t="str">
            <v/>
          </cell>
          <cell r="BD152">
            <v>7.3</v>
          </cell>
          <cell r="BE152">
            <v>5</v>
          </cell>
          <cell r="BF152">
            <v>0</v>
          </cell>
          <cell r="BG152">
            <v>7.3</v>
          </cell>
          <cell r="BH152">
            <v>7.9</v>
          </cell>
          <cell r="BI152">
            <v>9.4</v>
          </cell>
          <cell r="BJ152">
            <v>8.9</v>
          </cell>
          <cell r="BK152">
            <v>7.2</v>
          </cell>
          <cell r="BL152">
            <v>7.2</v>
          </cell>
          <cell r="BM152">
            <v>6.1</v>
          </cell>
          <cell r="BN152">
            <v>6.4</v>
          </cell>
          <cell r="BO152">
            <v>7.3</v>
          </cell>
          <cell r="BP152">
            <v>7</v>
          </cell>
          <cell r="BQ152">
            <v>8.4</v>
          </cell>
          <cell r="BR152">
            <v>8.6999999999999993</v>
          </cell>
          <cell r="BS152">
            <v>9.1</v>
          </cell>
          <cell r="BT152" t="str">
            <v/>
          </cell>
          <cell r="BU152">
            <v>8.4</v>
          </cell>
          <cell r="BV152">
            <v>8</v>
          </cell>
          <cell r="BW152">
            <v>7.2</v>
          </cell>
          <cell r="BX152">
            <v>8.5</v>
          </cell>
          <cell r="BY152">
            <v>7.6</v>
          </cell>
          <cell r="BZ152">
            <v>9.5</v>
          </cell>
          <cell r="CA152">
            <v>8.6999999999999993</v>
          </cell>
          <cell r="CB152">
            <v>51</v>
          </cell>
          <cell r="CC152">
            <v>0</v>
          </cell>
          <cell r="CD152" t="str">
            <v/>
          </cell>
          <cell r="CE152">
            <v>8.1999999999999993</v>
          </cell>
          <cell r="CF152" t="str">
            <v/>
          </cell>
          <cell r="CG152" t="str">
            <v/>
          </cell>
          <cell r="CH152" t="str">
            <v>X</v>
          </cell>
          <cell r="CI152" t="str">
            <v>X</v>
          </cell>
          <cell r="CJ152">
            <v>7.4</v>
          </cell>
          <cell r="CK152">
            <v>6.3</v>
          </cell>
          <cell r="CL152" t="str">
            <v/>
          </cell>
          <cell r="CM152">
            <v>8.8000000000000007</v>
          </cell>
          <cell r="CN152" t="str">
            <v/>
          </cell>
          <cell r="CO152" t="str">
            <v/>
          </cell>
          <cell r="CP152" t="str">
            <v/>
          </cell>
          <cell r="CQ152" t="str">
            <v/>
          </cell>
          <cell r="CR152">
            <v>7.7</v>
          </cell>
          <cell r="CS152" t="str">
            <v>X</v>
          </cell>
          <cell r="CT152">
            <v>8.3000000000000007</v>
          </cell>
          <cell r="CU152">
            <v>8</v>
          </cell>
          <cell r="CV152">
            <v>8.6999999999999993</v>
          </cell>
          <cell r="CW152">
            <v>16</v>
          </cell>
          <cell r="CX152">
            <v>10</v>
          </cell>
          <cell r="CY152">
            <v>119</v>
          </cell>
          <cell r="CZ152">
            <v>10</v>
          </cell>
          <cell r="DA152">
            <v>0</v>
          </cell>
          <cell r="DB152">
            <v>129</v>
          </cell>
          <cell r="DC152">
            <v>7.16</v>
          </cell>
          <cell r="DD152">
            <v>3.06</v>
          </cell>
          <cell r="DE152" t="str">
            <v/>
          </cell>
          <cell r="DF152" t="str">
            <v/>
          </cell>
          <cell r="DG152" t="str">
            <v/>
          </cell>
          <cell r="DH152">
            <v>0</v>
          </cell>
          <cell r="DI152">
            <v>0</v>
          </cell>
          <cell r="DJ152">
            <v>0</v>
          </cell>
          <cell r="DK152">
            <v>5</v>
          </cell>
          <cell r="DL152">
            <v>119</v>
          </cell>
          <cell r="DM152">
            <v>15</v>
          </cell>
          <cell r="DN152">
            <v>6.9</v>
          </cell>
          <cell r="DO152">
            <v>2.95</v>
          </cell>
          <cell r="DP152">
            <v>124</v>
          </cell>
          <cell r="DQ152">
            <v>15</v>
          </cell>
          <cell r="DR152">
            <v>137</v>
          </cell>
          <cell r="DS152">
            <v>124</v>
          </cell>
          <cell r="DT152">
            <v>7.77</v>
          </cell>
          <cell r="DU152">
            <v>3.32</v>
          </cell>
          <cell r="DV152" t="str">
            <v/>
          </cell>
          <cell r="DW152">
            <v>7.7519379844961239E-2</v>
          </cell>
          <cell r="EA152" t="str">
            <v>Đạt</v>
          </cell>
        </row>
        <row r="153">
          <cell r="A153">
            <v>25207203027</v>
          </cell>
          <cell r="B153" t="str">
            <v>Nguyễn</v>
          </cell>
          <cell r="C153" t="str">
            <v>Lê Hương</v>
          </cell>
          <cell r="D153" t="str">
            <v>Ly</v>
          </cell>
          <cell r="E153">
            <v>36870</v>
          </cell>
          <cell r="F153" t="str">
            <v>Nữ</v>
          </cell>
          <cell r="G153" t="str">
            <v>Đã Đăng Ký (chưa học xong)</v>
          </cell>
          <cell r="H153">
            <v>6.1</v>
          </cell>
          <cell r="I153">
            <v>7</v>
          </cell>
          <cell r="J153" t="str">
            <v/>
          </cell>
          <cell r="K153">
            <v>6.9</v>
          </cell>
          <cell r="L153" t="str">
            <v/>
          </cell>
          <cell r="M153">
            <v>6.7</v>
          </cell>
          <cell r="N153">
            <v>5.9</v>
          </cell>
          <cell r="O153">
            <v>7</v>
          </cell>
          <cell r="P153">
            <v>7.4</v>
          </cell>
          <cell r="Q153" t="str">
            <v/>
          </cell>
          <cell r="R153">
            <v>8.1999999999999993</v>
          </cell>
          <cell r="S153" t="str">
            <v/>
          </cell>
          <cell r="T153" t="str">
            <v/>
          </cell>
          <cell r="U153" t="str">
            <v/>
          </cell>
          <cell r="V153">
            <v>8.8000000000000007</v>
          </cell>
          <cell r="W153">
            <v>5.0999999999999996</v>
          </cell>
          <cell r="X153" t="str">
            <v/>
          </cell>
          <cell r="Y153">
            <v>8.5</v>
          </cell>
          <cell r="Z153">
            <v>9.1</v>
          </cell>
          <cell r="AA153" t="str">
            <v>X</v>
          </cell>
          <cell r="AB153">
            <v>7.4</v>
          </cell>
          <cell r="AC153">
            <v>9.1999999999999993</v>
          </cell>
          <cell r="AD153">
            <v>8.9</v>
          </cell>
          <cell r="AE153">
            <v>6.9</v>
          </cell>
          <cell r="AF153">
            <v>8.4</v>
          </cell>
          <cell r="AG153">
            <v>7.3</v>
          </cell>
          <cell r="AH153">
            <v>8.4</v>
          </cell>
          <cell r="AI153">
            <v>6.2</v>
          </cell>
          <cell r="AJ153">
            <v>7.9</v>
          </cell>
          <cell r="AK153">
            <v>7.2</v>
          </cell>
          <cell r="AL153">
            <v>9.1999999999999993</v>
          </cell>
          <cell r="AM153">
            <v>8.1999999999999993</v>
          </cell>
          <cell r="AN153">
            <v>50</v>
          </cell>
          <cell r="AO153">
            <v>2</v>
          </cell>
          <cell r="AP153">
            <v>6</v>
          </cell>
          <cell r="AQ153">
            <v>7.1</v>
          </cell>
          <cell r="AR153" t="str">
            <v/>
          </cell>
          <cell r="AS153" t="str">
            <v/>
          </cell>
          <cell r="AT153">
            <v>6.3</v>
          </cell>
          <cell r="AU153" t="str">
            <v/>
          </cell>
          <cell r="AV153" t="str">
            <v/>
          </cell>
          <cell r="AW153" t="str">
            <v/>
          </cell>
          <cell r="AX153">
            <v>6.2</v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 t="str">
            <v/>
          </cell>
          <cell r="BD153">
            <v>7.7</v>
          </cell>
          <cell r="BE153">
            <v>5</v>
          </cell>
          <cell r="BF153">
            <v>0</v>
          </cell>
          <cell r="BG153">
            <v>5.3</v>
          </cell>
          <cell r="BH153">
            <v>6.6</v>
          </cell>
          <cell r="BI153">
            <v>9.4</v>
          </cell>
          <cell r="BJ153">
            <v>8.9</v>
          </cell>
          <cell r="BK153">
            <v>4.8</v>
          </cell>
          <cell r="BL153">
            <v>6.2</v>
          </cell>
          <cell r="BM153">
            <v>8.3000000000000007</v>
          </cell>
          <cell r="BN153">
            <v>6.3</v>
          </cell>
          <cell r="BO153" t="str">
            <v>X</v>
          </cell>
          <cell r="BP153">
            <v>5.9</v>
          </cell>
          <cell r="BQ153">
            <v>5.8</v>
          </cell>
          <cell r="BR153">
            <v>5.9</v>
          </cell>
          <cell r="BS153">
            <v>4.9000000000000004</v>
          </cell>
          <cell r="BT153" t="str">
            <v/>
          </cell>
          <cell r="BU153">
            <v>7.8</v>
          </cell>
          <cell r="BV153">
            <v>8</v>
          </cell>
          <cell r="BW153">
            <v>6.8</v>
          </cell>
          <cell r="BX153">
            <v>6.8</v>
          </cell>
          <cell r="BY153">
            <v>7.7</v>
          </cell>
          <cell r="BZ153">
            <v>9.4</v>
          </cell>
          <cell r="CA153">
            <v>8.1999999999999993</v>
          </cell>
          <cell r="CB153">
            <v>48</v>
          </cell>
          <cell r="CC153">
            <v>3</v>
          </cell>
          <cell r="CD153" t="str">
            <v>X</v>
          </cell>
          <cell r="CE153" t="str">
            <v/>
          </cell>
          <cell r="CF153" t="str">
            <v/>
          </cell>
          <cell r="CG153" t="str">
            <v/>
          </cell>
          <cell r="CH153">
            <v>8.1999999999999993</v>
          </cell>
          <cell r="CI153" t="str">
            <v>X</v>
          </cell>
          <cell r="CJ153">
            <v>6.3</v>
          </cell>
          <cell r="CK153">
            <v>7.7</v>
          </cell>
          <cell r="CL153" t="str">
            <v/>
          </cell>
          <cell r="CM153">
            <v>7.2</v>
          </cell>
          <cell r="CN153" t="str">
            <v/>
          </cell>
          <cell r="CO153" t="str">
            <v/>
          </cell>
          <cell r="CP153" t="str">
            <v/>
          </cell>
          <cell r="CQ153" t="str">
            <v/>
          </cell>
          <cell r="CR153">
            <v>7.2</v>
          </cell>
          <cell r="CS153">
            <v>8.1</v>
          </cell>
          <cell r="CT153">
            <v>7.4</v>
          </cell>
          <cell r="CU153">
            <v>8.6999999999999993</v>
          </cell>
          <cell r="CV153">
            <v>8.1999999999999993</v>
          </cell>
          <cell r="CW153">
            <v>20</v>
          </cell>
          <cell r="CX153">
            <v>6</v>
          </cell>
          <cell r="CY153">
            <v>118</v>
          </cell>
          <cell r="CZ153">
            <v>11</v>
          </cell>
          <cell r="DA153">
            <v>0</v>
          </cell>
          <cell r="DB153">
            <v>129</v>
          </cell>
          <cell r="DC153">
            <v>6.62</v>
          </cell>
          <cell r="DD153">
            <v>2.72</v>
          </cell>
          <cell r="DE153" t="str">
            <v/>
          </cell>
          <cell r="DF153" t="str">
            <v/>
          </cell>
          <cell r="DG153" t="str">
            <v/>
          </cell>
          <cell r="DH153">
            <v>0</v>
          </cell>
          <cell r="DI153">
            <v>0</v>
          </cell>
          <cell r="DJ153">
            <v>0</v>
          </cell>
          <cell r="DK153">
            <v>5</v>
          </cell>
          <cell r="DL153">
            <v>118</v>
          </cell>
          <cell r="DM153">
            <v>16</v>
          </cell>
          <cell r="DN153">
            <v>6.38</v>
          </cell>
          <cell r="DO153">
            <v>2.62</v>
          </cell>
          <cell r="DP153">
            <v>123</v>
          </cell>
          <cell r="DQ153">
            <v>16</v>
          </cell>
          <cell r="DR153">
            <v>137</v>
          </cell>
          <cell r="DS153">
            <v>123</v>
          </cell>
          <cell r="DT153">
            <v>7.24</v>
          </cell>
          <cell r="DU153">
            <v>2.97</v>
          </cell>
          <cell r="DV153" t="str">
            <v/>
          </cell>
          <cell r="DW153">
            <v>8.5271317829457363E-2</v>
          </cell>
          <cell r="EA153" t="str">
            <v>Đạt</v>
          </cell>
        </row>
        <row r="154">
          <cell r="A154">
            <v>25207210002</v>
          </cell>
          <cell r="B154" t="str">
            <v>Mai</v>
          </cell>
          <cell r="C154" t="str">
            <v>Khánh</v>
          </cell>
          <cell r="D154" t="str">
            <v>Ly</v>
          </cell>
          <cell r="E154">
            <v>36944</v>
          </cell>
          <cell r="F154" t="str">
            <v>Nữ</v>
          </cell>
          <cell r="G154" t="str">
            <v>Đã Đăng Ký (chưa học xong)</v>
          </cell>
          <cell r="H154">
            <v>8.3000000000000007</v>
          </cell>
          <cell r="I154">
            <v>7.8</v>
          </cell>
          <cell r="J154" t="str">
            <v/>
          </cell>
          <cell r="K154">
            <v>8.1999999999999993</v>
          </cell>
          <cell r="L154" t="str">
            <v/>
          </cell>
          <cell r="M154">
            <v>7.3</v>
          </cell>
          <cell r="N154">
            <v>5.9</v>
          </cell>
          <cell r="O154">
            <v>5.9</v>
          </cell>
          <cell r="P154">
            <v>8.3000000000000007</v>
          </cell>
          <cell r="Q154" t="str">
            <v/>
          </cell>
          <cell r="R154">
            <v>8.4</v>
          </cell>
          <cell r="S154" t="str">
            <v/>
          </cell>
          <cell r="T154" t="str">
            <v/>
          </cell>
          <cell r="U154" t="str">
            <v/>
          </cell>
          <cell r="V154">
            <v>7.8</v>
          </cell>
          <cell r="W154">
            <v>9.6999999999999993</v>
          </cell>
          <cell r="X154" t="str">
            <v/>
          </cell>
          <cell r="Y154">
            <v>8.6999999999999993</v>
          </cell>
          <cell r="Z154">
            <v>8.3000000000000007</v>
          </cell>
          <cell r="AA154" t="str">
            <v>X</v>
          </cell>
          <cell r="AB154">
            <v>8.1999999999999993</v>
          </cell>
          <cell r="AC154">
            <v>8.8000000000000007</v>
          </cell>
          <cell r="AD154">
            <v>8.6999999999999993</v>
          </cell>
          <cell r="AE154">
            <v>7.8</v>
          </cell>
          <cell r="AF154">
            <v>6.4</v>
          </cell>
          <cell r="AG154">
            <v>5.7</v>
          </cell>
          <cell r="AH154">
            <v>6.6</v>
          </cell>
          <cell r="AI154">
            <v>8.6</v>
          </cell>
          <cell r="AJ154">
            <v>8.1</v>
          </cell>
          <cell r="AK154">
            <v>4.9000000000000004</v>
          </cell>
          <cell r="AL154">
            <v>6.3</v>
          </cell>
          <cell r="AM154">
            <v>8.4</v>
          </cell>
          <cell r="AN154">
            <v>50</v>
          </cell>
          <cell r="AO154">
            <v>2</v>
          </cell>
          <cell r="AP154">
            <v>6.3</v>
          </cell>
          <cell r="AQ154">
            <v>7</v>
          </cell>
          <cell r="AR154" t="str">
            <v/>
          </cell>
          <cell r="AS154" t="str">
            <v/>
          </cell>
          <cell r="AT154">
            <v>7</v>
          </cell>
          <cell r="AU154" t="str">
            <v/>
          </cell>
          <cell r="AV154" t="str">
            <v/>
          </cell>
          <cell r="AW154" t="str">
            <v/>
          </cell>
          <cell r="AX154">
            <v>6</v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 t="str">
            <v/>
          </cell>
          <cell r="BD154">
            <v>8.4</v>
          </cell>
          <cell r="BE154">
            <v>5</v>
          </cell>
          <cell r="BF154">
            <v>0</v>
          </cell>
          <cell r="BG154">
            <v>7.2</v>
          </cell>
          <cell r="BH154">
            <v>5.8</v>
          </cell>
          <cell r="BI154">
            <v>8.6</v>
          </cell>
          <cell r="BJ154">
            <v>7</v>
          </cell>
          <cell r="BK154">
            <v>6.8</v>
          </cell>
          <cell r="BL154">
            <v>6.8</v>
          </cell>
          <cell r="BM154">
            <v>7.4</v>
          </cell>
          <cell r="BN154">
            <v>5.3</v>
          </cell>
          <cell r="BO154">
            <v>5.7</v>
          </cell>
          <cell r="BP154">
            <v>8.1999999999999993</v>
          </cell>
          <cell r="BQ154">
            <v>9.1999999999999993</v>
          </cell>
          <cell r="BR154">
            <v>6.8</v>
          </cell>
          <cell r="BS154">
            <v>8.8000000000000007</v>
          </cell>
          <cell r="BT154" t="str">
            <v/>
          </cell>
          <cell r="BU154">
            <v>8.6999999999999993</v>
          </cell>
          <cell r="BV154">
            <v>8.5</v>
          </cell>
          <cell r="BW154">
            <v>7.5</v>
          </cell>
          <cell r="BX154">
            <v>8.1999999999999993</v>
          </cell>
          <cell r="BY154">
            <v>8.6</v>
          </cell>
          <cell r="BZ154">
            <v>9.8000000000000007</v>
          </cell>
          <cell r="CA154" t="str">
            <v>X</v>
          </cell>
          <cell r="CB154">
            <v>50</v>
          </cell>
          <cell r="CC154">
            <v>1</v>
          </cell>
          <cell r="CD154" t="str">
            <v>X</v>
          </cell>
          <cell r="CE154" t="str">
            <v/>
          </cell>
          <cell r="CF154">
            <v>8.1</v>
          </cell>
          <cell r="CG154" t="str">
            <v/>
          </cell>
          <cell r="CH154">
            <v>8.1999999999999993</v>
          </cell>
          <cell r="CI154" t="str">
            <v>X</v>
          </cell>
          <cell r="CJ154" t="str">
            <v>X</v>
          </cell>
          <cell r="CK154">
            <v>5.9</v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 t="str">
            <v/>
          </cell>
          <cell r="CR154">
            <v>8.3000000000000007</v>
          </cell>
          <cell r="CS154" t="str">
            <v>X</v>
          </cell>
          <cell r="CT154">
            <v>8.6</v>
          </cell>
          <cell r="CU154">
            <v>8.6</v>
          </cell>
          <cell r="CV154">
            <v>7.1</v>
          </cell>
          <cell r="CW154">
            <v>15</v>
          </cell>
          <cell r="CX154">
            <v>11</v>
          </cell>
          <cell r="CY154">
            <v>115</v>
          </cell>
          <cell r="CZ154">
            <v>14</v>
          </cell>
          <cell r="DA154">
            <v>0</v>
          </cell>
          <cell r="DB154">
            <v>129</v>
          </cell>
          <cell r="DC154">
            <v>6.77</v>
          </cell>
          <cell r="DD154">
            <v>2.86</v>
          </cell>
          <cell r="DE154" t="str">
            <v/>
          </cell>
          <cell r="DF154" t="str">
            <v/>
          </cell>
          <cell r="DG154" t="str">
            <v/>
          </cell>
          <cell r="DH154">
            <v>0</v>
          </cell>
          <cell r="DI154">
            <v>0</v>
          </cell>
          <cell r="DJ154">
            <v>0</v>
          </cell>
          <cell r="DK154">
            <v>5</v>
          </cell>
          <cell r="DL154">
            <v>115</v>
          </cell>
          <cell r="DM154">
            <v>19</v>
          </cell>
          <cell r="DN154">
            <v>6.51</v>
          </cell>
          <cell r="DO154">
            <v>2.76</v>
          </cell>
          <cell r="DP154">
            <v>120</v>
          </cell>
          <cell r="DQ154">
            <v>19</v>
          </cell>
          <cell r="DR154">
            <v>137</v>
          </cell>
          <cell r="DS154">
            <v>120</v>
          </cell>
          <cell r="DT154">
            <v>7.59</v>
          </cell>
          <cell r="DU154">
            <v>3.21</v>
          </cell>
          <cell r="DV154" t="str">
            <v/>
          </cell>
          <cell r="DW154">
            <v>0.10852713178294573</v>
          </cell>
          <cell r="EA154" t="str">
            <v>Đạt</v>
          </cell>
        </row>
        <row r="155">
          <cell r="A155">
            <v>25207105817</v>
          </cell>
          <cell r="B155" t="str">
            <v>Đoàn</v>
          </cell>
          <cell r="C155" t="str">
            <v>Thị Mỹ</v>
          </cell>
          <cell r="D155" t="str">
            <v>Mẫn</v>
          </cell>
          <cell r="E155">
            <v>37063</v>
          </cell>
          <cell r="F155" t="str">
            <v>Nữ</v>
          </cell>
          <cell r="G155" t="str">
            <v>Đã Đăng Ký (chưa học xong)</v>
          </cell>
          <cell r="H155">
            <v>8.6999999999999993</v>
          </cell>
          <cell r="I155">
            <v>8.5</v>
          </cell>
          <cell r="J155" t="str">
            <v/>
          </cell>
          <cell r="K155">
            <v>9</v>
          </cell>
          <cell r="L155" t="str">
            <v/>
          </cell>
          <cell r="M155">
            <v>7.3</v>
          </cell>
          <cell r="N155">
            <v>8.6</v>
          </cell>
          <cell r="O155">
            <v>7.7</v>
          </cell>
          <cell r="P155">
            <v>9.4</v>
          </cell>
          <cell r="Q155" t="str">
            <v/>
          </cell>
          <cell r="R155">
            <v>8.3000000000000007</v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9.1</v>
          </cell>
          <cell r="X155">
            <v>7.2</v>
          </cell>
          <cell r="Y155">
            <v>8.8000000000000007</v>
          </cell>
          <cell r="Z155">
            <v>9.6999999999999993</v>
          </cell>
          <cell r="AA155">
            <v>9</v>
          </cell>
          <cell r="AB155">
            <v>7.9</v>
          </cell>
          <cell r="AC155">
            <v>7.8</v>
          </cell>
          <cell r="AD155">
            <v>9</v>
          </cell>
          <cell r="AE155">
            <v>9.3000000000000007</v>
          </cell>
          <cell r="AF155">
            <v>7.5</v>
          </cell>
          <cell r="AG155">
            <v>7</v>
          </cell>
          <cell r="AH155">
            <v>8.5</v>
          </cell>
          <cell r="AI155">
            <v>8.6999999999999993</v>
          </cell>
          <cell r="AJ155">
            <v>9.4</v>
          </cell>
          <cell r="AK155">
            <v>7</v>
          </cell>
          <cell r="AL155">
            <v>9.4</v>
          </cell>
          <cell r="AM155">
            <v>9.5</v>
          </cell>
          <cell r="AN155">
            <v>52</v>
          </cell>
          <cell r="AO155">
            <v>0</v>
          </cell>
          <cell r="AP155">
            <v>8.6999999999999993</v>
          </cell>
          <cell r="AQ155">
            <v>8.8000000000000007</v>
          </cell>
          <cell r="AR155" t="str">
            <v/>
          </cell>
          <cell r="AS155" t="str">
            <v/>
          </cell>
          <cell r="AT155">
            <v>7</v>
          </cell>
          <cell r="AU155" t="str">
            <v/>
          </cell>
          <cell r="AV155" t="str">
            <v/>
          </cell>
          <cell r="AW155" t="str">
            <v/>
          </cell>
          <cell r="AX155" t="str">
            <v/>
          </cell>
          <cell r="AY155" t="str">
            <v/>
          </cell>
          <cell r="AZ155">
            <v>8.9</v>
          </cell>
          <cell r="BA155" t="str">
            <v/>
          </cell>
          <cell r="BB155" t="str">
            <v/>
          </cell>
          <cell r="BC155" t="str">
            <v/>
          </cell>
          <cell r="BD155">
            <v>9.3000000000000007</v>
          </cell>
          <cell r="BE155">
            <v>5</v>
          </cell>
          <cell r="BF155">
            <v>0</v>
          </cell>
          <cell r="BG155">
            <v>6.9</v>
          </cell>
          <cell r="BH155">
            <v>6.3</v>
          </cell>
          <cell r="BI155">
            <v>8.9</v>
          </cell>
          <cell r="BJ155">
            <v>8.6</v>
          </cell>
          <cell r="BK155">
            <v>7.1</v>
          </cell>
          <cell r="BL155">
            <v>9.1999999999999993</v>
          </cell>
          <cell r="BM155">
            <v>8.6999999999999993</v>
          </cell>
          <cell r="BN155">
            <v>6</v>
          </cell>
          <cell r="BO155">
            <v>8</v>
          </cell>
          <cell r="BP155">
            <v>5.8</v>
          </cell>
          <cell r="BQ155">
            <v>8</v>
          </cell>
          <cell r="BR155">
            <v>9.1999999999999993</v>
          </cell>
          <cell r="BS155">
            <v>9.5</v>
          </cell>
          <cell r="BT155" t="str">
            <v/>
          </cell>
          <cell r="BU155">
            <v>9.1999999999999993</v>
          </cell>
          <cell r="BV155">
            <v>9.6</v>
          </cell>
          <cell r="BW155">
            <v>8</v>
          </cell>
          <cell r="BX155">
            <v>8</v>
          </cell>
          <cell r="BY155">
            <v>9.9</v>
          </cell>
          <cell r="BZ155">
            <v>9.8000000000000007</v>
          </cell>
          <cell r="CA155" t="str">
            <v>X</v>
          </cell>
          <cell r="CB155">
            <v>50</v>
          </cell>
          <cell r="CC155">
            <v>1</v>
          </cell>
          <cell r="CD155" t="str">
            <v>X</v>
          </cell>
          <cell r="CE155" t="str">
            <v/>
          </cell>
          <cell r="CF155" t="str">
            <v/>
          </cell>
          <cell r="CG155" t="str">
            <v/>
          </cell>
          <cell r="CH155">
            <v>9.8000000000000007</v>
          </cell>
          <cell r="CI155" t="str">
            <v>X</v>
          </cell>
          <cell r="CJ155">
            <v>8.1999999999999993</v>
          </cell>
          <cell r="CK155">
            <v>8.4</v>
          </cell>
          <cell r="CL155" t="str">
            <v/>
          </cell>
          <cell r="CM155" t="str">
            <v/>
          </cell>
          <cell r="CN155" t="str">
            <v/>
          </cell>
          <cell r="CO155">
            <v>9.1</v>
          </cell>
          <cell r="CP155" t="str">
            <v/>
          </cell>
          <cell r="CQ155" t="str">
            <v/>
          </cell>
          <cell r="CR155">
            <v>7.8</v>
          </cell>
          <cell r="CS155">
            <v>8.1999999999999993</v>
          </cell>
          <cell r="CT155">
            <v>8.5</v>
          </cell>
          <cell r="CU155">
            <v>9.6</v>
          </cell>
          <cell r="CV155">
            <v>8</v>
          </cell>
          <cell r="CW155">
            <v>20</v>
          </cell>
          <cell r="CX155">
            <v>6</v>
          </cell>
          <cell r="CY155">
            <v>122</v>
          </cell>
          <cell r="CZ155">
            <v>7</v>
          </cell>
          <cell r="DA155">
            <v>0</v>
          </cell>
          <cell r="DB155">
            <v>129</v>
          </cell>
          <cell r="DC155">
            <v>7.91</v>
          </cell>
          <cell r="DD155">
            <v>3.43</v>
          </cell>
          <cell r="DE155" t="str">
            <v/>
          </cell>
          <cell r="DF155" t="str">
            <v/>
          </cell>
          <cell r="DG155" t="str">
            <v/>
          </cell>
          <cell r="DH155">
            <v>0</v>
          </cell>
          <cell r="DI155">
            <v>0</v>
          </cell>
          <cell r="DJ155">
            <v>0</v>
          </cell>
          <cell r="DK155">
            <v>5</v>
          </cell>
          <cell r="DL155">
            <v>122</v>
          </cell>
          <cell r="DM155">
            <v>12</v>
          </cell>
          <cell r="DN155">
            <v>7.61</v>
          </cell>
          <cell r="DO155">
            <v>3.3</v>
          </cell>
          <cell r="DP155">
            <v>127</v>
          </cell>
          <cell r="DQ155">
            <v>12</v>
          </cell>
          <cell r="DR155">
            <v>137</v>
          </cell>
          <cell r="DS155">
            <v>127</v>
          </cell>
          <cell r="DT155">
            <v>8.36</v>
          </cell>
          <cell r="DU155">
            <v>3.62</v>
          </cell>
          <cell r="DV155" t="str">
            <v/>
          </cell>
          <cell r="DW155">
            <v>5.4263565891472867E-2</v>
          </cell>
          <cell r="EA155" t="str">
            <v>Đạt</v>
          </cell>
        </row>
        <row r="156">
          <cell r="A156">
            <v>25207200587</v>
          </cell>
          <cell r="B156" t="str">
            <v>Lưu</v>
          </cell>
          <cell r="C156" t="str">
            <v>Gia</v>
          </cell>
          <cell r="D156" t="str">
            <v>Mẫn</v>
          </cell>
          <cell r="E156">
            <v>37065</v>
          </cell>
          <cell r="F156" t="str">
            <v>Nữ</v>
          </cell>
          <cell r="G156" t="str">
            <v>Đã Đăng Ký (chưa học xong)</v>
          </cell>
          <cell r="H156">
            <v>5.9</v>
          </cell>
          <cell r="I156">
            <v>8.3000000000000007</v>
          </cell>
          <cell r="J156" t="str">
            <v/>
          </cell>
          <cell r="K156">
            <v>7.3</v>
          </cell>
          <cell r="L156" t="str">
            <v/>
          </cell>
          <cell r="M156">
            <v>6.2</v>
          </cell>
          <cell r="N156">
            <v>7.4</v>
          </cell>
          <cell r="O156">
            <v>5.5</v>
          </cell>
          <cell r="P156">
            <v>5.8</v>
          </cell>
          <cell r="Q156" t="str">
            <v/>
          </cell>
          <cell r="R156">
            <v>8.1999999999999993</v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8.5</v>
          </cell>
          <cell r="X156">
            <v>4.7</v>
          </cell>
          <cell r="Y156">
            <v>7.9</v>
          </cell>
          <cell r="Z156">
            <v>9.4</v>
          </cell>
          <cell r="AA156">
            <v>7.2</v>
          </cell>
          <cell r="AB156">
            <v>6</v>
          </cell>
          <cell r="AC156">
            <v>9.1</v>
          </cell>
          <cell r="AD156">
            <v>7.2</v>
          </cell>
          <cell r="AE156">
            <v>8.6</v>
          </cell>
          <cell r="AF156">
            <v>5.4</v>
          </cell>
          <cell r="AG156">
            <v>5.3</v>
          </cell>
          <cell r="AH156">
            <v>4.4000000000000004</v>
          </cell>
          <cell r="AI156">
            <v>7</v>
          </cell>
          <cell r="AJ156">
            <v>7.6</v>
          </cell>
          <cell r="AK156" t="str">
            <v>X</v>
          </cell>
          <cell r="AL156">
            <v>8.9</v>
          </cell>
          <cell r="AM156">
            <v>4.7</v>
          </cell>
          <cell r="AN156">
            <v>50</v>
          </cell>
          <cell r="AO156">
            <v>2</v>
          </cell>
          <cell r="AP156">
            <v>6.8</v>
          </cell>
          <cell r="AQ156">
            <v>6.5</v>
          </cell>
          <cell r="AR156">
            <v>6.9</v>
          </cell>
          <cell r="AS156" t="str">
            <v/>
          </cell>
          <cell r="AT156" t="str">
            <v/>
          </cell>
          <cell r="AU156" t="str">
            <v/>
          </cell>
          <cell r="AV156" t="str">
            <v/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>
            <v>6.7</v>
          </cell>
          <cell r="BC156" t="str">
            <v/>
          </cell>
          <cell r="BD156">
            <v>8.3000000000000007</v>
          </cell>
          <cell r="BE156">
            <v>5</v>
          </cell>
          <cell r="BF156">
            <v>0</v>
          </cell>
          <cell r="BG156">
            <v>5.9</v>
          </cell>
          <cell r="BH156">
            <v>4.5999999999999996</v>
          </cell>
          <cell r="BI156">
            <v>7.1</v>
          </cell>
          <cell r="BJ156">
            <v>6.3</v>
          </cell>
          <cell r="BK156">
            <v>7.5</v>
          </cell>
          <cell r="BL156">
            <v>7.5</v>
          </cell>
          <cell r="BM156">
            <v>8.1999999999999993</v>
          </cell>
          <cell r="BN156">
            <v>7.7</v>
          </cell>
          <cell r="BO156" t="str">
            <v>X</v>
          </cell>
          <cell r="BP156">
            <v>4.4000000000000004</v>
          </cell>
          <cell r="BQ156">
            <v>4.9000000000000004</v>
          </cell>
          <cell r="BR156">
            <v>4.5999999999999996</v>
          </cell>
          <cell r="BS156">
            <v>8.1999999999999993</v>
          </cell>
          <cell r="BT156" t="str">
            <v/>
          </cell>
          <cell r="BU156">
            <v>6.5</v>
          </cell>
          <cell r="BV156">
            <v>5.4</v>
          </cell>
          <cell r="BW156">
            <v>4</v>
          </cell>
          <cell r="BX156">
            <v>7.6</v>
          </cell>
          <cell r="BY156" t="str">
            <v>X</v>
          </cell>
          <cell r="BZ156">
            <v>8.9</v>
          </cell>
          <cell r="CA156" t="str">
            <v>X</v>
          </cell>
          <cell r="CB156">
            <v>44</v>
          </cell>
          <cell r="CC156">
            <v>7</v>
          </cell>
          <cell r="CD156">
            <v>7.9</v>
          </cell>
          <cell r="CE156" t="str">
            <v/>
          </cell>
          <cell r="CF156">
            <v>7.5</v>
          </cell>
          <cell r="CG156" t="str">
            <v/>
          </cell>
          <cell r="CH156">
            <v>7.6</v>
          </cell>
          <cell r="CI156" t="str">
            <v>X</v>
          </cell>
          <cell r="CJ156" t="str">
            <v>X</v>
          </cell>
          <cell r="CK156">
            <v>5.7</v>
          </cell>
          <cell r="CL156" t="str">
            <v/>
          </cell>
          <cell r="CM156" t="str">
            <v/>
          </cell>
          <cell r="CN156" t="str">
            <v/>
          </cell>
          <cell r="CO156" t="str">
            <v/>
          </cell>
          <cell r="CP156" t="str">
            <v/>
          </cell>
          <cell r="CQ156" t="str">
            <v/>
          </cell>
          <cell r="CR156">
            <v>6.1</v>
          </cell>
          <cell r="CS156" t="str">
            <v>X</v>
          </cell>
          <cell r="CT156">
            <v>5.8</v>
          </cell>
          <cell r="CU156">
            <v>8.1</v>
          </cell>
          <cell r="CV156" t="str">
            <v>X</v>
          </cell>
          <cell r="CW156">
            <v>16</v>
          </cell>
          <cell r="CX156">
            <v>10</v>
          </cell>
          <cell r="CY156">
            <v>110</v>
          </cell>
          <cell r="CZ156">
            <v>19</v>
          </cell>
          <cell r="DA156">
            <v>0</v>
          </cell>
          <cell r="DB156">
            <v>129</v>
          </cell>
          <cell r="DC156">
            <v>5.62</v>
          </cell>
          <cell r="DD156">
            <v>2.23</v>
          </cell>
          <cell r="DE156" t="str">
            <v/>
          </cell>
          <cell r="DF156" t="str">
            <v/>
          </cell>
          <cell r="DG156" t="str">
            <v/>
          </cell>
          <cell r="DH156">
            <v>0</v>
          </cell>
          <cell r="DI156">
            <v>0</v>
          </cell>
          <cell r="DJ156">
            <v>0</v>
          </cell>
          <cell r="DK156">
            <v>5</v>
          </cell>
          <cell r="DL156">
            <v>110</v>
          </cell>
          <cell r="DM156">
            <v>24</v>
          </cell>
          <cell r="DN156">
            <v>5.41</v>
          </cell>
          <cell r="DO156">
            <v>2.14</v>
          </cell>
          <cell r="DP156">
            <v>115</v>
          </cell>
          <cell r="DQ156">
            <v>24</v>
          </cell>
          <cell r="DR156">
            <v>137</v>
          </cell>
          <cell r="DS156">
            <v>116</v>
          </cell>
          <cell r="DT156">
            <v>6.57</v>
          </cell>
          <cell r="DU156">
            <v>2.6</v>
          </cell>
          <cell r="DV156" t="str">
            <v/>
          </cell>
          <cell r="DW156">
            <v>0.14728682170542637</v>
          </cell>
          <cell r="EA156" t="str">
            <v>Đạt</v>
          </cell>
        </row>
        <row r="157">
          <cell r="A157">
            <v>25217207017</v>
          </cell>
          <cell r="B157" t="str">
            <v>Trương</v>
          </cell>
          <cell r="C157" t="str">
            <v>Công</v>
          </cell>
          <cell r="D157" t="str">
            <v>Mẫn</v>
          </cell>
          <cell r="E157">
            <v>37183</v>
          </cell>
          <cell r="F157" t="str">
            <v>Nam</v>
          </cell>
          <cell r="G157" t="str">
            <v>Đã Đăng Ký (chưa học xong)</v>
          </cell>
          <cell r="H157">
            <v>8.1999999999999993</v>
          </cell>
          <cell r="I157">
            <v>8.6</v>
          </cell>
          <cell r="J157" t="str">
            <v/>
          </cell>
          <cell r="K157">
            <v>6.8</v>
          </cell>
          <cell r="L157" t="str">
            <v/>
          </cell>
          <cell r="M157" t="str">
            <v>P (P/F)</v>
          </cell>
          <cell r="N157">
            <v>5.5</v>
          </cell>
          <cell r="O157">
            <v>5</v>
          </cell>
          <cell r="P157">
            <v>7.8</v>
          </cell>
          <cell r="Q157" t="str">
            <v/>
          </cell>
          <cell r="R157">
            <v>8.3000000000000007</v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6.5</v>
          </cell>
          <cell r="X157">
            <v>4.8</v>
          </cell>
          <cell r="Y157">
            <v>8.5</v>
          </cell>
          <cell r="Z157">
            <v>9.5</v>
          </cell>
          <cell r="AA157">
            <v>5.0999999999999996</v>
          </cell>
          <cell r="AB157">
            <v>7.1</v>
          </cell>
          <cell r="AC157">
            <v>7.9</v>
          </cell>
          <cell r="AD157">
            <v>9</v>
          </cell>
          <cell r="AE157">
            <v>6.5</v>
          </cell>
          <cell r="AF157">
            <v>4.8</v>
          </cell>
          <cell r="AG157">
            <v>6.9</v>
          </cell>
          <cell r="AH157">
            <v>5.5</v>
          </cell>
          <cell r="AI157">
            <v>8.1</v>
          </cell>
          <cell r="AJ157">
            <v>7.2</v>
          </cell>
          <cell r="AK157">
            <v>6.1</v>
          </cell>
          <cell r="AL157">
            <v>5.2</v>
          </cell>
          <cell r="AM157">
            <v>9.4</v>
          </cell>
          <cell r="AN157">
            <v>52</v>
          </cell>
          <cell r="AO157">
            <v>0</v>
          </cell>
          <cell r="AP157">
            <v>8.1</v>
          </cell>
          <cell r="AQ157">
            <v>9.5</v>
          </cell>
          <cell r="AR157" t="str">
            <v/>
          </cell>
          <cell r="AS157" t="str">
            <v/>
          </cell>
          <cell r="AT157" t="str">
            <v/>
          </cell>
          <cell r="AU157" t="str">
            <v/>
          </cell>
          <cell r="AV157">
            <v>8</v>
          </cell>
          <cell r="AW157" t="str">
            <v/>
          </cell>
          <cell r="AX157" t="str">
            <v/>
          </cell>
          <cell r="AY157">
            <v>8</v>
          </cell>
          <cell r="AZ157" t="str">
            <v/>
          </cell>
          <cell r="BA157" t="str">
            <v/>
          </cell>
          <cell r="BB157" t="str">
            <v/>
          </cell>
          <cell r="BC157" t="str">
            <v/>
          </cell>
          <cell r="BD157">
            <v>5.9</v>
          </cell>
          <cell r="BE157">
            <v>5</v>
          </cell>
          <cell r="BF157">
            <v>0</v>
          </cell>
          <cell r="BG157">
            <v>6.6</v>
          </cell>
          <cell r="BH157">
            <v>5.2</v>
          </cell>
          <cell r="BI157">
            <v>8.4</v>
          </cell>
          <cell r="BJ157">
            <v>7.9</v>
          </cell>
          <cell r="BK157">
            <v>6.2</v>
          </cell>
          <cell r="BL157">
            <v>6.7</v>
          </cell>
          <cell r="BM157">
            <v>8</v>
          </cell>
          <cell r="BN157">
            <v>5.8</v>
          </cell>
          <cell r="BO157" t="str">
            <v>X</v>
          </cell>
          <cell r="BP157">
            <v>4.3</v>
          </cell>
          <cell r="BQ157">
            <v>4.8</v>
          </cell>
          <cell r="BR157">
            <v>4.5999999999999996</v>
          </cell>
          <cell r="BS157">
            <v>6.7</v>
          </cell>
          <cell r="BT157" t="str">
            <v/>
          </cell>
          <cell r="BU157">
            <v>8.5</v>
          </cell>
          <cell r="BV157">
            <v>6.1</v>
          </cell>
          <cell r="BW157">
            <v>7.9</v>
          </cell>
          <cell r="BX157">
            <v>8.4</v>
          </cell>
          <cell r="BY157" t="str">
            <v>X</v>
          </cell>
          <cell r="BZ157">
            <v>9.6</v>
          </cell>
          <cell r="CA157">
            <v>7.5</v>
          </cell>
          <cell r="CB157">
            <v>45</v>
          </cell>
          <cell r="CC157">
            <v>6</v>
          </cell>
          <cell r="CD157" t="str">
            <v/>
          </cell>
          <cell r="CE157">
            <v>7.8</v>
          </cell>
          <cell r="CF157" t="str">
            <v/>
          </cell>
          <cell r="CG157" t="str">
            <v/>
          </cell>
          <cell r="CH157">
            <v>8.6999999999999993</v>
          </cell>
          <cell r="CI157" t="str">
            <v>X</v>
          </cell>
          <cell r="CJ157" t="str">
            <v>X</v>
          </cell>
          <cell r="CK157">
            <v>7.6</v>
          </cell>
          <cell r="CL157" t="str">
            <v/>
          </cell>
          <cell r="CM157">
            <v>8.1999999999999993</v>
          </cell>
          <cell r="CN157" t="str">
            <v/>
          </cell>
          <cell r="CO157" t="str">
            <v/>
          </cell>
          <cell r="CP157" t="str">
            <v/>
          </cell>
          <cell r="CQ157" t="str">
            <v/>
          </cell>
          <cell r="CR157">
            <v>8.3000000000000007</v>
          </cell>
          <cell r="CS157" t="str">
            <v>X</v>
          </cell>
          <cell r="CT157">
            <v>9.1</v>
          </cell>
          <cell r="CU157">
            <v>8.1</v>
          </cell>
          <cell r="CV157">
            <v>7.1</v>
          </cell>
          <cell r="CW157">
            <v>17</v>
          </cell>
          <cell r="CX157">
            <v>9</v>
          </cell>
          <cell r="CY157">
            <v>114</v>
          </cell>
          <cell r="CZ157">
            <v>15</v>
          </cell>
          <cell r="DA157">
            <v>3</v>
          </cell>
          <cell r="DB157">
            <v>126</v>
          </cell>
          <cell r="DC157">
            <v>6.17</v>
          </cell>
          <cell r="DD157">
            <v>2.5299999999999998</v>
          </cell>
          <cell r="DE157" t="str">
            <v/>
          </cell>
          <cell r="DF157" t="str">
            <v/>
          </cell>
          <cell r="DG157" t="str">
            <v/>
          </cell>
          <cell r="DH157">
            <v>0</v>
          </cell>
          <cell r="DI157">
            <v>0</v>
          </cell>
          <cell r="DJ157">
            <v>0</v>
          </cell>
          <cell r="DK157">
            <v>5</v>
          </cell>
          <cell r="DL157">
            <v>111</v>
          </cell>
          <cell r="DM157">
            <v>20</v>
          </cell>
          <cell r="DN157">
            <v>5.94</v>
          </cell>
          <cell r="DO157">
            <v>2.4300000000000002</v>
          </cell>
          <cell r="DP157">
            <v>119</v>
          </cell>
          <cell r="DQ157">
            <v>20</v>
          </cell>
          <cell r="DR157">
            <v>137</v>
          </cell>
          <cell r="DS157">
            <v>119</v>
          </cell>
          <cell r="DT157">
            <v>7.01</v>
          </cell>
          <cell r="DU157">
            <v>2.87</v>
          </cell>
          <cell r="DV157" t="str">
            <v/>
          </cell>
          <cell r="DW157">
            <v>0.11627906976744186</v>
          </cell>
          <cell r="EA157" t="str">
            <v>Đạt</v>
          </cell>
        </row>
        <row r="158">
          <cell r="A158">
            <v>24217205182</v>
          </cell>
          <cell r="B158" t="str">
            <v>Nguyễn</v>
          </cell>
          <cell r="C158" t="str">
            <v>Hữu</v>
          </cell>
          <cell r="D158" t="str">
            <v>Mạnh</v>
          </cell>
          <cell r="E158">
            <v>36743</v>
          </cell>
          <cell r="F158" t="str">
            <v>Nam</v>
          </cell>
          <cell r="G158" t="str">
            <v>Đang Học Lại</v>
          </cell>
          <cell r="H158" t="str">
            <v>X</v>
          </cell>
          <cell r="I158">
            <v>6.8</v>
          </cell>
          <cell r="J158" t="str">
            <v/>
          </cell>
          <cell r="K158">
            <v>4.3</v>
          </cell>
          <cell r="L158" t="str">
            <v/>
          </cell>
          <cell r="M158">
            <v>9</v>
          </cell>
          <cell r="N158">
            <v>7.9</v>
          </cell>
          <cell r="O158">
            <v>7.4</v>
          </cell>
          <cell r="P158">
            <v>0</v>
          </cell>
          <cell r="Q158">
            <v>6.4</v>
          </cell>
          <cell r="R158">
            <v>8.6</v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4.0999999999999996</v>
          </cell>
          <cell r="X158">
            <v>7.3</v>
          </cell>
          <cell r="Y158">
            <v>8.4</v>
          </cell>
          <cell r="Z158">
            <v>7.6</v>
          </cell>
          <cell r="AA158" t="str">
            <v/>
          </cell>
          <cell r="AB158">
            <v>6.9</v>
          </cell>
          <cell r="AC158">
            <v>0</v>
          </cell>
          <cell r="AD158" t="str">
            <v/>
          </cell>
          <cell r="AE158" t="str">
            <v>X</v>
          </cell>
          <cell r="AF158">
            <v>5.6</v>
          </cell>
          <cell r="AG158">
            <v>0</v>
          </cell>
          <cell r="AH158">
            <v>4.4000000000000004</v>
          </cell>
          <cell r="AI158">
            <v>4.3</v>
          </cell>
          <cell r="AJ158" t="str">
            <v/>
          </cell>
          <cell r="AK158" t="str">
            <v/>
          </cell>
          <cell r="AL158" t="str">
            <v>X</v>
          </cell>
          <cell r="AM158">
            <v>0</v>
          </cell>
          <cell r="AN158">
            <v>32</v>
          </cell>
          <cell r="AO158">
            <v>22</v>
          </cell>
          <cell r="AP158">
            <v>6.8</v>
          </cell>
          <cell r="AQ158">
            <v>5.5</v>
          </cell>
          <cell r="AR158" t="str">
            <v/>
          </cell>
          <cell r="AS158" t="str">
            <v/>
          </cell>
          <cell r="AT158" t="str">
            <v/>
          </cell>
          <cell r="AU158" t="str">
            <v/>
          </cell>
          <cell r="AV158">
            <v>6.6</v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>
            <v>7.9</v>
          </cell>
          <cell r="BC158" t="str">
            <v/>
          </cell>
          <cell r="BD158">
            <v>0</v>
          </cell>
          <cell r="BE158">
            <v>4</v>
          </cell>
          <cell r="BF158">
            <v>1</v>
          </cell>
          <cell r="BG158">
            <v>6.3</v>
          </cell>
          <cell r="BH158">
            <v>4</v>
          </cell>
          <cell r="BI158">
            <v>4.8</v>
          </cell>
          <cell r="BJ158">
            <v>7</v>
          </cell>
          <cell r="BK158">
            <v>4.4000000000000004</v>
          </cell>
          <cell r="BL158">
            <v>6.3</v>
          </cell>
          <cell r="BM158">
            <v>6.2</v>
          </cell>
          <cell r="BN158">
            <v>5.5</v>
          </cell>
          <cell r="BO158">
            <v>5</v>
          </cell>
          <cell r="BP158">
            <v>7</v>
          </cell>
          <cell r="BQ158" t="str">
            <v>X</v>
          </cell>
          <cell r="BR158" t="str">
            <v/>
          </cell>
          <cell r="BS158">
            <v>7.6</v>
          </cell>
          <cell r="BT158" t="str">
            <v/>
          </cell>
          <cell r="BU158">
            <v>6.2</v>
          </cell>
          <cell r="BV158">
            <v>5.0999999999999996</v>
          </cell>
          <cell r="BW158">
            <v>4.0999999999999996</v>
          </cell>
          <cell r="BX158" t="str">
            <v>X</v>
          </cell>
          <cell r="BY158">
            <v>6</v>
          </cell>
          <cell r="BZ158">
            <v>8.4</v>
          </cell>
          <cell r="CA158" t="str">
            <v>X</v>
          </cell>
          <cell r="CB158">
            <v>42</v>
          </cell>
          <cell r="CC158">
            <v>9</v>
          </cell>
          <cell r="CD158">
            <v>7.4</v>
          </cell>
          <cell r="CE158" t="str">
            <v/>
          </cell>
          <cell r="CF158">
            <v>8.3000000000000007</v>
          </cell>
          <cell r="CG158" t="str">
            <v/>
          </cell>
          <cell r="CH158">
            <v>4.3</v>
          </cell>
          <cell r="CI158" t="str">
            <v>X</v>
          </cell>
          <cell r="CJ158">
            <v>5.7</v>
          </cell>
          <cell r="CK158">
            <v>5.6</v>
          </cell>
          <cell r="CL158" t="str">
            <v/>
          </cell>
          <cell r="CM158">
            <v>7.4</v>
          </cell>
          <cell r="CN158" t="str">
            <v/>
          </cell>
          <cell r="CO158" t="str">
            <v/>
          </cell>
          <cell r="CP158" t="str">
            <v/>
          </cell>
          <cell r="CQ158" t="str">
            <v/>
          </cell>
          <cell r="CR158">
            <v>5.8</v>
          </cell>
          <cell r="CS158" t="str">
            <v/>
          </cell>
          <cell r="CT158">
            <v>5.8</v>
          </cell>
          <cell r="CU158" t="str">
            <v>X</v>
          </cell>
          <cell r="CV158" t="str">
            <v/>
          </cell>
          <cell r="CW158">
            <v>19</v>
          </cell>
          <cell r="CX158">
            <v>7</v>
          </cell>
          <cell r="CY158">
            <v>93</v>
          </cell>
          <cell r="CZ158">
            <v>38</v>
          </cell>
          <cell r="DA158">
            <v>0</v>
          </cell>
          <cell r="DB158">
            <v>131</v>
          </cell>
          <cell r="DC158">
            <v>4.38</v>
          </cell>
          <cell r="DD158">
            <v>1.63</v>
          </cell>
          <cell r="DE158" t="str">
            <v/>
          </cell>
          <cell r="DF158" t="str">
            <v/>
          </cell>
          <cell r="DG158" t="str">
            <v/>
          </cell>
          <cell r="DH158">
            <v>0</v>
          </cell>
          <cell r="DI158">
            <v>0</v>
          </cell>
          <cell r="DJ158">
            <v>0</v>
          </cell>
          <cell r="DK158">
            <v>5</v>
          </cell>
          <cell r="DL158">
            <v>93</v>
          </cell>
          <cell r="DM158">
            <v>43</v>
          </cell>
          <cell r="DN158">
            <v>4.22</v>
          </cell>
          <cell r="DO158">
            <v>1.57</v>
          </cell>
          <cell r="DP158">
            <v>97</v>
          </cell>
          <cell r="DQ158">
            <v>44</v>
          </cell>
          <cell r="DR158">
            <v>137</v>
          </cell>
          <cell r="DS158">
            <v>113</v>
          </cell>
          <cell r="DT158">
            <v>5.44</v>
          </cell>
          <cell r="DU158">
            <v>1.96</v>
          </cell>
          <cell r="DV158" t="str">
            <v>PSU-TOU 264; HIS 361; PHI 162; PSU-MKT 424</v>
          </cell>
          <cell r="DW158">
            <v>0.29007633587786258</v>
          </cell>
          <cell r="EA158" t="str">
            <v>Đạt</v>
          </cell>
        </row>
        <row r="159">
          <cell r="A159">
            <v>25217212749</v>
          </cell>
          <cell r="B159" t="str">
            <v>Hồ</v>
          </cell>
          <cell r="C159" t="str">
            <v>Nguyên</v>
          </cell>
          <cell r="D159" t="str">
            <v>Mến</v>
          </cell>
          <cell r="E159">
            <v>37173</v>
          </cell>
          <cell r="F159" t="str">
            <v>Nam</v>
          </cell>
          <cell r="G159" t="str">
            <v>Đã Đăng Ký (chưa học xong)</v>
          </cell>
          <cell r="H159">
            <v>6.5</v>
          </cell>
          <cell r="I159">
            <v>8.4</v>
          </cell>
          <cell r="J159" t="str">
            <v/>
          </cell>
          <cell r="K159">
            <v>7</v>
          </cell>
          <cell r="L159" t="str">
            <v/>
          </cell>
          <cell r="M159">
            <v>4.7</v>
          </cell>
          <cell r="N159">
            <v>5.9</v>
          </cell>
          <cell r="O159">
            <v>7.5</v>
          </cell>
          <cell r="P159">
            <v>6.1</v>
          </cell>
          <cell r="Q159" t="str">
            <v/>
          </cell>
          <cell r="R159">
            <v>6</v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8.9</v>
          </cell>
          <cell r="X159">
            <v>8.1</v>
          </cell>
          <cell r="Y159">
            <v>9.4</v>
          </cell>
          <cell r="Z159">
            <v>9.6</v>
          </cell>
          <cell r="AA159" t="str">
            <v>X</v>
          </cell>
          <cell r="AB159">
            <v>8.3000000000000007</v>
          </cell>
          <cell r="AC159">
            <v>7.8</v>
          </cell>
          <cell r="AD159" t="str">
            <v>X</v>
          </cell>
          <cell r="AE159">
            <v>4.0999999999999996</v>
          </cell>
          <cell r="AF159">
            <v>7.8</v>
          </cell>
          <cell r="AG159">
            <v>6.9</v>
          </cell>
          <cell r="AH159">
            <v>4.7</v>
          </cell>
          <cell r="AI159">
            <v>8.6</v>
          </cell>
          <cell r="AJ159">
            <v>6.7</v>
          </cell>
          <cell r="AK159" t="str">
            <v>X</v>
          </cell>
          <cell r="AL159" t="str">
            <v/>
          </cell>
          <cell r="AM159">
            <v>8.6999999999999993</v>
          </cell>
          <cell r="AN159">
            <v>44</v>
          </cell>
          <cell r="AO159">
            <v>8</v>
          </cell>
          <cell r="AP159">
            <v>7</v>
          </cell>
          <cell r="AQ159">
            <v>5.6</v>
          </cell>
          <cell r="AR159" t="str">
            <v/>
          </cell>
          <cell r="AS159">
            <v>7.6</v>
          </cell>
          <cell r="AT159" t="str">
            <v/>
          </cell>
          <cell r="AU159" t="str">
            <v/>
          </cell>
          <cell r="AV159" t="str">
            <v/>
          </cell>
          <cell r="AW159" t="str">
            <v/>
          </cell>
          <cell r="AX159" t="str">
            <v/>
          </cell>
          <cell r="AY159" t="str">
            <v/>
          </cell>
          <cell r="AZ159">
            <v>6.8</v>
          </cell>
          <cell r="BA159" t="str">
            <v/>
          </cell>
          <cell r="BB159" t="str">
            <v/>
          </cell>
          <cell r="BC159" t="str">
            <v/>
          </cell>
          <cell r="BD159">
            <v>8.8000000000000007</v>
          </cell>
          <cell r="BE159">
            <v>5</v>
          </cell>
          <cell r="BF159">
            <v>0</v>
          </cell>
          <cell r="BG159">
            <v>4.3</v>
          </cell>
          <cell r="BH159">
            <v>8.5</v>
          </cell>
          <cell r="BI159">
            <v>8.6</v>
          </cell>
          <cell r="BJ159" t="str">
            <v>X</v>
          </cell>
          <cell r="BK159">
            <v>6.8</v>
          </cell>
          <cell r="BL159">
            <v>6.5</v>
          </cell>
          <cell r="BM159">
            <v>8.1999999999999993</v>
          </cell>
          <cell r="BN159">
            <v>6.2</v>
          </cell>
          <cell r="BO159">
            <v>7.1</v>
          </cell>
          <cell r="BP159">
            <v>7.5</v>
          </cell>
          <cell r="BQ159">
            <v>0</v>
          </cell>
          <cell r="BR159" t="str">
            <v/>
          </cell>
          <cell r="BS159">
            <v>9.1</v>
          </cell>
          <cell r="BT159" t="str">
            <v/>
          </cell>
          <cell r="BU159">
            <v>0</v>
          </cell>
          <cell r="BV159">
            <v>6.4</v>
          </cell>
          <cell r="BW159">
            <v>0</v>
          </cell>
          <cell r="BX159">
            <v>4.7</v>
          </cell>
          <cell r="BY159" t="str">
            <v/>
          </cell>
          <cell r="BZ159">
            <v>8</v>
          </cell>
          <cell r="CA159">
            <v>8.3000000000000007</v>
          </cell>
          <cell r="CB159">
            <v>34</v>
          </cell>
          <cell r="CC159">
            <v>17</v>
          </cell>
          <cell r="CD159" t="str">
            <v>X</v>
          </cell>
          <cell r="CE159" t="str">
            <v/>
          </cell>
          <cell r="CF159" t="str">
            <v/>
          </cell>
          <cell r="CG159" t="str">
            <v/>
          </cell>
          <cell r="CH159">
            <v>7</v>
          </cell>
          <cell r="CI159" t="str">
            <v>X</v>
          </cell>
          <cell r="CJ159">
            <v>7.9</v>
          </cell>
          <cell r="CK159">
            <v>5.3</v>
          </cell>
          <cell r="CL159" t="str">
            <v/>
          </cell>
          <cell r="CM159">
            <v>7.4</v>
          </cell>
          <cell r="CN159" t="str">
            <v/>
          </cell>
          <cell r="CO159" t="str">
            <v/>
          </cell>
          <cell r="CP159" t="str">
            <v/>
          </cell>
          <cell r="CQ159" t="str">
            <v/>
          </cell>
          <cell r="CR159" t="str">
            <v/>
          </cell>
          <cell r="CS159" t="str">
            <v/>
          </cell>
          <cell r="CT159" t="str">
            <v/>
          </cell>
          <cell r="CU159" t="str">
            <v/>
          </cell>
          <cell r="CV159" t="str">
            <v>X</v>
          </cell>
          <cell r="CW159">
            <v>10</v>
          </cell>
          <cell r="CX159">
            <v>16</v>
          </cell>
          <cell r="CY159">
            <v>88</v>
          </cell>
          <cell r="CZ159">
            <v>41</v>
          </cell>
          <cell r="DA159">
            <v>0</v>
          </cell>
          <cell r="DB159">
            <v>129</v>
          </cell>
          <cell r="DC159">
            <v>4.78</v>
          </cell>
          <cell r="DD159">
            <v>1.96</v>
          </cell>
          <cell r="DE159" t="str">
            <v/>
          </cell>
          <cell r="DF159" t="str">
            <v/>
          </cell>
          <cell r="DG159" t="str">
            <v/>
          </cell>
          <cell r="DH159">
            <v>0</v>
          </cell>
          <cell r="DI159">
            <v>0</v>
          </cell>
          <cell r="DJ159">
            <v>0</v>
          </cell>
          <cell r="DK159">
            <v>5</v>
          </cell>
          <cell r="DL159">
            <v>88</v>
          </cell>
          <cell r="DM159">
            <v>46</v>
          </cell>
          <cell r="DN159">
            <v>4.5999999999999996</v>
          </cell>
          <cell r="DO159">
            <v>1.89</v>
          </cell>
          <cell r="DP159">
            <v>93</v>
          </cell>
          <cell r="DQ159">
            <v>46</v>
          </cell>
          <cell r="DR159">
            <v>137</v>
          </cell>
          <cell r="DS159">
            <v>105</v>
          </cell>
          <cell r="DT159">
            <v>6.44</v>
          </cell>
          <cell r="DU159">
            <v>2.5299999999999998</v>
          </cell>
          <cell r="DV159" t="str">
            <v/>
          </cell>
          <cell r="DW159">
            <v>0.31782945736434109</v>
          </cell>
          <cell r="EA159" t="str">
            <v>Đạt</v>
          </cell>
        </row>
        <row r="160">
          <cell r="A160">
            <v>25207203326</v>
          </cell>
          <cell r="B160" t="str">
            <v>Trần</v>
          </cell>
          <cell r="C160" t="str">
            <v>Khánh</v>
          </cell>
          <cell r="D160" t="str">
            <v>Minh</v>
          </cell>
          <cell r="E160">
            <v>37125</v>
          </cell>
          <cell r="F160" t="str">
            <v>Nam</v>
          </cell>
          <cell r="G160" t="str">
            <v>Đã Đăng Ký (chưa học xong)</v>
          </cell>
          <cell r="H160">
            <v>7.7</v>
          </cell>
          <cell r="I160">
            <v>8.5</v>
          </cell>
          <cell r="J160" t="str">
            <v/>
          </cell>
          <cell r="K160">
            <v>6.7</v>
          </cell>
          <cell r="L160" t="str">
            <v/>
          </cell>
          <cell r="M160">
            <v>5.8</v>
          </cell>
          <cell r="N160">
            <v>5.5</v>
          </cell>
          <cell r="O160">
            <v>6.1</v>
          </cell>
          <cell r="P160">
            <v>5.6</v>
          </cell>
          <cell r="Q160" t="str">
            <v/>
          </cell>
          <cell r="R160">
            <v>8.3000000000000007</v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6</v>
          </cell>
          <cell r="X160">
            <v>10</v>
          </cell>
          <cell r="Y160">
            <v>9.4</v>
          </cell>
          <cell r="Z160">
            <v>8.5</v>
          </cell>
          <cell r="AA160">
            <v>5.5</v>
          </cell>
          <cell r="AB160">
            <v>8.1999999999999993</v>
          </cell>
          <cell r="AC160">
            <v>7.3</v>
          </cell>
          <cell r="AD160">
            <v>8.4</v>
          </cell>
          <cell r="AE160">
            <v>7.6</v>
          </cell>
          <cell r="AF160">
            <v>8.6</v>
          </cell>
          <cell r="AG160">
            <v>4.5999999999999996</v>
          </cell>
          <cell r="AH160">
            <v>7.6</v>
          </cell>
          <cell r="AI160">
            <v>7.9</v>
          </cell>
          <cell r="AJ160">
            <v>7.9</v>
          </cell>
          <cell r="AK160">
            <v>5</v>
          </cell>
          <cell r="AL160">
            <v>7.3</v>
          </cell>
          <cell r="AM160">
            <v>7.1</v>
          </cell>
          <cell r="AN160">
            <v>52</v>
          </cell>
          <cell r="AO160">
            <v>0</v>
          </cell>
          <cell r="AP160">
            <v>5.0999999999999996</v>
          </cell>
          <cell r="AQ160">
            <v>8.1</v>
          </cell>
          <cell r="AR160" t="str">
            <v/>
          </cell>
          <cell r="AS160">
            <v>6</v>
          </cell>
          <cell r="AT160" t="str">
            <v/>
          </cell>
          <cell r="AU160" t="str">
            <v/>
          </cell>
          <cell r="AV160" t="str">
            <v/>
          </cell>
          <cell r="AW160" t="str">
            <v/>
          </cell>
          <cell r="AX160" t="str">
            <v/>
          </cell>
          <cell r="AY160" t="str">
            <v/>
          </cell>
          <cell r="AZ160">
            <v>5.9</v>
          </cell>
          <cell r="BA160" t="str">
            <v/>
          </cell>
          <cell r="BB160" t="str">
            <v/>
          </cell>
          <cell r="BC160" t="str">
            <v/>
          </cell>
          <cell r="BD160">
            <v>5.0999999999999996</v>
          </cell>
          <cell r="BE160">
            <v>5</v>
          </cell>
          <cell r="BF160">
            <v>0</v>
          </cell>
          <cell r="BG160">
            <v>7.5</v>
          </cell>
          <cell r="BH160" t="str">
            <v>X</v>
          </cell>
          <cell r="BI160">
            <v>8.3000000000000007</v>
          </cell>
          <cell r="BJ160">
            <v>4.7</v>
          </cell>
          <cell r="BK160">
            <v>6.5</v>
          </cell>
          <cell r="BL160">
            <v>6.1</v>
          </cell>
          <cell r="BM160">
            <v>7.5</v>
          </cell>
          <cell r="BN160">
            <v>4.9000000000000004</v>
          </cell>
          <cell r="BO160" t="str">
            <v>X</v>
          </cell>
          <cell r="BP160" t="str">
            <v>X</v>
          </cell>
          <cell r="BQ160" t="str">
            <v/>
          </cell>
          <cell r="BR160" t="str">
            <v/>
          </cell>
          <cell r="BS160">
            <v>5.0999999999999996</v>
          </cell>
          <cell r="BT160" t="str">
            <v/>
          </cell>
          <cell r="BU160">
            <v>7.6</v>
          </cell>
          <cell r="BV160" t="str">
            <v>X</v>
          </cell>
          <cell r="BW160">
            <v>0</v>
          </cell>
          <cell r="BX160">
            <v>4.5</v>
          </cell>
          <cell r="BY160" t="str">
            <v/>
          </cell>
          <cell r="BZ160">
            <v>9.4</v>
          </cell>
          <cell r="CA160">
            <v>8.1999999999999993</v>
          </cell>
          <cell r="CB160">
            <v>28</v>
          </cell>
          <cell r="CC160">
            <v>23</v>
          </cell>
          <cell r="CD160">
            <v>7.3</v>
          </cell>
          <cell r="CE160" t="str">
            <v/>
          </cell>
          <cell r="CF160" t="str">
            <v/>
          </cell>
          <cell r="CG160" t="str">
            <v/>
          </cell>
          <cell r="CH160">
            <v>8</v>
          </cell>
          <cell r="CI160" t="str">
            <v>X</v>
          </cell>
          <cell r="CJ160" t="str">
            <v/>
          </cell>
          <cell r="CK160">
            <v>5.9</v>
          </cell>
          <cell r="CL160" t="str">
            <v/>
          </cell>
          <cell r="CM160">
            <v>7.3</v>
          </cell>
          <cell r="CN160" t="str">
            <v/>
          </cell>
          <cell r="CO160" t="str">
            <v/>
          </cell>
          <cell r="CP160" t="str">
            <v/>
          </cell>
          <cell r="CQ160" t="str">
            <v/>
          </cell>
          <cell r="CR160" t="str">
            <v/>
          </cell>
          <cell r="CS160" t="str">
            <v>X</v>
          </cell>
          <cell r="CT160">
            <v>7.6</v>
          </cell>
          <cell r="CU160">
            <v>7.7</v>
          </cell>
          <cell r="CV160" t="str">
            <v/>
          </cell>
          <cell r="CW160">
            <v>13</v>
          </cell>
          <cell r="CX160">
            <v>13</v>
          </cell>
          <cell r="CY160">
            <v>93</v>
          </cell>
          <cell r="CZ160">
            <v>36</v>
          </cell>
          <cell r="DA160">
            <v>0</v>
          </cell>
          <cell r="DB160">
            <v>129</v>
          </cell>
          <cell r="DC160">
            <v>4.9800000000000004</v>
          </cell>
          <cell r="DD160">
            <v>2.04</v>
          </cell>
          <cell r="DE160" t="str">
            <v/>
          </cell>
          <cell r="DF160" t="str">
            <v/>
          </cell>
          <cell r="DG160" t="str">
            <v/>
          </cell>
          <cell r="DH160">
            <v>0</v>
          </cell>
          <cell r="DI160">
            <v>0</v>
          </cell>
          <cell r="DJ160">
            <v>0</v>
          </cell>
          <cell r="DK160">
            <v>5</v>
          </cell>
          <cell r="DL160">
            <v>93</v>
          </cell>
          <cell r="DM160">
            <v>41</v>
          </cell>
          <cell r="DN160">
            <v>4.79</v>
          </cell>
          <cell r="DO160">
            <v>1.97</v>
          </cell>
          <cell r="DP160">
            <v>98</v>
          </cell>
          <cell r="DQ160">
            <v>41</v>
          </cell>
          <cell r="DR160">
            <v>137</v>
          </cell>
          <cell r="DS160">
            <v>110</v>
          </cell>
          <cell r="DT160">
            <v>6.31</v>
          </cell>
          <cell r="DU160">
            <v>2.5099999999999998</v>
          </cell>
          <cell r="DV160" t="str">
            <v>ENG 119</v>
          </cell>
          <cell r="DW160">
            <v>0.27906976744186046</v>
          </cell>
          <cell r="EA160" t="str">
            <v>Đạt</v>
          </cell>
        </row>
        <row r="161">
          <cell r="A161">
            <v>25207209470</v>
          </cell>
          <cell r="B161" t="str">
            <v>Hồ</v>
          </cell>
          <cell r="C161" t="str">
            <v>Thị Tuyết</v>
          </cell>
          <cell r="D161" t="str">
            <v>Minh</v>
          </cell>
          <cell r="E161">
            <v>36950</v>
          </cell>
          <cell r="F161" t="str">
            <v>Nữ</v>
          </cell>
          <cell r="G161" t="str">
            <v>Đã Đăng Ký (chưa học xong)</v>
          </cell>
          <cell r="H161">
            <v>6.9</v>
          </cell>
          <cell r="I161">
            <v>8.6999999999999993</v>
          </cell>
          <cell r="J161" t="str">
            <v/>
          </cell>
          <cell r="K161">
            <v>7.1</v>
          </cell>
          <cell r="L161" t="str">
            <v/>
          </cell>
          <cell r="M161">
            <v>7.2</v>
          </cell>
          <cell r="N161">
            <v>6.2</v>
          </cell>
          <cell r="O161">
            <v>7.7</v>
          </cell>
          <cell r="P161">
            <v>7</v>
          </cell>
          <cell r="Q161" t="str">
            <v/>
          </cell>
          <cell r="R161">
            <v>8.4</v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7.2</v>
          </cell>
          <cell r="X161">
            <v>8.1999999999999993</v>
          </cell>
          <cell r="Y161">
            <v>9.6999999999999993</v>
          </cell>
          <cell r="Z161">
            <v>9.3000000000000007</v>
          </cell>
          <cell r="AA161" t="str">
            <v>X</v>
          </cell>
          <cell r="AB161">
            <v>7.9</v>
          </cell>
          <cell r="AC161">
            <v>6.4</v>
          </cell>
          <cell r="AD161">
            <v>6.5</v>
          </cell>
          <cell r="AE161">
            <v>9.5</v>
          </cell>
          <cell r="AF161">
            <v>9.1999999999999993</v>
          </cell>
          <cell r="AG161">
            <v>7.8</v>
          </cell>
          <cell r="AH161">
            <v>8.8000000000000007</v>
          </cell>
          <cell r="AI161">
            <v>5.4</v>
          </cell>
          <cell r="AJ161">
            <v>8.1999999999999993</v>
          </cell>
          <cell r="AK161">
            <v>5.8</v>
          </cell>
          <cell r="AL161">
            <v>7.7</v>
          </cell>
          <cell r="AM161">
            <v>6.9</v>
          </cell>
          <cell r="AN161">
            <v>50</v>
          </cell>
          <cell r="AO161">
            <v>2</v>
          </cell>
          <cell r="AP161">
            <v>6.1</v>
          </cell>
          <cell r="AQ161">
            <v>6.3</v>
          </cell>
          <cell r="AR161">
            <v>7.6</v>
          </cell>
          <cell r="AS161" t="str">
            <v/>
          </cell>
          <cell r="AT161" t="str">
            <v/>
          </cell>
          <cell r="AU161" t="str">
            <v/>
          </cell>
          <cell r="AV161" t="str">
            <v/>
          </cell>
          <cell r="AW161" t="str">
            <v/>
          </cell>
          <cell r="AX161">
            <v>7.3</v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 t="str">
            <v/>
          </cell>
          <cell r="BD161">
            <v>8.1999999999999993</v>
          </cell>
          <cell r="BE161">
            <v>5</v>
          </cell>
          <cell r="BF161">
            <v>0</v>
          </cell>
          <cell r="BG161">
            <v>8</v>
          </cell>
          <cell r="BH161">
            <v>5.7</v>
          </cell>
          <cell r="BI161">
            <v>7.1</v>
          </cell>
          <cell r="BJ161">
            <v>6.6</v>
          </cell>
          <cell r="BK161">
            <v>6.1</v>
          </cell>
          <cell r="BL161">
            <v>7.8</v>
          </cell>
          <cell r="BM161">
            <v>9.1</v>
          </cell>
          <cell r="BN161">
            <v>6.3</v>
          </cell>
          <cell r="BO161">
            <v>7.7</v>
          </cell>
          <cell r="BP161">
            <v>6.4</v>
          </cell>
          <cell r="BQ161">
            <v>7.8</v>
          </cell>
          <cell r="BR161">
            <v>8.4</v>
          </cell>
          <cell r="BS161">
            <v>9.1999999999999993</v>
          </cell>
          <cell r="BT161" t="str">
            <v/>
          </cell>
          <cell r="BU161">
            <v>7.4</v>
          </cell>
          <cell r="BV161">
            <v>7.4</v>
          </cell>
          <cell r="BW161">
            <v>6.3</v>
          </cell>
          <cell r="BX161">
            <v>7</v>
          </cell>
          <cell r="BY161">
            <v>7.9</v>
          </cell>
          <cell r="BZ161">
            <v>9.6999999999999993</v>
          </cell>
          <cell r="CA161">
            <v>8.3000000000000007</v>
          </cell>
          <cell r="CB161">
            <v>51</v>
          </cell>
          <cell r="CC161">
            <v>0</v>
          </cell>
          <cell r="CD161" t="str">
            <v/>
          </cell>
          <cell r="CE161">
            <v>7.4</v>
          </cell>
          <cell r="CF161" t="str">
            <v/>
          </cell>
          <cell r="CG161" t="str">
            <v/>
          </cell>
          <cell r="CH161">
            <v>7.1</v>
          </cell>
          <cell r="CI161" t="str">
            <v>X</v>
          </cell>
          <cell r="CJ161">
            <v>8.1999999999999993</v>
          </cell>
          <cell r="CK161">
            <v>6.1</v>
          </cell>
          <cell r="CL161" t="str">
            <v/>
          </cell>
          <cell r="CM161">
            <v>8.3000000000000007</v>
          </cell>
          <cell r="CN161" t="str">
            <v/>
          </cell>
          <cell r="CO161" t="str">
            <v/>
          </cell>
          <cell r="CP161" t="str">
            <v/>
          </cell>
          <cell r="CQ161" t="str">
            <v/>
          </cell>
          <cell r="CR161">
            <v>7.9</v>
          </cell>
          <cell r="CS161" t="str">
            <v>X</v>
          </cell>
          <cell r="CT161">
            <v>7.4</v>
          </cell>
          <cell r="CU161">
            <v>9.1</v>
          </cell>
          <cell r="CV161">
            <v>9.9</v>
          </cell>
          <cell r="CW161">
            <v>19</v>
          </cell>
          <cell r="CX161">
            <v>7</v>
          </cell>
          <cell r="CY161">
            <v>120</v>
          </cell>
          <cell r="CZ161">
            <v>9</v>
          </cell>
          <cell r="DA161">
            <v>0</v>
          </cell>
          <cell r="DB161">
            <v>129</v>
          </cell>
          <cell r="DC161">
            <v>6.98</v>
          </cell>
          <cell r="DD161">
            <v>2.9</v>
          </cell>
          <cell r="DE161" t="str">
            <v/>
          </cell>
          <cell r="DF161" t="str">
            <v/>
          </cell>
          <cell r="DG161" t="str">
            <v/>
          </cell>
          <cell r="DH161">
            <v>0</v>
          </cell>
          <cell r="DI161">
            <v>0</v>
          </cell>
          <cell r="DJ161">
            <v>0</v>
          </cell>
          <cell r="DK161">
            <v>5</v>
          </cell>
          <cell r="DL161">
            <v>120</v>
          </cell>
          <cell r="DM161">
            <v>14</v>
          </cell>
          <cell r="DN161">
            <v>6.72</v>
          </cell>
          <cell r="DO161">
            <v>2.79</v>
          </cell>
          <cell r="DP161">
            <v>125</v>
          </cell>
          <cell r="DQ161">
            <v>14</v>
          </cell>
          <cell r="DR161">
            <v>137</v>
          </cell>
          <cell r="DS161">
            <v>125</v>
          </cell>
          <cell r="DT161">
            <v>7.5</v>
          </cell>
          <cell r="DU161">
            <v>3.11</v>
          </cell>
          <cell r="DV161" t="str">
            <v>ENG 107</v>
          </cell>
          <cell r="DW161">
            <v>6.9767441860465115E-2</v>
          </cell>
          <cell r="EA161" t="str">
            <v>Đạt</v>
          </cell>
        </row>
        <row r="162">
          <cell r="A162">
            <v>25202112859</v>
          </cell>
          <cell r="B162" t="str">
            <v>Nguyễn</v>
          </cell>
          <cell r="C162" t="str">
            <v>Thị Trà</v>
          </cell>
          <cell r="D162" t="str">
            <v>My</v>
          </cell>
          <cell r="E162">
            <v>37085</v>
          </cell>
          <cell r="F162" t="str">
            <v>Nữ</v>
          </cell>
          <cell r="G162" t="str">
            <v>Đã Đăng Ký (chưa học xong)</v>
          </cell>
          <cell r="H162">
            <v>5.2</v>
          </cell>
          <cell r="I162">
            <v>7.3</v>
          </cell>
          <cell r="J162" t="str">
            <v/>
          </cell>
          <cell r="K162">
            <v>8</v>
          </cell>
          <cell r="L162" t="str">
            <v/>
          </cell>
          <cell r="M162">
            <v>6.5</v>
          </cell>
          <cell r="N162">
            <v>7.4</v>
          </cell>
          <cell r="O162">
            <v>5.6</v>
          </cell>
          <cell r="P162">
            <v>4.5999999999999996</v>
          </cell>
          <cell r="Q162" t="str">
            <v/>
          </cell>
          <cell r="R162">
            <v>8.1999999999999993</v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6.8</v>
          </cell>
          <cell r="X162">
            <v>9</v>
          </cell>
          <cell r="Y162">
            <v>8.8000000000000007</v>
          </cell>
          <cell r="Z162">
            <v>8.1999999999999993</v>
          </cell>
          <cell r="AA162">
            <v>9.1999999999999993</v>
          </cell>
          <cell r="AB162">
            <v>8.6</v>
          </cell>
          <cell r="AC162">
            <v>8.3000000000000007</v>
          </cell>
          <cell r="AD162">
            <v>8.4</v>
          </cell>
          <cell r="AE162">
            <v>9.4</v>
          </cell>
          <cell r="AF162">
            <v>5.5</v>
          </cell>
          <cell r="AG162">
            <v>5.9</v>
          </cell>
          <cell r="AH162">
            <v>8.6999999999999993</v>
          </cell>
          <cell r="AI162">
            <v>7</v>
          </cell>
          <cell r="AJ162">
            <v>5.4</v>
          </cell>
          <cell r="AK162" t="str">
            <v>X</v>
          </cell>
          <cell r="AL162">
            <v>7.1</v>
          </cell>
          <cell r="AM162">
            <v>8</v>
          </cell>
          <cell r="AN162">
            <v>50</v>
          </cell>
          <cell r="AO162">
            <v>2</v>
          </cell>
          <cell r="AP162">
            <v>6</v>
          </cell>
          <cell r="AQ162">
            <v>6.5</v>
          </cell>
          <cell r="AR162" t="str">
            <v/>
          </cell>
          <cell r="AS162" t="str">
            <v/>
          </cell>
          <cell r="AT162">
            <v>9.5</v>
          </cell>
          <cell r="AU162" t="str">
            <v/>
          </cell>
          <cell r="AV162" t="str">
            <v/>
          </cell>
          <cell r="AW162" t="str">
            <v/>
          </cell>
          <cell r="AX162" t="str">
            <v/>
          </cell>
          <cell r="AY162" t="str">
            <v/>
          </cell>
          <cell r="AZ162">
            <v>6.9</v>
          </cell>
          <cell r="BA162" t="str">
            <v/>
          </cell>
          <cell r="BB162" t="str">
            <v/>
          </cell>
          <cell r="BC162" t="str">
            <v/>
          </cell>
          <cell r="BD162">
            <v>6.2</v>
          </cell>
          <cell r="BE162">
            <v>5</v>
          </cell>
          <cell r="BF162">
            <v>0</v>
          </cell>
          <cell r="BG162">
            <v>6.8</v>
          </cell>
          <cell r="BH162">
            <v>5</v>
          </cell>
          <cell r="BI162">
            <v>8.6999999999999993</v>
          </cell>
          <cell r="BJ162">
            <v>7.2</v>
          </cell>
          <cell r="BK162">
            <v>7.1</v>
          </cell>
          <cell r="BL162">
            <v>6.5</v>
          </cell>
          <cell r="BM162">
            <v>7.4</v>
          </cell>
          <cell r="BN162">
            <v>6.9</v>
          </cell>
          <cell r="BO162" t="str">
            <v>X</v>
          </cell>
          <cell r="BP162">
            <v>6.2</v>
          </cell>
          <cell r="BQ162">
            <v>5.9</v>
          </cell>
          <cell r="BR162">
            <v>8.5</v>
          </cell>
          <cell r="BS162">
            <v>7.3</v>
          </cell>
          <cell r="BT162" t="str">
            <v/>
          </cell>
          <cell r="BU162">
            <v>7</v>
          </cell>
          <cell r="BV162">
            <v>8.5</v>
          </cell>
          <cell r="BW162">
            <v>7</v>
          </cell>
          <cell r="BX162">
            <v>5.0999999999999996</v>
          </cell>
          <cell r="BY162" t="str">
            <v>X</v>
          </cell>
          <cell r="BZ162">
            <v>9.8000000000000007</v>
          </cell>
          <cell r="CA162" t="str">
            <v>X</v>
          </cell>
          <cell r="CB162">
            <v>44</v>
          </cell>
          <cell r="CC162">
            <v>7</v>
          </cell>
          <cell r="CD162" t="str">
            <v/>
          </cell>
          <cell r="CE162">
            <v>7.2</v>
          </cell>
          <cell r="CF162" t="str">
            <v/>
          </cell>
          <cell r="CG162" t="str">
            <v/>
          </cell>
          <cell r="CH162">
            <v>8.4</v>
          </cell>
          <cell r="CI162">
            <v>8.5</v>
          </cell>
          <cell r="CJ162">
            <v>8.4</v>
          </cell>
          <cell r="CK162">
            <v>6.8</v>
          </cell>
          <cell r="CL162" t="str">
            <v/>
          </cell>
          <cell r="CM162">
            <v>7.3</v>
          </cell>
          <cell r="CN162" t="str">
            <v/>
          </cell>
          <cell r="CO162" t="str">
            <v/>
          </cell>
          <cell r="CP162" t="str">
            <v/>
          </cell>
          <cell r="CQ162" t="str">
            <v/>
          </cell>
          <cell r="CR162">
            <v>8.6999999999999993</v>
          </cell>
          <cell r="CS162">
            <v>6.9</v>
          </cell>
          <cell r="CT162">
            <v>7.7</v>
          </cell>
          <cell r="CU162">
            <v>8.1</v>
          </cell>
          <cell r="CV162">
            <v>8.4</v>
          </cell>
          <cell r="CW162">
            <v>25</v>
          </cell>
          <cell r="CX162">
            <v>2</v>
          </cell>
          <cell r="CY162">
            <v>119</v>
          </cell>
          <cell r="CZ162">
            <v>11</v>
          </cell>
          <cell r="DA162">
            <v>0</v>
          </cell>
          <cell r="DB162">
            <v>130</v>
          </cell>
          <cell r="DC162">
            <v>6.66</v>
          </cell>
          <cell r="DD162">
            <v>2.77</v>
          </cell>
          <cell r="DE162" t="str">
            <v/>
          </cell>
          <cell r="DF162" t="str">
            <v/>
          </cell>
          <cell r="DG162" t="str">
            <v/>
          </cell>
          <cell r="DH162">
            <v>0</v>
          </cell>
          <cell r="DI162">
            <v>0</v>
          </cell>
          <cell r="DJ162">
            <v>0</v>
          </cell>
          <cell r="DK162">
            <v>5</v>
          </cell>
          <cell r="DL162">
            <v>119</v>
          </cell>
          <cell r="DM162">
            <v>16</v>
          </cell>
          <cell r="DN162">
            <v>6.41</v>
          </cell>
          <cell r="DO162">
            <v>2.67</v>
          </cell>
          <cell r="DP162">
            <v>124</v>
          </cell>
          <cell r="DQ162">
            <v>16</v>
          </cell>
          <cell r="DR162">
            <v>137</v>
          </cell>
          <cell r="DS162">
            <v>124</v>
          </cell>
          <cell r="DT162">
            <v>7.27</v>
          </cell>
          <cell r="DU162">
            <v>3.03</v>
          </cell>
          <cell r="DV162" t="str">
            <v/>
          </cell>
          <cell r="DW162">
            <v>8.461538461538462E-2</v>
          </cell>
          <cell r="EA162" t="str">
            <v>Đạt</v>
          </cell>
        </row>
        <row r="163">
          <cell r="A163">
            <v>25207200588</v>
          </cell>
          <cell r="B163" t="str">
            <v>Trần</v>
          </cell>
          <cell r="C163" t="str">
            <v>Phạm Kiều</v>
          </cell>
          <cell r="D163" t="str">
            <v>My</v>
          </cell>
          <cell r="E163">
            <v>37126</v>
          </cell>
          <cell r="F163" t="str">
            <v>Nữ</v>
          </cell>
          <cell r="G163" t="str">
            <v>Đã Đăng Ký (chưa học xong)</v>
          </cell>
          <cell r="H163">
            <v>8.1</v>
          </cell>
          <cell r="I163">
            <v>7.8</v>
          </cell>
          <cell r="J163" t="str">
            <v/>
          </cell>
          <cell r="K163">
            <v>6.9</v>
          </cell>
          <cell r="L163" t="str">
            <v/>
          </cell>
          <cell r="M163">
            <v>6.4</v>
          </cell>
          <cell r="N163">
            <v>6.7</v>
          </cell>
          <cell r="O163">
            <v>8.1</v>
          </cell>
          <cell r="P163">
            <v>5.9</v>
          </cell>
          <cell r="Q163" t="str">
            <v/>
          </cell>
          <cell r="R163">
            <v>8.3000000000000007</v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5.9</v>
          </cell>
          <cell r="X163">
            <v>7.7</v>
          </cell>
          <cell r="Y163">
            <v>9.6</v>
          </cell>
          <cell r="Z163">
            <v>8.6999999999999993</v>
          </cell>
          <cell r="AA163">
            <v>5.4</v>
          </cell>
          <cell r="AB163">
            <v>7.6</v>
          </cell>
          <cell r="AC163">
            <v>7.9</v>
          </cell>
          <cell r="AD163">
            <v>8.6</v>
          </cell>
          <cell r="AE163">
            <v>9.3000000000000007</v>
          </cell>
          <cell r="AF163">
            <v>8.4</v>
          </cell>
          <cell r="AG163">
            <v>4.2</v>
          </cell>
          <cell r="AH163">
            <v>6.4</v>
          </cell>
          <cell r="AI163">
            <v>5.3</v>
          </cell>
          <cell r="AJ163">
            <v>5.0999999999999996</v>
          </cell>
          <cell r="AK163">
            <v>8.4</v>
          </cell>
          <cell r="AL163">
            <v>5.8</v>
          </cell>
          <cell r="AM163" t="str">
            <v>X</v>
          </cell>
          <cell r="AN163">
            <v>50</v>
          </cell>
          <cell r="AO163">
            <v>2</v>
          </cell>
          <cell r="AP163">
            <v>4.5</v>
          </cell>
          <cell r="AQ163">
            <v>0</v>
          </cell>
          <cell r="AR163">
            <v>7.7</v>
          </cell>
          <cell r="AS163" t="str">
            <v/>
          </cell>
          <cell r="AT163" t="str">
            <v/>
          </cell>
          <cell r="AU163" t="str">
            <v/>
          </cell>
          <cell r="AV163" t="str">
            <v/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>
            <v>4.4000000000000004</v>
          </cell>
          <cell r="BC163" t="str">
            <v/>
          </cell>
          <cell r="BD163">
            <v>7.4</v>
          </cell>
          <cell r="BE163">
            <v>4</v>
          </cell>
          <cell r="BF163">
            <v>1</v>
          </cell>
          <cell r="BG163">
            <v>7</v>
          </cell>
          <cell r="BH163">
            <v>4.5</v>
          </cell>
          <cell r="BI163">
            <v>8.3000000000000007</v>
          </cell>
          <cell r="BJ163">
            <v>4.9000000000000004</v>
          </cell>
          <cell r="BK163">
            <v>5.9</v>
          </cell>
          <cell r="BL163">
            <v>8.1999999999999993</v>
          </cell>
          <cell r="BM163">
            <v>7.5</v>
          </cell>
          <cell r="BN163">
            <v>5.4</v>
          </cell>
          <cell r="BO163">
            <v>4.9000000000000004</v>
          </cell>
          <cell r="BP163">
            <v>5</v>
          </cell>
          <cell r="BQ163" t="str">
            <v>X</v>
          </cell>
          <cell r="BR163" t="str">
            <v/>
          </cell>
          <cell r="BS163">
            <v>7.1</v>
          </cell>
          <cell r="BT163" t="str">
            <v/>
          </cell>
          <cell r="BU163">
            <v>7.9</v>
          </cell>
          <cell r="BV163">
            <v>7.7</v>
          </cell>
          <cell r="BW163">
            <v>6.9</v>
          </cell>
          <cell r="BX163">
            <v>7.4</v>
          </cell>
          <cell r="BY163">
            <v>6.2</v>
          </cell>
          <cell r="BZ163">
            <v>9.6999999999999993</v>
          </cell>
          <cell r="CA163" t="str">
            <v/>
          </cell>
          <cell r="CB163">
            <v>45</v>
          </cell>
          <cell r="CC163">
            <v>6</v>
          </cell>
          <cell r="CD163" t="str">
            <v>X</v>
          </cell>
          <cell r="CE163" t="str">
            <v/>
          </cell>
          <cell r="CF163">
            <v>7.7</v>
          </cell>
          <cell r="CG163" t="str">
            <v/>
          </cell>
          <cell r="CH163">
            <v>7.1</v>
          </cell>
          <cell r="CI163" t="str">
            <v/>
          </cell>
          <cell r="CJ163" t="str">
            <v/>
          </cell>
          <cell r="CK163">
            <v>6.1</v>
          </cell>
          <cell r="CL163" t="str">
            <v/>
          </cell>
          <cell r="CM163">
            <v>6.3</v>
          </cell>
          <cell r="CN163" t="str">
            <v/>
          </cell>
          <cell r="CO163" t="str">
            <v/>
          </cell>
          <cell r="CP163" t="str">
            <v/>
          </cell>
          <cell r="CQ163" t="str">
            <v/>
          </cell>
          <cell r="CR163" t="str">
            <v>X</v>
          </cell>
          <cell r="CS163" t="str">
            <v>X</v>
          </cell>
          <cell r="CT163">
            <v>7.4</v>
          </cell>
          <cell r="CU163">
            <v>7.2</v>
          </cell>
          <cell r="CV163" t="str">
            <v>X</v>
          </cell>
          <cell r="CW163">
            <v>13</v>
          </cell>
          <cell r="CX163">
            <v>13</v>
          </cell>
          <cell r="CY163">
            <v>108</v>
          </cell>
          <cell r="CZ163">
            <v>21</v>
          </cell>
          <cell r="DA163">
            <v>0</v>
          </cell>
          <cell r="DB163">
            <v>129</v>
          </cell>
          <cell r="DC163">
            <v>5.75</v>
          </cell>
          <cell r="DD163">
            <v>2.2999999999999998</v>
          </cell>
          <cell r="DE163" t="str">
            <v/>
          </cell>
          <cell r="DF163" t="str">
            <v/>
          </cell>
          <cell r="DG163" t="str">
            <v/>
          </cell>
          <cell r="DH163">
            <v>0</v>
          </cell>
          <cell r="DI163">
            <v>0</v>
          </cell>
          <cell r="DJ163">
            <v>0</v>
          </cell>
          <cell r="DK163">
            <v>5</v>
          </cell>
          <cell r="DL163">
            <v>108</v>
          </cell>
          <cell r="DM163">
            <v>26</v>
          </cell>
          <cell r="DN163">
            <v>5.54</v>
          </cell>
          <cell r="DO163">
            <v>2.2200000000000002</v>
          </cell>
          <cell r="DP163">
            <v>112</v>
          </cell>
          <cell r="DQ163">
            <v>27</v>
          </cell>
          <cell r="DR163">
            <v>137</v>
          </cell>
          <cell r="DS163">
            <v>114</v>
          </cell>
          <cell r="DT163">
            <v>6.75</v>
          </cell>
          <cell r="DU163">
            <v>2.7</v>
          </cell>
          <cell r="DV163" t="str">
            <v/>
          </cell>
          <cell r="DW163">
            <v>0.16279069767441862</v>
          </cell>
          <cell r="EA163" t="str">
            <v>Đạt</v>
          </cell>
        </row>
        <row r="164">
          <cell r="A164">
            <v>25207210078</v>
          </cell>
          <cell r="B164" t="str">
            <v>Hồ</v>
          </cell>
          <cell r="C164" t="str">
            <v>Thị</v>
          </cell>
          <cell r="D164" t="str">
            <v>My</v>
          </cell>
          <cell r="E164">
            <v>37154</v>
          </cell>
          <cell r="F164" t="str">
            <v>Nữ</v>
          </cell>
          <cell r="G164" t="str">
            <v>Đã Đăng Ký (chưa học xong)</v>
          </cell>
          <cell r="H164">
            <v>8.6999999999999993</v>
          </cell>
          <cell r="I164">
            <v>7.5</v>
          </cell>
          <cell r="J164" t="str">
            <v/>
          </cell>
          <cell r="K164">
            <v>8.1</v>
          </cell>
          <cell r="L164" t="str">
            <v/>
          </cell>
          <cell r="M164">
            <v>5.6</v>
          </cell>
          <cell r="N164">
            <v>7.6</v>
          </cell>
          <cell r="O164">
            <v>9.9</v>
          </cell>
          <cell r="P164">
            <v>9.9</v>
          </cell>
          <cell r="Q164" t="str">
            <v/>
          </cell>
          <cell r="R164">
            <v>7.1</v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9.4</v>
          </cell>
          <cell r="X164">
            <v>9.1</v>
          </cell>
          <cell r="Y164">
            <v>8.6</v>
          </cell>
          <cell r="Z164">
            <v>9.6</v>
          </cell>
          <cell r="AA164">
            <v>9.4</v>
          </cell>
          <cell r="AB164">
            <v>8.5</v>
          </cell>
          <cell r="AC164">
            <v>8.6</v>
          </cell>
          <cell r="AD164">
            <v>9.1999999999999993</v>
          </cell>
          <cell r="AE164">
            <v>9.1999999999999993</v>
          </cell>
          <cell r="AF164">
            <v>6</v>
          </cell>
          <cell r="AG164">
            <v>5</v>
          </cell>
          <cell r="AH164">
            <v>8.1999999999999993</v>
          </cell>
          <cell r="AI164">
            <v>6.2</v>
          </cell>
          <cell r="AJ164">
            <v>4.7</v>
          </cell>
          <cell r="AK164">
            <v>8.4</v>
          </cell>
          <cell r="AL164">
            <v>7</v>
          </cell>
          <cell r="AM164">
            <v>8.6</v>
          </cell>
          <cell r="AN164">
            <v>52</v>
          </cell>
          <cell r="AO164">
            <v>0</v>
          </cell>
          <cell r="AP164">
            <v>6.8</v>
          </cell>
          <cell r="AQ164">
            <v>6.8</v>
          </cell>
          <cell r="AR164" t="str">
            <v/>
          </cell>
          <cell r="AS164" t="str">
            <v/>
          </cell>
          <cell r="AT164">
            <v>9</v>
          </cell>
          <cell r="AU164" t="str">
            <v/>
          </cell>
          <cell r="AV164" t="str">
            <v/>
          </cell>
          <cell r="AW164" t="str">
            <v/>
          </cell>
          <cell r="AX164">
            <v>5.5</v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 t="str">
            <v/>
          </cell>
          <cell r="BD164">
            <v>6.8</v>
          </cell>
          <cell r="BE164">
            <v>5</v>
          </cell>
          <cell r="BF164">
            <v>0</v>
          </cell>
          <cell r="BG164">
            <v>6.1</v>
          </cell>
          <cell r="BH164">
            <v>7.9</v>
          </cell>
          <cell r="BI164">
            <v>9.4</v>
          </cell>
          <cell r="BJ164">
            <v>9.1999999999999993</v>
          </cell>
          <cell r="BK164">
            <v>5.7</v>
          </cell>
          <cell r="BL164">
            <v>8.1999999999999993</v>
          </cell>
          <cell r="BM164">
            <v>8.8000000000000007</v>
          </cell>
          <cell r="BN164">
            <v>8.6</v>
          </cell>
          <cell r="BO164">
            <v>8.9</v>
          </cell>
          <cell r="BP164">
            <v>5.8</v>
          </cell>
          <cell r="BQ164">
            <v>5.7</v>
          </cell>
          <cell r="BR164">
            <v>8</v>
          </cell>
          <cell r="BS164">
            <v>9.1</v>
          </cell>
          <cell r="BT164" t="str">
            <v/>
          </cell>
          <cell r="BU164">
            <v>7.9</v>
          </cell>
          <cell r="BV164">
            <v>8.8000000000000007</v>
          </cell>
          <cell r="BW164">
            <v>8.8000000000000007</v>
          </cell>
          <cell r="BX164">
            <v>8.1999999999999993</v>
          </cell>
          <cell r="BY164">
            <v>8.1999999999999993</v>
          </cell>
          <cell r="BZ164">
            <v>9.9</v>
          </cell>
          <cell r="CA164">
            <v>7.2</v>
          </cell>
          <cell r="CB164">
            <v>51</v>
          </cell>
          <cell r="CC164">
            <v>0</v>
          </cell>
          <cell r="CD164" t="str">
            <v/>
          </cell>
          <cell r="CE164">
            <v>7.3</v>
          </cell>
          <cell r="CF164" t="str">
            <v/>
          </cell>
          <cell r="CG164" t="str">
            <v/>
          </cell>
          <cell r="CH164">
            <v>9.3000000000000007</v>
          </cell>
          <cell r="CI164" t="str">
            <v>X</v>
          </cell>
          <cell r="CJ164" t="str">
            <v>X</v>
          </cell>
          <cell r="CK164">
            <v>8.6999999999999993</v>
          </cell>
          <cell r="CL164" t="str">
            <v/>
          </cell>
          <cell r="CM164">
            <v>9.6999999999999993</v>
          </cell>
          <cell r="CN164" t="str">
            <v/>
          </cell>
          <cell r="CO164" t="str">
            <v/>
          </cell>
          <cell r="CP164" t="str">
            <v/>
          </cell>
          <cell r="CQ164" t="str">
            <v/>
          </cell>
          <cell r="CR164">
            <v>8.3000000000000007</v>
          </cell>
          <cell r="CS164">
            <v>8.1999999999999993</v>
          </cell>
          <cell r="CT164">
            <v>8.6999999999999993</v>
          </cell>
          <cell r="CU164">
            <v>8.1</v>
          </cell>
          <cell r="CV164">
            <v>8.6</v>
          </cell>
          <cell r="CW164">
            <v>20</v>
          </cell>
          <cell r="CX164">
            <v>6</v>
          </cell>
          <cell r="CY164">
            <v>123</v>
          </cell>
          <cell r="CZ164">
            <v>6</v>
          </cell>
          <cell r="DA164">
            <v>0</v>
          </cell>
          <cell r="DB164">
            <v>129</v>
          </cell>
          <cell r="DC164">
            <v>7.69</v>
          </cell>
          <cell r="DD164">
            <v>3.3</v>
          </cell>
          <cell r="DE164" t="str">
            <v/>
          </cell>
          <cell r="DF164" t="str">
            <v/>
          </cell>
          <cell r="DG164" t="str">
            <v/>
          </cell>
          <cell r="DH164">
            <v>0</v>
          </cell>
          <cell r="DI164">
            <v>0</v>
          </cell>
          <cell r="DJ164">
            <v>0</v>
          </cell>
          <cell r="DK164">
            <v>5</v>
          </cell>
          <cell r="DL164">
            <v>123</v>
          </cell>
          <cell r="DM164">
            <v>11</v>
          </cell>
          <cell r="DN164">
            <v>7.4</v>
          </cell>
          <cell r="DO164">
            <v>3.18</v>
          </cell>
          <cell r="DP164">
            <v>128</v>
          </cell>
          <cell r="DQ164">
            <v>11</v>
          </cell>
          <cell r="DR164">
            <v>137</v>
          </cell>
          <cell r="DS164">
            <v>128</v>
          </cell>
          <cell r="DT164">
            <v>8.06</v>
          </cell>
          <cell r="DU164">
            <v>3.46</v>
          </cell>
          <cell r="DV164" t="str">
            <v/>
          </cell>
          <cell r="DW164">
            <v>4.6511627906976744E-2</v>
          </cell>
          <cell r="EA164" t="str">
            <v>Đạt</v>
          </cell>
        </row>
        <row r="165">
          <cell r="A165">
            <v>25207216505</v>
          </cell>
          <cell r="B165" t="str">
            <v>Trần</v>
          </cell>
          <cell r="C165" t="str">
            <v>Thị Diễm</v>
          </cell>
          <cell r="D165" t="str">
            <v>My</v>
          </cell>
          <cell r="E165">
            <v>36901</v>
          </cell>
          <cell r="F165" t="str">
            <v>Nữ</v>
          </cell>
          <cell r="G165" t="str">
            <v>Đã Đăng Ký (chưa học xong)</v>
          </cell>
          <cell r="H165">
            <v>4.2</v>
          </cell>
          <cell r="I165">
            <v>8.1</v>
          </cell>
          <cell r="J165" t="str">
            <v/>
          </cell>
          <cell r="K165">
            <v>8.1</v>
          </cell>
          <cell r="L165" t="str">
            <v/>
          </cell>
          <cell r="M165">
            <v>7.2</v>
          </cell>
          <cell r="N165">
            <v>8.8000000000000007</v>
          </cell>
          <cell r="O165">
            <v>7.9</v>
          </cell>
          <cell r="P165">
            <v>9.6999999999999993</v>
          </cell>
          <cell r="Q165" t="str">
            <v/>
          </cell>
          <cell r="R165">
            <v>8.3000000000000007</v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6.6</v>
          </cell>
          <cell r="X165">
            <v>8.8000000000000007</v>
          </cell>
          <cell r="Y165">
            <v>8.4</v>
          </cell>
          <cell r="Z165">
            <v>9.6</v>
          </cell>
          <cell r="AA165">
            <v>8</v>
          </cell>
          <cell r="AB165">
            <v>6.2</v>
          </cell>
          <cell r="AC165">
            <v>8.6</v>
          </cell>
          <cell r="AD165">
            <v>7.4</v>
          </cell>
          <cell r="AE165">
            <v>8.4</v>
          </cell>
          <cell r="AF165">
            <v>4.7</v>
          </cell>
          <cell r="AG165">
            <v>7</v>
          </cell>
          <cell r="AH165">
            <v>7</v>
          </cell>
          <cell r="AI165">
            <v>7.5</v>
          </cell>
          <cell r="AJ165">
            <v>7.6</v>
          </cell>
          <cell r="AK165">
            <v>8.1999999999999993</v>
          </cell>
          <cell r="AL165">
            <v>8.1999999999999993</v>
          </cell>
          <cell r="AM165" t="str">
            <v>X</v>
          </cell>
          <cell r="AN165">
            <v>50</v>
          </cell>
          <cell r="AO165">
            <v>2</v>
          </cell>
          <cell r="AP165">
            <v>6.5</v>
          </cell>
          <cell r="AQ165">
            <v>7.1</v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>
            <v>7.4</v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>
            <v>6.3</v>
          </cell>
          <cell r="BC165" t="str">
            <v/>
          </cell>
          <cell r="BD165">
            <v>6.1</v>
          </cell>
          <cell r="BE165">
            <v>5</v>
          </cell>
          <cell r="BF165">
            <v>0</v>
          </cell>
          <cell r="BG165">
            <v>6.2</v>
          </cell>
          <cell r="BH165">
            <v>7.7</v>
          </cell>
          <cell r="BI165">
            <v>8.6</v>
          </cell>
          <cell r="BJ165">
            <v>9.6</v>
          </cell>
          <cell r="BK165">
            <v>7.2</v>
          </cell>
          <cell r="BL165">
            <v>7.7</v>
          </cell>
          <cell r="BM165">
            <v>8.5</v>
          </cell>
          <cell r="BN165">
            <v>7.2</v>
          </cell>
          <cell r="BO165">
            <v>9.1999999999999993</v>
          </cell>
          <cell r="BP165">
            <v>8.1999999999999993</v>
          </cell>
          <cell r="BQ165">
            <v>6.5</v>
          </cell>
          <cell r="BR165">
            <v>8.6</v>
          </cell>
          <cell r="BS165">
            <v>8.6999999999999993</v>
          </cell>
          <cell r="BT165" t="str">
            <v/>
          </cell>
          <cell r="BU165">
            <v>9</v>
          </cell>
          <cell r="BV165">
            <v>8.3000000000000007</v>
          </cell>
          <cell r="BW165">
            <v>7.8</v>
          </cell>
          <cell r="BX165">
            <v>7.3</v>
          </cell>
          <cell r="BY165">
            <v>9.3000000000000007</v>
          </cell>
          <cell r="BZ165">
            <v>8.8000000000000007</v>
          </cell>
          <cell r="CA165">
            <v>8.4</v>
          </cell>
          <cell r="CB165">
            <v>51</v>
          </cell>
          <cell r="CC165">
            <v>0</v>
          </cell>
          <cell r="CD165" t="str">
            <v/>
          </cell>
          <cell r="CE165" t="str">
            <v>X</v>
          </cell>
          <cell r="CF165" t="str">
            <v/>
          </cell>
          <cell r="CG165" t="str">
            <v/>
          </cell>
          <cell r="CH165">
            <v>7.7</v>
          </cell>
          <cell r="CI165" t="str">
            <v>X</v>
          </cell>
          <cell r="CJ165">
            <v>8.4</v>
          </cell>
          <cell r="CK165">
            <v>6.5</v>
          </cell>
          <cell r="CL165" t="str">
            <v/>
          </cell>
          <cell r="CM165">
            <v>9.1999999999999993</v>
          </cell>
          <cell r="CN165" t="str">
            <v/>
          </cell>
          <cell r="CO165" t="str">
            <v/>
          </cell>
          <cell r="CP165" t="str">
            <v/>
          </cell>
          <cell r="CQ165" t="str">
            <v/>
          </cell>
          <cell r="CR165">
            <v>7.4</v>
          </cell>
          <cell r="CS165" t="str">
            <v>X</v>
          </cell>
          <cell r="CT165">
            <v>7.5</v>
          </cell>
          <cell r="CU165">
            <v>7.7</v>
          </cell>
          <cell r="CV165">
            <v>9</v>
          </cell>
          <cell r="CW165">
            <v>17</v>
          </cell>
          <cell r="CX165">
            <v>9</v>
          </cell>
          <cell r="CY165">
            <v>118</v>
          </cell>
          <cell r="CZ165">
            <v>11</v>
          </cell>
          <cell r="DA165">
            <v>0</v>
          </cell>
          <cell r="DB165">
            <v>129</v>
          </cell>
          <cell r="DC165">
            <v>7.18</v>
          </cell>
          <cell r="DD165">
            <v>3.09</v>
          </cell>
          <cell r="DE165" t="str">
            <v/>
          </cell>
          <cell r="DF165" t="str">
            <v/>
          </cell>
          <cell r="DG165" t="str">
            <v/>
          </cell>
          <cell r="DH165">
            <v>0</v>
          </cell>
          <cell r="DI165">
            <v>0</v>
          </cell>
          <cell r="DJ165">
            <v>0</v>
          </cell>
          <cell r="DK165">
            <v>5</v>
          </cell>
          <cell r="DL165">
            <v>118</v>
          </cell>
          <cell r="DM165">
            <v>16</v>
          </cell>
          <cell r="DN165">
            <v>6.92</v>
          </cell>
          <cell r="DO165">
            <v>2.97</v>
          </cell>
          <cell r="DP165">
            <v>123</v>
          </cell>
          <cell r="DQ165">
            <v>16</v>
          </cell>
          <cell r="DR165">
            <v>137</v>
          </cell>
          <cell r="DS165">
            <v>123</v>
          </cell>
          <cell r="DT165">
            <v>7.85</v>
          </cell>
          <cell r="DU165">
            <v>3.38</v>
          </cell>
          <cell r="DV165" t="str">
            <v/>
          </cell>
          <cell r="DW165">
            <v>8.5271317829457363E-2</v>
          </cell>
          <cell r="EA165" t="str">
            <v>Đạt</v>
          </cell>
        </row>
        <row r="166">
          <cell r="A166">
            <v>25207216966</v>
          </cell>
          <cell r="B166" t="str">
            <v>Nguyễn</v>
          </cell>
          <cell r="C166" t="str">
            <v>Thị Trà</v>
          </cell>
          <cell r="D166" t="str">
            <v>My</v>
          </cell>
          <cell r="E166">
            <v>37184</v>
          </cell>
          <cell r="F166" t="str">
            <v>Nữ</v>
          </cell>
          <cell r="G166" t="str">
            <v>Đã Đăng Ký (chưa học xong)</v>
          </cell>
          <cell r="H166">
            <v>5.7</v>
          </cell>
          <cell r="I166">
            <v>6.3</v>
          </cell>
          <cell r="J166" t="str">
            <v/>
          </cell>
          <cell r="K166">
            <v>8.1</v>
          </cell>
          <cell r="L166" t="str">
            <v/>
          </cell>
          <cell r="M166" t="str">
            <v>P (P/F)</v>
          </cell>
          <cell r="N166">
            <v>5.0999999999999996</v>
          </cell>
          <cell r="O166">
            <v>4.2</v>
          </cell>
          <cell r="P166">
            <v>6.3</v>
          </cell>
          <cell r="Q166" t="str">
            <v/>
          </cell>
          <cell r="R166">
            <v>8.1</v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6.1</v>
          </cell>
          <cell r="X166">
            <v>6.8</v>
          </cell>
          <cell r="Y166">
            <v>9.1999999999999993</v>
          </cell>
          <cell r="Z166">
            <v>8.5</v>
          </cell>
          <cell r="AA166">
            <v>7</v>
          </cell>
          <cell r="AB166">
            <v>8</v>
          </cell>
          <cell r="AC166">
            <v>6.1</v>
          </cell>
          <cell r="AD166" t="str">
            <v>X</v>
          </cell>
          <cell r="AE166">
            <v>6</v>
          </cell>
          <cell r="AF166">
            <v>4.2</v>
          </cell>
          <cell r="AG166">
            <v>4.8</v>
          </cell>
          <cell r="AH166">
            <v>6.1</v>
          </cell>
          <cell r="AI166" t="str">
            <v/>
          </cell>
          <cell r="AJ166">
            <v>6.5</v>
          </cell>
          <cell r="AK166" t="str">
            <v/>
          </cell>
          <cell r="AL166" t="str">
            <v>X</v>
          </cell>
          <cell r="AM166" t="str">
            <v/>
          </cell>
          <cell r="AN166">
            <v>42</v>
          </cell>
          <cell r="AO166">
            <v>10</v>
          </cell>
          <cell r="AP166">
            <v>6.9</v>
          </cell>
          <cell r="AQ166">
            <v>6.7</v>
          </cell>
          <cell r="AR166" t="str">
            <v/>
          </cell>
          <cell r="AS166" t="str">
            <v/>
          </cell>
          <cell r="AT166">
            <v>6.5</v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>
            <v>8</v>
          </cell>
          <cell r="BC166" t="str">
            <v/>
          </cell>
          <cell r="BD166">
            <v>5.0999999999999996</v>
          </cell>
          <cell r="BE166">
            <v>5</v>
          </cell>
          <cell r="BF166">
            <v>0</v>
          </cell>
          <cell r="BG166">
            <v>6.1</v>
          </cell>
          <cell r="BH166">
            <v>6.1</v>
          </cell>
          <cell r="BI166">
            <v>9.4</v>
          </cell>
          <cell r="BJ166">
            <v>4</v>
          </cell>
          <cell r="BK166">
            <v>4.4000000000000004</v>
          </cell>
          <cell r="BL166">
            <v>6.5</v>
          </cell>
          <cell r="BM166">
            <v>6.1</v>
          </cell>
          <cell r="BN166">
            <v>6.8</v>
          </cell>
          <cell r="BO166" t="str">
            <v>X</v>
          </cell>
          <cell r="BP166">
            <v>7.7</v>
          </cell>
          <cell r="BQ166">
            <v>6.8</v>
          </cell>
          <cell r="BR166" t="str">
            <v>X</v>
          </cell>
          <cell r="BS166">
            <v>8.6999999999999993</v>
          </cell>
          <cell r="BT166">
            <v>6.4</v>
          </cell>
          <cell r="BU166" t="str">
            <v/>
          </cell>
          <cell r="BV166">
            <v>6.3</v>
          </cell>
          <cell r="BW166">
            <v>5.8</v>
          </cell>
          <cell r="BX166">
            <v>5.5</v>
          </cell>
          <cell r="BY166" t="str">
            <v>X</v>
          </cell>
          <cell r="BZ166">
            <v>9.8000000000000007</v>
          </cell>
          <cell r="CA166" t="str">
            <v/>
          </cell>
          <cell r="CB166">
            <v>42</v>
          </cell>
          <cell r="CC166">
            <v>9</v>
          </cell>
          <cell r="CD166">
            <v>7.2</v>
          </cell>
          <cell r="CE166" t="str">
            <v/>
          </cell>
          <cell r="CF166" t="str">
            <v/>
          </cell>
          <cell r="CG166" t="str">
            <v/>
          </cell>
          <cell r="CH166">
            <v>6.7</v>
          </cell>
          <cell r="CI166" t="str">
            <v>X</v>
          </cell>
          <cell r="CJ166">
            <v>8.1999999999999993</v>
          </cell>
          <cell r="CK166">
            <v>8</v>
          </cell>
          <cell r="CL166" t="str">
            <v/>
          </cell>
          <cell r="CM166">
            <v>6</v>
          </cell>
          <cell r="CN166" t="str">
            <v/>
          </cell>
          <cell r="CO166" t="str">
            <v/>
          </cell>
          <cell r="CP166" t="str">
            <v/>
          </cell>
          <cell r="CQ166" t="str">
            <v/>
          </cell>
          <cell r="CR166">
            <v>7.5</v>
          </cell>
          <cell r="CS166">
            <v>7.4</v>
          </cell>
          <cell r="CT166" t="str">
            <v/>
          </cell>
          <cell r="CU166">
            <v>8</v>
          </cell>
          <cell r="CV166">
            <v>7.7</v>
          </cell>
          <cell r="CW166">
            <v>20</v>
          </cell>
          <cell r="CX166">
            <v>6</v>
          </cell>
          <cell r="CY166">
            <v>104</v>
          </cell>
          <cell r="CZ166">
            <v>25</v>
          </cell>
          <cell r="DA166">
            <v>3</v>
          </cell>
          <cell r="DB166">
            <v>126</v>
          </cell>
          <cell r="DC166">
            <v>5.29</v>
          </cell>
          <cell r="DD166">
            <v>2.09</v>
          </cell>
          <cell r="DE166" t="str">
            <v/>
          </cell>
          <cell r="DF166" t="str">
            <v/>
          </cell>
          <cell r="DG166" t="str">
            <v/>
          </cell>
          <cell r="DH166">
            <v>0</v>
          </cell>
          <cell r="DI166">
            <v>0</v>
          </cell>
          <cell r="DJ166">
            <v>0</v>
          </cell>
          <cell r="DK166">
            <v>5</v>
          </cell>
          <cell r="DL166">
            <v>101</v>
          </cell>
          <cell r="DM166">
            <v>30</v>
          </cell>
          <cell r="DN166">
            <v>5.08</v>
          </cell>
          <cell r="DO166">
            <v>2.0099999999999998</v>
          </cell>
          <cell r="DP166">
            <v>109</v>
          </cell>
          <cell r="DQ166">
            <v>30</v>
          </cell>
          <cell r="DR166">
            <v>137</v>
          </cell>
          <cell r="DS166">
            <v>109</v>
          </cell>
          <cell r="DT166">
            <v>6.59</v>
          </cell>
          <cell r="DU166">
            <v>2.6</v>
          </cell>
          <cell r="DV166" t="str">
            <v/>
          </cell>
          <cell r="DW166">
            <v>0.19379844961240311</v>
          </cell>
          <cell r="EA166" t="str">
            <v>Đạt</v>
          </cell>
        </row>
        <row r="167">
          <cell r="A167">
            <v>25202403323</v>
          </cell>
          <cell r="B167" t="str">
            <v>Nguyễn</v>
          </cell>
          <cell r="C167" t="str">
            <v>Thị Ngọc</v>
          </cell>
          <cell r="D167" t="str">
            <v>Mỹ</v>
          </cell>
          <cell r="E167">
            <v>37138</v>
          </cell>
          <cell r="F167" t="str">
            <v>Nữ</v>
          </cell>
          <cell r="G167" t="str">
            <v>Đã Đăng Ký (chưa học xong)</v>
          </cell>
          <cell r="H167">
            <v>8.1999999999999993</v>
          </cell>
          <cell r="I167">
            <v>7.9</v>
          </cell>
          <cell r="J167" t="str">
            <v/>
          </cell>
          <cell r="K167">
            <v>8.1999999999999993</v>
          </cell>
          <cell r="L167" t="str">
            <v/>
          </cell>
          <cell r="M167" t="str">
            <v>P (P/F)</v>
          </cell>
          <cell r="N167">
            <v>6</v>
          </cell>
          <cell r="O167">
            <v>4.5999999999999996</v>
          </cell>
          <cell r="P167">
            <v>8</v>
          </cell>
          <cell r="Q167">
            <v>8.9</v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>
            <v>8.1999999999999993</v>
          </cell>
          <cell r="W167">
            <v>6.3</v>
          </cell>
          <cell r="X167" t="str">
            <v/>
          </cell>
          <cell r="Y167">
            <v>9</v>
          </cell>
          <cell r="Z167" t="str">
            <v/>
          </cell>
          <cell r="AA167">
            <v>6.2</v>
          </cell>
          <cell r="AB167">
            <v>6.9</v>
          </cell>
          <cell r="AC167">
            <v>8.8000000000000007</v>
          </cell>
          <cell r="AD167">
            <v>7.2</v>
          </cell>
          <cell r="AE167">
            <v>9.3000000000000007</v>
          </cell>
          <cell r="AF167">
            <v>5.4</v>
          </cell>
          <cell r="AG167">
            <v>4.8</v>
          </cell>
          <cell r="AH167">
            <v>4.2</v>
          </cell>
          <cell r="AI167">
            <v>7.4</v>
          </cell>
          <cell r="AJ167">
            <v>8</v>
          </cell>
          <cell r="AK167">
            <v>8.6999999999999993</v>
          </cell>
          <cell r="AL167">
            <v>6.6</v>
          </cell>
          <cell r="AM167">
            <v>6.2</v>
          </cell>
          <cell r="AN167">
            <v>51</v>
          </cell>
          <cell r="AO167">
            <v>1</v>
          </cell>
          <cell r="AP167">
            <v>4.5999999999999996</v>
          </cell>
          <cell r="AQ167">
            <v>7.1</v>
          </cell>
          <cell r="AR167" t="str">
            <v/>
          </cell>
          <cell r="AS167" t="str">
            <v/>
          </cell>
          <cell r="AT167">
            <v>8</v>
          </cell>
          <cell r="AU167" t="str">
            <v/>
          </cell>
          <cell r="AV167" t="str">
            <v/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>
            <v>5.7</v>
          </cell>
          <cell r="BC167" t="str">
            <v/>
          </cell>
          <cell r="BD167">
            <v>4.8</v>
          </cell>
          <cell r="BE167">
            <v>5</v>
          </cell>
          <cell r="BF167">
            <v>0</v>
          </cell>
          <cell r="BG167">
            <v>4.9000000000000004</v>
          </cell>
          <cell r="BH167">
            <v>6.7</v>
          </cell>
          <cell r="BI167">
            <v>8.1</v>
          </cell>
          <cell r="BJ167">
            <v>5.0999999999999996</v>
          </cell>
          <cell r="BK167">
            <v>6.3</v>
          </cell>
          <cell r="BL167">
            <v>6</v>
          </cell>
          <cell r="BM167">
            <v>6.5</v>
          </cell>
          <cell r="BN167">
            <v>6.7</v>
          </cell>
          <cell r="BO167" t="str">
            <v>X</v>
          </cell>
          <cell r="BP167">
            <v>5.9</v>
          </cell>
          <cell r="BQ167">
            <v>8.8000000000000007</v>
          </cell>
          <cell r="BR167">
            <v>8.1</v>
          </cell>
          <cell r="BS167">
            <v>8.8000000000000007</v>
          </cell>
          <cell r="BT167" t="str">
            <v/>
          </cell>
          <cell r="BU167">
            <v>6.6</v>
          </cell>
          <cell r="BV167">
            <v>8</v>
          </cell>
          <cell r="BW167">
            <v>5.6</v>
          </cell>
          <cell r="BX167">
            <v>9.1</v>
          </cell>
          <cell r="BY167">
            <v>7.9</v>
          </cell>
          <cell r="BZ167">
            <v>8.4</v>
          </cell>
          <cell r="CA167">
            <v>8.5</v>
          </cell>
          <cell r="CB167">
            <v>48</v>
          </cell>
          <cell r="CC167">
            <v>3</v>
          </cell>
          <cell r="CD167">
            <v>7.5</v>
          </cell>
          <cell r="CE167" t="str">
            <v/>
          </cell>
          <cell r="CF167" t="str">
            <v/>
          </cell>
          <cell r="CG167" t="str">
            <v/>
          </cell>
          <cell r="CH167">
            <v>7.4</v>
          </cell>
          <cell r="CI167" t="str">
            <v>X</v>
          </cell>
          <cell r="CJ167">
            <v>6.7</v>
          </cell>
          <cell r="CK167">
            <v>7.8</v>
          </cell>
          <cell r="CL167" t="str">
            <v/>
          </cell>
          <cell r="CM167">
            <v>8</v>
          </cell>
          <cell r="CN167" t="str">
            <v/>
          </cell>
          <cell r="CO167" t="str">
            <v/>
          </cell>
          <cell r="CP167" t="str">
            <v/>
          </cell>
          <cell r="CQ167" t="str">
            <v/>
          </cell>
          <cell r="CR167">
            <v>8.1</v>
          </cell>
          <cell r="CS167" t="str">
            <v>X</v>
          </cell>
          <cell r="CT167">
            <v>7.5</v>
          </cell>
          <cell r="CU167">
            <v>7.6</v>
          </cell>
          <cell r="CV167" t="str">
            <v>X</v>
          </cell>
          <cell r="CW167">
            <v>18</v>
          </cell>
          <cell r="CX167">
            <v>8</v>
          </cell>
          <cell r="CY167">
            <v>117</v>
          </cell>
          <cell r="CZ167">
            <v>12</v>
          </cell>
          <cell r="DA167">
            <v>3</v>
          </cell>
          <cell r="DB167">
            <v>126</v>
          </cell>
          <cell r="DC167">
            <v>6.46</v>
          </cell>
          <cell r="DD167">
            <v>2.68</v>
          </cell>
          <cell r="DE167" t="str">
            <v/>
          </cell>
          <cell r="DF167" t="str">
            <v/>
          </cell>
          <cell r="DG167" t="str">
            <v/>
          </cell>
          <cell r="DH167">
            <v>0</v>
          </cell>
          <cell r="DI167">
            <v>0</v>
          </cell>
          <cell r="DJ167">
            <v>0</v>
          </cell>
          <cell r="DK167">
            <v>5</v>
          </cell>
          <cell r="DL167">
            <v>114</v>
          </cell>
          <cell r="DM167">
            <v>17</v>
          </cell>
          <cell r="DN167">
            <v>6.21</v>
          </cell>
          <cell r="DO167">
            <v>2.58</v>
          </cell>
          <cell r="DP167">
            <v>122</v>
          </cell>
          <cell r="DQ167">
            <v>17</v>
          </cell>
          <cell r="DR167">
            <v>137</v>
          </cell>
          <cell r="DS167">
            <v>122</v>
          </cell>
          <cell r="DT167">
            <v>7.14</v>
          </cell>
          <cell r="DU167">
            <v>2.96</v>
          </cell>
          <cell r="DV167" t="str">
            <v>DTE-BA 152; ENG 116; ENG 117</v>
          </cell>
          <cell r="DW167">
            <v>9.3023255813953487E-2</v>
          </cell>
          <cell r="EA167" t="str">
            <v>Đạt</v>
          </cell>
        </row>
        <row r="168">
          <cell r="A168">
            <v>25207216318</v>
          </cell>
          <cell r="B168" t="str">
            <v>Triệu</v>
          </cell>
          <cell r="C168" t="str">
            <v>Thị Thanh</v>
          </cell>
          <cell r="D168" t="str">
            <v>Mỹ</v>
          </cell>
          <cell r="E168">
            <v>37074</v>
          </cell>
          <cell r="F168" t="str">
            <v>Nữ</v>
          </cell>
          <cell r="G168" t="str">
            <v>Đã Đăng Ký (chưa học xong)</v>
          </cell>
          <cell r="H168">
            <v>8.3000000000000007</v>
          </cell>
          <cell r="I168">
            <v>9.1999999999999993</v>
          </cell>
          <cell r="J168" t="str">
            <v/>
          </cell>
          <cell r="K168">
            <v>7.2</v>
          </cell>
          <cell r="L168" t="str">
            <v/>
          </cell>
          <cell r="M168">
            <v>8.4</v>
          </cell>
          <cell r="N168">
            <v>8.6</v>
          </cell>
          <cell r="O168">
            <v>8.9</v>
          </cell>
          <cell r="P168">
            <v>8</v>
          </cell>
          <cell r="Q168" t="str">
            <v/>
          </cell>
          <cell r="R168">
            <v>8.3000000000000007</v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9</v>
          </cell>
          <cell r="X168">
            <v>9.4</v>
          </cell>
          <cell r="Y168">
            <v>8.6999999999999993</v>
          </cell>
          <cell r="Z168">
            <v>9.1</v>
          </cell>
          <cell r="AA168">
            <v>8.3000000000000007</v>
          </cell>
          <cell r="AB168">
            <v>8.1</v>
          </cell>
          <cell r="AC168">
            <v>6.3</v>
          </cell>
          <cell r="AD168">
            <v>8</v>
          </cell>
          <cell r="AE168">
            <v>8.9</v>
          </cell>
          <cell r="AF168">
            <v>8.4</v>
          </cell>
          <cell r="AG168">
            <v>8.1</v>
          </cell>
          <cell r="AH168">
            <v>5.6</v>
          </cell>
          <cell r="AI168">
            <v>8.5</v>
          </cell>
          <cell r="AJ168">
            <v>5.8</v>
          </cell>
          <cell r="AK168">
            <v>7.8</v>
          </cell>
          <cell r="AL168">
            <v>8.6</v>
          </cell>
          <cell r="AM168" t="str">
            <v>X</v>
          </cell>
          <cell r="AN168">
            <v>50</v>
          </cell>
          <cell r="AO168">
            <v>2</v>
          </cell>
          <cell r="AP168">
            <v>7.5</v>
          </cell>
          <cell r="AQ168">
            <v>9.1999999999999993</v>
          </cell>
          <cell r="AR168" t="str">
            <v/>
          </cell>
          <cell r="AS168" t="str">
            <v/>
          </cell>
          <cell r="AT168">
            <v>7</v>
          </cell>
          <cell r="AU168" t="str">
            <v/>
          </cell>
          <cell r="AV168" t="str">
            <v/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>
            <v>5.8</v>
          </cell>
          <cell r="BC168" t="str">
            <v/>
          </cell>
          <cell r="BD168">
            <v>6.9</v>
          </cell>
          <cell r="BE168">
            <v>5</v>
          </cell>
          <cell r="BF168">
            <v>0</v>
          </cell>
          <cell r="BG168">
            <v>6</v>
          </cell>
          <cell r="BH168">
            <v>7.2</v>
          </cell>
          <cell r="BI168">
            <v>9.3000000000000007</v>
          </cell>
          <cell r="BJ168">
            <v>9.6</v>
          </cell>
          <cell r="BK168">
            <v>7.1</v>
          </cell>
          <cell r="BL168">
            <v>9.6</v>
          </cell>
          <cell r="BM168">
            <v>9.6999999999999993</v>
          </cell>
          <cell r="BN168">
            <v>7.2</v>
          </cell>
          <cell r="BO168" t="str">
            <v>X</v>
          </cell>
          <cell r="BP168">
            <v>6.9</v>
          </cell>
          <cell r="BQ168">
            <v>6.6</v>
          </cell>
          <cell r="BR168">
            <v>8.9</v>
          </cell>
          <cell r="BS168">
            <v>8.6999999999999993</v>
          </cell>
          <cell r="BT168" t="str">
            <v/>
          </cell>
          <cell r="BU168">
            <v>8.1999999999999993</v>
          </cell>
          <cell r="BV168">
            <v>7.4</v>
          </cell>
          <cell r="BW168">
            <v>7.5</v>
          </cell>
          <cell r="BX168" t="str">
            <v>X</v>
          </cell>
          <cell r="BY168">
            <v>7.5</v>
          </cell>
          <cell r="BZ168">
            <v>9.3000000000000007</v>
          </cell>
          <cell r="CA168">
            <v>8.9</v>
          </cell>
          <cell r="CB168">
            <v>45</v>
          </cell>
          <cell r="CC168">
            <v>6</v>
          </cell>
          <cell r="CD168" t="str">
            <v/>
          </cell>
          <cell r="CE168" t="str">
            <v>X</v>
          </cell>
          <cell r="CF168">
            <v>8.6999999999999993</v>
          </cell>
          <cell r="CG168" t="str">
            <v/>
          </cell>
          <cell r="CH168">
            <v>8.6999999999999993</v>
          </cell>
          <cell r="CI168" t="str">
            <v>X</v>
          </cell>
          <cell r="CJ168">
            <v>7.6</v>
          </cell>
          <cell r="CK168">
            <v>6.9</v>
          </cell>
          <cell r="CL168" t="str">
            <v/>
          </cell>
          <cell r="CM168">
            <v>8.6</v>
          </cell>
          <cell r="CN168" t="str">
            <v/>
          </cell>
          <cell r="CO168" t="str">
            <v/>
          </cell>
          <cell r="CP168" t="str">
            <v/>
          </cell>
          <cell r="CQ168" t="str">
            <v/>
          </cell>
          <cell r="CR168">
            <v>7.7</v>
          </cell>
          <cell r="CS168">
            <v>8.4</v>
          </cell>
          <cell r="CT168">
            <v>8.1999999999999993</v>
          </cell>
          <cell r="CU168">
            <v>9.6</v>
          </cell>
          <cell r="CV168">
            <v>8.5</v>
          </cell>
          <cell r="CW168">
            <v>22</v>
          </cell>
          <cell r="CX168">
            <v>4</v>
          </cell>
          <cell r="CY168">
            <v>117</v>
          </cell>
          <cell r="CZ168">
            <v>12</v>
          </cell>
          <cell r="DA168">
            <v>0</v>
          </cell>
          <cell r="DB168">
            <v>129</v>
          </cell>
          <cell r="DC168">
            <v>7.32</v>
          </cell>
          <cell r="DD168">
            <v>3.17</v>
          </cell>
          <cell r="DE168" t="str">
            <v/>
          </cell>
          <cell r="DF168" t="str">
            <v/>
          </cell>
          <cell r="DG168" t="str">
            <v/>
          </cell>
          <cell r="DH168">
            <v>0</v>
          </cell>
          <cell r="DI168">
            <v>0</v>
          </cell>
          <cell r="DJ168">
            <v>0</v>
          </cell>
          <cell r="DK168">
            <v>5</v>
          </cell>
          <cell r="DL168">
            <v>117</v>
          </cell>
          <cell r="DM168">
            <v>17</v>
          </cell>
          <cell r="DN168">
            <v>7.05</v>
          </cell>
          <cell r="DO168">
            <v>3.05</v>
          </cell>
          <cell r="DP168">
            <v>122</v>
          </cell>
          <cell r="DQ168">
            <v>17</v>
          </cell>
          <cell r="DR168">
            <v>137</v>
          </cell>
          <cell r="DS168">
            <v>122</v>
          </cell>
          <cell r="DT168">
            <v>8.08</v>
          </cell>
          <cell r="DU168">
            <v>3.5</v>
          </cell>
          <cell r="DV168" t="str">
            <v>HRM 301</v>
          </cell>
          <cell r="DW168">
            <v>9.3023255813953487E-2</v>
          </cell>
          <cell r="EA168" t="str">
            <v>Đạt</v>
          </cell>
        </row>
        <row r="169">
          <cell r="A169">
            <v>25217209058</v>
          </cell>
          <cell r="B169" t="str">
            <v>Phan</v>
          </cell>
          <cell r="C169" t="str">
            <v>Ngọc Đức</v>
          </cell>
          <cell r="D169" t="str">
            <v>Nam</v>
          </cell>
          <cell r="E169">
            <v>37134</v>
          </cell>
          <cell r="F169" t="str">
            <v>Nam</v>
          </cell>
          <cell r="G169" t="str">
            <v>Đã Đăng Ký (chưa học xong)</v>
          </cell>
          <cell r="H169">
            <v>7.8</v>
          </cell>
          <cell r="I169">
            <v>6.6</v>
          </cell>
          <cell r="J169" t="str">
            <v/>
          </cell>
          <cell r="K169">
            <v>6.2</v>
          </cell>
          <cell r="L169" t="str">
            <v/>
          </cell>
          <cell r="M169">
            <v>5</v>
          </cell>
          <cell r="N169">
            <v>5.7</v>
          </cell>
          <cell r="O169">
            <v>4.3</v>
          </cell>
          <cell r="P169">
            <v>0</v>
          </cell>
          <cell r="Q169" t="str">
            <v/>
          </cell>
          <cell r="R169">
            <v>7.4</v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5.0999999999999996</v>
          </cell>
          <cell r="X169">
            <v>8.1999999999999993</v>
          </cell>
          <cell r="Y169">
            <v>9</v>
          </cell>
          <cell r="Z169">
            <v>7.8</v>
          </cell>
          <cell r="AA169" t="str">
            <v/>
          </cell>
          <cell r="AB169">
            <v>5.6</v>
          </cell>
          <cell r="AC169">
            <v>7.6</v>
          </cell>
          <cell r="AD169" t="str">
            <v>X</v>
          </cell>
          <cell r="AE169">
            <v>8.4</v>
          </cell>
          <cell r="AF169">
            <v>4.2</v>
          </cell>
          <cell r="AG169">
            <v>4.0999999999999996</v>
          </cell>
          <cell r="AH169">
            <v>5.0999999999999996</v>
          </cell>
          <cell r="AI169">
            <v>5.9</v>
          </cell>
          <cell r="AJ169">
            <v>7.6</v>
          </cell>
          <cell r="AK169" t="str">
            <v>X</v>
          </cell>
          <cell r="AL169">
            <v>8</v>
          </cell>
          <cell r="AM169">
            <v>5.9</v>
          </cell>
          <cell r="AN169">
            <v>44</v>
          </cell>
          <cell r="AO169">
            <v>8</v>
          </cell>
          <cell r="AP169">
            <v>4.4000000000000004</v>
          </cell>
          <cell r="AQ169">
            <v>4.9000000000000004</v>
          </cell>
          <cell r="AR169">
            <v>0</v>
          </cell>
          <cell r="AS169" t="str">
            <v/>
          </cell>
          <cell r="AT169" t="str">
            <v/>
          </cell>
          <cell r="AU169" t="str">
            <v/>
          </cell>
          <cell r="AV169" t="str">
            <v/>
          </cell>
          <cell r="AW169" t="str">
            <v/>
          </cell>
          <cell r="AX169" t="str">
            <v/>
          </cell>
          <cell r="AY169" t="str">
            <v/>
          </cell>
          <cell r="AZ169">
            <v>5.9</v>
          </cell>
          <cell r="BA169" t="str">
            <v/>
          </cell>
          <cell r="BB169" t="str">
            <v/>
          </cell>
          <cell r="BC169" t="str">
            <v/>
          </cell>
          <cell r="BD169">
            <v>4.5999999999999996</v>
          </cell>
          <cell r="BE169">
            <v>4</v>
          </cell>
          <cell r="BF169">
            <v>1</v>
          </cell>
          <cell r="BG169">
            <v>6.8</v>
          </cell>
          <cell r="BH169">
            <v>7.7</v>
          </cell>
          <cell r="BI169">
            <v>8.6</v>
          </cell>
          <cell r="BJ169">
            <v>4.5</v>
          </cell>
          <cell r="BK169">
            <v>4.7</v>
          </cell>
          <cell r="BL169">
            <v>4.9000000000000004</v>
          </cell>
          <cell r="BM169">
            <v>5</v>
          </cell>
          <cell r="BN169">
            <v>4.9000000000000004</v>
          </cell>
          <cell r="BO169">
            <v>4.9000000000000004</v>
          </cell>
          <cell r="BP169">
            <v>4.5999999999999996</v>
          </cell>
          <cell r="BQ169">
            <v>6</v>
          </cell>
          <cell r="BR169">
            <v>5</v>
          </cell>
          <cell r="BS169">
            <v>5.4</v>
          </cell>
          <cell r="BT169" t="str">
            <v/>
          </cell>
          <cell r="BU169">
            <v>8.6</v>
          </cell>
          <cell r="BV169">
            <v>7.3</v>
          </cell>
          <cell r="BW169">
            <v>4.3</v>
          </cell>
          <cell r="BX169">
            <v>4</v>
          </cell>
          <cell r="BY169" t="str">
            <v>X</v>
          </cell>
          <cell r="BZ169">
            <v>9.1999999999999993</v>
          </cell>
          <cell r="CA169" t="str">
            <v>X</v>
          </cell>
          <cell r="CB169">
            <v>47</v>
          </cell>
          <cell r="CC169">
            <v>4</v>
          </cell>
          <cell r="CD169" t="str">
            <v>X</v>
          </cell>
          <cell r="CE169" t="str">
            <v/>
          </cell>
          <cell r="CF169">
            <v>7.4</v>
          </cell>
          <cell r="CG169" t="str">
            <v/>
          </cell>
          <cell r="CH169">
            <v>5.5</v>
          </cell>
          <cell r="CI169">
            <v>7.1</v>
          </cell>
          <cell r="CJ169">
            <v>7.8</v>
          </cell>
          <cell r="CK169">
            <v>4.2</v>
          </cell>
          <cell r="CL169" t="str">
            <v/>
          </cell>
          <cell r="CM169">
            <v>4.8</v>
          </cell>
          <cell r="CN169" t="str">
            <v/>
          </cell>
          <cell r="CO169" t="str">
            <v/>
          </cell>
          <cell r="CP169" t="str">
            <v/>
          </cell>
          <cell r="CQ169" t="str">
            <v/>
          </cell>
          <cell r="CR169" t="str">
            <v/>
          </cell>
          <cell r="CS169" t="str">
            <v>X</v>
          </cell>
          <cell r="CT169">
            <v>6.1</v>
          </cell>
          <cell r="CU169">
            <v>8.3000000000000007</v>
          </cell>
          <cell r="CV169">
            <v>0</v>
          </cell>
          <cell r="CW169">
            <v>18</v>
          </cell>
          <cell r="CX169">
            <v>9</v>
          </cell>
          <cell r="CY169">
            <v>109</v>
          </cell>
          <cell r="CZ169">
            <v>21</v>
          </cell>
          <cell r="DA169">
            <v>0</v>
          </cell>
          <cell r="DB169">
            <v>130</v>
          </cell>
          <cell r="DC169">
            <v>5.0599999999999996</v>
          </cell>
          <cell r="DD169">
            <v>1.91</v>
          </cell>
          <cell r="DE169" t="str">
            <v/>
          </cell>
          <cell r="DF169" t="str">
            <v/>
          </cell>
          <cell r="DG169" t="str">
            <v/>
          </cell>
          <cell r="DH169">
            <v>0</v>
          </cell>
          <cell r="DI169">
            <v>0</v>
          </cell>
          <cell r="DJ169">
            <v>0</v>
          </cell>
          <cell r="DK169">
            <v>5</v>
          </cell>
          <cell r="DL169">
            <v>109</v>
          </cell>
          <cell r="DM169">
            <v>26</v>
          </cell>
          <cell r="DN169">
            <v>4.88</v>
          </cell>
          <cell r="DO169">
            <v>1.84</v>
          </cell>
          <cell r="DP169">
            <v>113</v>
          </cell>
          <cell r="DQ169">
            <v>27</v>
          </cell>
          <cell r="DR169">
            <v>137</v>
          </cell>
          <cell r="DS169">
            <v>116</v>
          </cell>
          <cell r="DT169">
            <v>5.94</v>
          </cell>
          <cell r="DU169">
            <v>2.21</v>
          </cell>
          <cell r="DV169" t="str">
            <v/>
          </cell>
          <cell r="DW169">
            <v>0.16153846153846155</v>
          </cell>
          <cell r="EA169" t="str">
            <v>Đạt</v>
          </cell>
        </row>
        <row r="170">
          <cell r="A170">
            <v>25217210593</v>
          </cell>
          <cell r="B170" t="str">
            <v>Hồ</v>
          </cell>
          <cell r="C170" t="str">
            <v>Nhật</v>
          </cell>
          <cell r="D170" t="str">
            <v>Nam</v>
          </cell>
          <cell r="E170">
            <v>37027</v>
          </cell>
          <cell r="F170" t="str">
            <v>Nam</v>
          </cell>
          <cell r="G170" t="str">
            <v>Đã Đăng Ký (chưa học xong)</v>
          </cell>
          <cell r="H170">
            <v>8.6</v>
          </cell>
          <cell r="I170">
            <v>6.8</v>
          </cell>
          <cell r="J170" t="str">
            <v/>
          </cell>
          <cell r="K170">
            <v>7</v>
          </cell>
          <cell r="L170" t="str">
            <v/>
          </cell>
          <cell r="M170">
            <v>5.5</v>
          </cell>
          <cell r="N170">
            <v>6.8</v>
          </cell>
          <cell r="O170">
            <v>4</v>
          </cell>
          <cell r="P170">
            <v>4.5999999999999996</v>
          </cell>
          <cell r="Q170" t="str">
            <v/>
          </cell>
          <cell r="R170">
            <v>8</v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4.9000000000000004</v>
          </cell>
          <cell r="X170" t="str">
            <v>X</v>
          </cell>
          <cell r="Y170">
            <v>7.2</v>
          </cell>
          <cell r="Z170">
            <v>7.7</v>
          </cell>
          <cell r="AA170" t="str">
            <v>X</v>
          </cell>
          <cell r="AB170">
            <v>8.5</v>
          </cell>
          <cell r="AC170">
            <v>6.3</v>
          </cell>
          <cell r="AD170" t="str">
            <v>X</v>
          </cell>
          <cell r="AE170">
            <v>8.4</v>
          </cell>
          <cell r="AF170">
            <v>0</v>
          </cell>
          <cell r="AG170" t="str">
            <v/>
          </cell>
          <cell r="AH170">
            <v>8.6</v>
          </cell>
          <cell r="AI170">
            <v>8.1</v>
          </cell>
          <cell r="AJ170">
            <v>7.5</v>
          </cell>
          <cell r="AK170" t="str">
            <v/>
          </cell>
          <cell r="AL170" t="str">
            <v/>
          </cell>
          <cell r="AM170" t="str">
            <v/>
          </cell>
          <cell r="AN170">
            <v>36</v>
          </cell>
          <cell r="AO170">
            <v>16</v>
          </cell>
          <cell r="AP170">
            <v>0</v>
          </cell>
          <cell r="AQ170">
            <v>6.4</v>
          </cell>
          <cell r="AR170" t="str">
            <v/>
          </cell>
          <cell r="AS170">
            <v>5.6</v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 t="str">
            <v/>
          </cell>
          <cell r="BA170" t="str">
            <v/>
          </cell>
          <cell r="BB170" t="str">
            <v/>
          </cell>
          <cell r="BC170">
            <v>6.3</v>
          </cell>
          <cell r="BD170" t="str">
            <v/>
          </cell>
          <cell r="BE170">
            <v>3</v>
          </cell>
          <cell r="BF170">
            <v>2</v>
          </cell>
          <cell r="BG170">
            <v>5.8</v>
          </cell>
          <cell r="BH170">
            <v>4.7</v>
          </cell>
          <cell r="BI170">
            <v>7</v>
          </cell>
          <cell r="BJ170">
            <v>4.5999999999999996</v>
          </cell>
          <cell r="BK170">
            <v>0</v>
          </cell>
          <cell r="BL170">
            <v>5.2</v>
          </cell>
          <cell r="BM170">
            <v>6</v>
          </cell>
          <cell r="BN170">
            <v>4.4000000000000004</v>
          </cell>
          <cell r="BO170">
            <v>7.2</v>
          </cell>
          <cell r="BP170">
            <v>4.8</v>
          </cell>
          <cell r="BQ170">
            <v>9</v>
          </cell>
          <cell r="BR170">
            <v>8</v>
          </cell>
          <cell r="BS170">
            <v>7.4</v>
          </cell>
          <cell r="BT170" t="str">
            <v/>
          </cell>
          <cell r="BU170">
            <v>7.9</v>
          </cell>
          <cell r="BV170" t="str">
            <v/>
          </cell>
          <cell r="BW170">
            <v>5.2</v>
          </cell>
          <cell r="BX170">
            <v>7.5</v>
          </cell>
          <cell r="BY170" t="str">
            <v/>
          </cell>
          <cell r="BZ170">
            <v>9.6</v>
          </cell>
          <cell r="CA170" t="str">
            <v>X</v>
          </cell>
          <cell r="CB170">
            <v>42</v>
          </cell>
          <cell r="CC170">
            <v>9</v>
          </cell>
          <cell r="CD170" t="str">
            <v>X</v>
          </cell>
          <cell r="CE170" t="str">
            <v/>
          </cell>
          <cell r="CF170" t="str">
            <v/>
          </cell>
          <cell r="CG170" t="str">
            <v/>
          </cell>
          <cell r="CH170" t="str">
            <v/>
          </cell>
          <cell r="CI170" t="str">
            <v/>
          </cell>
          <cell r="CJ170" t="str">
            <v/>
          </cell>
          <cell r="CK170">
            <v>6.6</v>
          </cell>
          <cell r="CL170" t="str">
            <v/>
          </cell>
          <cell r="CM170">
            <v>7.8</v>
          </cell>
          <cell r="CN170" t="str">
            <v/>
          </cell>
          <cell r="CO170" t="str">
            <v/>
          </cell>
          <cell r="CP170" t="str">
            <v/>
          </cell>
          <cell r="CQ170" t="str">
            <v/>
          </cell>
          <cell r="CR170">
            <v>0</v>
          </cell>
          <cell r="CS170" t="str">
            <v/>
          </cell>
          <cell r="CT170">
            <v>7.6</v>
          </cell>
          <cell r="CU170">
            <v>8.1</v>
          </cell>
          <cell r="CV170" t="str">
            <v>X</v>
          </cell>
          <cell r="CW170">
            <v>8</v>
          </cell>
          <cell r="CX170">
            <v>18</v>
          </cell>
          <cell r="CY170">
            <v>86</v>
          </cell>
          <cell r="CZ170">
            <v>43</v>
          </cell>
          <cell r="DA170">
            <v>0</v>
          </cell>
          <cell r="DB170">
            <v>129</v>
          </cell>
          <cell r="DC170">
            <v>4.45</v>
          </cell>
          <cell r="DD170">
            <v>1.8</v>
          </cell>
          <cell r="DE170" t="str">
            <v/>
          </cell>
          <cell r="DF170" t="str">
            <v/>
          </cell>
          <cell r="DG170" t="str">
            <v/>
          </cell>
          <cell r="DH170">
            <v>0</v>
          </cell>
          <cell r="DI170">
            <v>0</v>
          </cell>
          <cell r="DJ170">
            <v>0</v>
          </cell>
          <cell r="DK170">
            <v>5</v>
          </cell>
          <cell r="DL170">
            <v>86</v>
          </cell>
          <cell r="DM170">
            <v>48</v>
          </cell>
          <cell r="DN170">
            <v>4.28</v>
          </cell>
          <cell r="DO170">
            <v>1.73</v>
          </cell>
          <cell r="DP170">
            <v>89</v>
          </cell>
          <cell r="DQ170">
            <v>50</v>
          </cell>
          <cell r="DR170">
            <v>137</v>
          </cell>
          <cell r="DS170">
            <v>96</v>
          </cell>
          <cell r="DT170">
            <v>6.24</v>
          </cell>
          <cell r="DU170">
            <v>2.4900000000000002</v>
          </cell>
          <cell r="DV170" t="str">
            <v/>
          </cell>
          <cell r="DW170">
            <v>0.33333333333333331</v>
          </cell>
          <cell r="EA170" t="str">
            <v>Đạt</v>
          </cell>
        </row>
        <row r="171">
          <cell r="A171">
            <v>25207203794</v>
          </cell>
          <cell r="B171" t="str">
            <v>Đoàn</v>
          </cell>
          <cell r="C171" t="str">
            <v>Thị Thảo</v>
          </cell>
          <cell r="D171" t="str">
            <v>Ngân</v>
          </cell>
          <cell r="E171">
            <v>36918</v>
          </cell>
          <cell r="F171" t="str">
            <v>Nữ</v>
          </cell>
          <cell r="G171" t="str">
            <v>Đã Đăng Ký (chưa học xong)</v>
          </cell>
          <cell r="H171">
            <v>6</v>
          </cell>
          <cell r="I171">
            <v>9</v>
          </cell>
          <cell r="J171" t="str">
            <v/>
          </cell>
          <cell r="K171">
            <v>6.4</v>
          </cell>
          <cell r="L171" t="str">
            <v/>
          </cell>
          <cell r="M171">
            <v>6.5</v>
          </cell>
          <cell r="N171">
            <v>7.5</v>
          </cell>
          <cell r="O171">
            <v>7.2</v>
          </cell>
          <cell r="P171">
            <v>0</v>
          </cell>
          <cell r="Q171" t="str">
            <v/>
          </cell>
          <cell r="R171">
            <v>7</v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6.4</v>
          </cell>
          <cell r="X171">
            <v>7.1</v>
          </cell>
          <cell r="Y171">
            <v>8.8000000000000007</v>
          </cell>
          <cell r="Z171">
            <v>0</v>
          </cell>
          <cell r="AA171" t="str">
            <v>X</v>
          </cell>
          <cell r="AB171">
            <v>0</v>
          </cell>
          <cell r="AC171">
            <v>8.6</v>
          </cell>
          <cell r="AD171">
            <v>9</v>
          </cell>
          <cell r="AE171" t="str">
            <v/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N171">
            <v>26</v>
          </cell>
          <cell r="AO171">
            <v>26</v>
          </cell>
          <cell r="AP171">
            <v>0</v>
          </cell>
          <cell r="AQ171" t="str">
            <v/>
          </cell>
          <cell r="AR171">
            <v>0</v>
          </cell>
          <cell r="AS171">
            <v>0</v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 t="str">
            <v/>
          </cell>
          <cell r="BA171" t="str">
            <v/>
          </cell>
          <cell r="BB171" t="str">
            <v/>
          </cell>
          <cell r="BC171" t="str">
            <v/>
          </cell>
          <cell r="BD171" t="str">
            <v/>
          </cell>
          <cell r="BE171">
            <v>0</v>
          </cell>
          <cell r="BF171">
            <v>5</v>
          </cell>
          <cell r="BG171" t="str">
            <v>X</v>
          </cell>
          <cell r="BH171">
            <v>0</v>
          </cell>
          <cell r="BI171" t="str">
            <v/>
          </cell>
          <cell r="BJ171">
            <v>0</v>
          </cell>
          <cell r="BK171">
            <v>5.7</v>
          </cell>
          <cell r="BL171" t="str">
            <v>X</v>
          </cell>
          <cell r="BM171">
            <v>0</v>
          </cell>
          <cell r="BN171" t="str">
            <v>X</v>
          </cell>
          <cell r="BO171" t="str">
            <v/>
          </cell>
          <cell r="BP171" t="str">
            <v>X</v>
          </cell>
          <cell r="BQ171" t="str">
            <v/>
          </cell>
          <cell r="BR171" t="str">
            <v/>
          </cell>
          <cell r="BS171">
            <v>7.9</v>
          </cell>
          <cell r="BT171" t="str">
            <v/>
          </cell>
          <cell r="BU171">
            <v>0</v>
          </cell>
          <cell r="BV171">
            <v>6.6</v>
          </cell>
          <cell r="BW171">
            <v>4.4000000000000004</v>
          </cell>
          <cell r="BX171" t="str">
            <v/>
          </cell>
          <cell r="BY171" t="str">
            <v/>
          </cell>
          <cell r="BZ171">
            <v>8.5</v>
          </cell>
          <cell r="CA171">
            <v>0</v>
          </cell>
          <cell r="CB171">
            <v>12</v>
          </cell>
          <cell r="CC171">
            <v>39</v>
          </cell>
          <cell r="CD171" t="str">
            <v>X</v>
          </cell>
          <cell r="CE171" t="str">
            <v/>
          </cell>
          <cell r="CF171" t="str">
            <v/>
          </cell>
          <cell r="CG171" t="str">
            <v/>
          </cell>
          <cell r="CH171">
            <v>0</v>
          </cell>
          <cell r="CI171" t="str">
            <v/>
          </cell>
          <cell r="CJ171" t="str">
            <v/>
          </cell>
          <cell r="CK171">
            <v>0</v>
          </cell>
          <cell r="CL171" t="str">
            <v/>
          </cell>
          <cell r="CM171">
            <v>8.6</v>
          </cell>
          <cell r="CN171" t="str">
            <v/>
          </cell>
          <cell r="CO171" t="str">
            <v/>
          </cell>
          <cell r="CP171" t="str">
            <v/>
          </cell>
          <cell r="CQ171" t="str">
            <v/>
          </cell>
          <cell r="CR171" t="str">
            <v/>
          </cell>
          <cell r="CS171" t="str">
            <v/>
          </cell>
          <cell r="CT171">
            <v>0</v>
          </cell>
          <cell r="CU171" t="str">
            <v/>
          </cell>
          <cell r="CV171" t="str">
            <v/>
          </cell>
          <cell r="CW171">
            <v>2</v>
          </cell>
          <cell r="CX171">
            <v>24</v>
          </cell>
          <cell r="CY171">
            <v>40</v>
          </cell>
          <cell r="CZ171">
            <v>89</v>
          </cell>
          <cell r="DA171">
            <v>0</v>
          </cell>
          <cell r="DB171">
            <v>129</v>
          </cell>
          <cell r="DC171">
            <v>2.21</v>
          </cell>
          <cell r="DD171">
            <v>0.91</v>
          </cell>
          <cell r="DE171" t="str">
            <v/>
          </cell>
          <cell r="DF171" t="str">
            <v/>
          </cell>
          <cell r="DG171" t="str">
            <v/>
          </cell>
          <cell r="DH171">
            <v>0</v>
          </cell>
          <cell r="DI171">
            <v>0</v>
          </cell>
          <cell r="DJ171">
            <v>0</v>
          </cell>
          <cell r="DK171">
            <v>5</v>
          </cell>
          <cell r="DL171">
            <v>40</v>
          </cell>
          <cell r="DM171">
            <v>94</v>
          </cell>
          <cell r="DN171">
            <v>2.13</v>
          </cell>
          <cell r="DO171">
            <v>0.88</v>
          </cell>
          <cell r="DP171">
            <v>40</v>
          </cell>
          <cell r="DQ171">
            <v>99</v>
          </cell>
          <cell r="DR171">
            <v>137</v>
          </cell>
          <cell r="DS171">
            <v>85</v>
          </cell>
          <cell r="DT171">
            <v>3.7</v>
          </cell>
          <cell r="DU171">
            <v>1.39</v>
          </cell>
          <cell r="DV171" t="str">
            <v/>
          </cell>
          <cell r="DW171">
            <v>0.68992248062015504</v>
          </cell>
        </row>
        <row r="172">
          <cell r="A172">
            <v>25207205463</v>
          </cell>
          <cell r="B172" t="str">
            <v>Phan</v>
          </cell>
          <cell r="C172" t="str">
            <v>Thị Kim</v>
          </cell>
          <cell r="D172" t="str">
            <v>Ngân</v>
          </cell>
          <cell r="E172">
            <v>37021</v>
          </cell>
          <cell r="F172" t="str">
            <v>Nữ</v>
          </cell>
          <cell r="G172" t="str">
            <v>Đã Đăng Ký (chưa học xong)</v>
          </cell>
          <cell r="H172">
            <v>8.1</v>
          </cell>
          <cell r="I172">
            <v>8.1</v>
          </cell>
          <cell r="J172" t="str">
            <v/>
          </cell>
          <cell r="K172">
            <v>8.5</v>
          </cell>
          <cell r="L172" t="str">
            <v/>
          </cell>
          <cell r="M172">
            <v>7.5</v>
          </cell>
          <cell r="N172">
            <v>8.8000000000000007</v>
          </cell>
          <cell r="O172">
            <v>7.7</v>
          </cell>
          <cell r="P172">
            <v>6.3</v>
          </cell>
          <cell r="Q172" t="str">
            <v/>
          </cell>
          <cell r="R172">
            <v>9.3000000000000007</v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8.8000000000000007</v>
          </cell>
          <cell r="X172">
            <v>9.1999999999999993</v>
          </cell>
          <cell r="Y172">
            <v>8.8000000000000007</v>
          </cell>
          <cell r="Z172">
            <v>9.3000000000000007</v>
          </cell>
          <cell r="AA172">
            <v>8.5</v>
          </cell>
          <cell r="AB172">
            <v>8.5</v>
          </cell>
          <cell r="AC172">
            <v>9.1999999999999993</v>
          </cell>
          <cell r="AD172">
            <v>9</v>
          </cell>
          <cell r="AE172">
            <v>8.8000000000000007</v>
          </cell>
          <cell r="AF172">
            <v>5.6</v>
          </cell>
          <cell r="AG172">
            <v>6.2</v>
          </cell>
          <cell r="AH172">
            <v>8.3000000000000007</v>
          </cell>
          <cell r="AI172">
            <v>7.9</v>
          </cell>
          <cell r="AJ172">
            <v>7.9</v>
          </cell>
          <cell r="AK172">
            <v>7.2</v>
          </cell>
          <cell r="AL172">
            <v>7.6</v>
          </cell>
          <cell r="AM172">
            <v>7.8</v>
          </cell>
          <cell r="AN172">
            <v>52</v>
          </cell>
          <cell r="AO172">
            <v>0</v>
          </cell>
          <cell r="AP172">
            <v>7.6</v>
          </cell>
          <cell r="AQ172">
            <v>6.8</v>
          </cell>
          <cell r="AR172" t="str">
            <v/>
          </cell>
          <cell r="AS172" t="str">
            <v/>
          </cell>
          <cell r="AT172">
            <v>9.5</v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>
            <v>9.5</v>
          </cell>
          <cell r="BA172" t="str">
            <v/>
          </cell>
          <cell r="BB172" t="str">
            <v/>
          </cell>
          <cell r="BC172" t="str">
            <v/>
          </cell>
          <cell r="BD172">
            <v>9.8000000000000007</v>
          </cell>
          <cell r="BE172">
            <v>5</v>
          </cell>
          <cell r="BF172">
            <v>0</v>
          </cell>
          <cell r="BG172">
            <v>7.2</v>
          </cell>
          <cell r="BH172">
            <v>6.9</v>
          </cell>
          <cell r="BI172">
            <v>8.5</v>
          </cell>
          <cell r="BJ172">
            <v>8.1999999999999993</v>
          </cell>
          <cell r="BK172">
            <v>8.1</v>
          </cell>
          <cell r="BL172">
            <v>7.7</v>
          </cell>
          <cell r="BM172">
            <v>7.9</v>
          </cell>
          <cell r="BN172">
            <v>7.8</v>
          </cell>
          <cell r="BO172">
            <v>7.3</v>
          </cell>
          <cell r="BP172">
            <v>6.3</v>
          </cell>
          <cell r="BQ172">
            <v>8.9</v>
          </cell>
          <cell r="BR172">
            <v>9.1999999999999993</v>
          </cell>
          <cell r="BS172">
            <v>8.4</v>
          </cell>
          <cell r="BT172" t="str">
            <v/>
          </cell>
          <cell r="BU172">
            <v>8.6</v>
          </cell>
          <cell r="BV172">
            <v>7</v>
          </cell>
          <cell r="BW172">
            <v>6.6</v>
          </cell>
          <cell r="BX172">
            <v>7.8</v>
          </cell>
          <cell r="BY172">
            <v>9.1</v>
          </cell>
          <cell r="BZ172">
            <v>9.1999999999999993</v>
          </cell>
          <cell r="CA172">
            <v>8.9</v>
          </cell>
          <cell r="CB172">
            <v>51</v>
          </cell>
          <cell r="CC172">
            <v>0</v>
          </cell>
          <cell r="CD172" t="str">
            <v>X</v>
          </cell>
          <cell r="CE172" t="str">
            <v/>
          </cell>
          <cell r="CF172">
            <v>8.6999999999999993</v>
          </cell>
          <cell r="CG172" t="str">
            <v/>
          </cell>
          <cell r="CH172">
            <v>8.1</v>
          </cell>
          <cell r="CI172" t="str">
            <v>X</v>
          </cell>
          <cell r="CJ172">
            <v>7.9</v>
          </cell>
          <cell r="CK172">
            <v>7.9</v>
          </cell>
          <cell r="CL172" t="str">
            <v/>
          </cell>
          <cell r="CM172">
            <v>9.4</v>
          </cell>
          <cell r="CN172" t="str">
            <v/>
          </cell>
          <cell r="CO172" t="str">
            <v/>
          </cell>
          <cell r="CP172" t="str">
            <v/>
          </cell>
          <cell r="CQ172" t="str">
            <v/>
          </cell>
          <cell r="CR172">
            <v>7.9</v>
          </cell>
          <cell r="CS172" t="str">
            <v>X</v>
          </cell>
          <cell r="CT172">
            <v>8.5</v>
          </cell>
          <cell r="CU172">
            <v>9.8000000000000007</v>
          </cell>
          <cell r="CV172" t="str">
            <v>X</v>
          </cell>
          <cell r="CW172">
            <v>18</v>
          </cell>
          <cell r="CX172">
            <v>8</v>
          </cell>
          <cell r="CY172">
            <v>121</v>
          </cell>
          <cell r="CZ172">
            <v>8</v>
          </cell>
          <cell r="DA172">
            <v>0</v>
          </cell>
          <cell r="DB172">
            <v>129</v>
          </cell>
          <cell r="DC172">
            <v>7.53</v>
          </cell>
          <cell r="DD172">
            <v>3.27</v>
          </cell>
          <cell r="DE172" t="str">
            <v/>
          </cell>
          <cell r="DF172" t="str">
            <v/>
          </cell>
          <cell r="DG172" t="str">
            <v/>
          </cell>
          <cell r="DH172">
            <v>0</v>
          </cell>
          <cell r="DI172">
            <v>0</v>
          </cell>
          <cell r="DJ172">
            <v>0</v>
          </cell>
          <cell r="DK172">
            <v>5</v>
          </cell>
          <cell r="DL172">
            <v>121</v>
          </cell>
          <cell r="DM172">
            <v>13</v>
          </cell>
          <cell r="DN172">
            <v>7.25</v>
          </cell>
          <cell r="DO172">
            <v>3.15</v>
          </cell>
          <cell r="DP172">
            <v>126</v>
          </cell>
          <cell r="DQ172">
            <v>13</v>
          </cell>
          <cell r="DR172">
            <v>137</v>
          </cell>
          <cell r="DS172">
            <v>126</v>
          </cell>
          <cell r="DT172">
            <v>8.0299999999999994</v>
          </cell>
          <cell r="DU172">
            <v>3.49</v>
          </cell>
          <cell r="DV172" t="str">
            <v/>
          </cell>
          <cell r="DW172">
            <v>6.2015503875968991E-2</v>
          </cell>
          <cell r="EA172" t="str">
            <v>Đạt</v>
          </cell>
        </row>
        <row r="173">
          <cell r="A173">
            <v>25207207055</v>
          </cell>
          <cell r="B173" t="str">
            <v>Huỳnh</v>
          </cell>
          <cell r="C173" t="str">
            <v>Phước Trúc</v>
          </cell>
          <cell r="D173" t="str">
            <v>Ngân</v>
          </cell>
          <cell r="E173">
            <v>36926</v>
          </cell>
          <cell r="F173" t="str">
            <v>Nữ</v>
          </cell>
          <cell r="G173" t="str">
            <v>Đã Đăng Ký (chưa học xong)</v>
          </cell>
          <cell r="H173">
            <v>6</v>
          </cell>
          <cell r="I173">
            <v>7.8</v>
          </cell>
          <cell r="J173" t="str">
            <v/>
          </cell>
          <cell r="K173">
            <v>6.7</v>
          </cell>
          <cell r="L173" t="str">
            <v/>
          </cell>
          <cell r="M173">
            <v>8.6</v>
          </cell>
          <cell r="N173">
            <v>6.3</v>
          </cell>
          <cell r="O173">
            <v>6.1</v>
          </cell>
          <cell r="P173">
            <v>7.6</v>
          </cell>
          <cell r="Q173" t="str">
            <v/>
          </cell>
          <cell r="R173">
            <v>7.6</v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6.1</v>
          </cell>
          <cell r="X173">
            <v>5.4</v>
          </cell>
          <cell r="Y173">
            <v>7.1</v>
          </cell>
          <cell r="Z173">
            <v>9.3000000000000007</v>
          </cell>
          <cell r="AA173">
            <v>5.4</v>
          </cell>
          <cell r="AB173">
            <v>5.4</v>
          </cell>
          <cell r="AC173">
            <v>8.9</v>
          </cell>
          <cell r="AD173">
            <v>8.1</v>
          </cell>
          <cell r="AE173">
            <v>8.3000000000000007</v>
          </cell>
          <cell r="AF173">
            <v>5.9</v>
          </cell>
          <cell r="AG173">
            <v>6.7</v>
          </cell>
          <cell r="AH173">
            <v>5.8</v>
          </cell>
          <cell r="AI173">
            <v>9.8000000000000007</v>
          </cell>
          <cell r="AJ173">
            <v>8.4</v>
          </cell>
          <cell r="AK173">
            <v>8.4</v>
          </cell>
          <cell r="AL173">
            <v>9.5</v>
          </cell>
          <cell r="AM173">
            <v>4.0999999999999996</v>
          </cell>
          <cell r="AN173">
            <v>52</v>
          </cell>
          <cell r="AO173">
            <v>0</v>
          </cell>
          <cell r="AP173">
            <v>6.1</v>
          </cell>
          <cell r="AQ173">
            <v>6</v>
          </cell>
          <cell r="AR173" t="str">
            <v/>
          </cell>
          <cell r="AS173" t="str">
            <v/>
          </cell>
          <cell r="AT173">
            <v>7.9</v>
          </cell>
          <cell r="AU173" t="str">
            <v/>
          </cell>
          <cell r="AV173" t="str">
            <v/>
          </cell>
          <cell r="AW173" t="str">
            <v/>
          </cell>
          <cell r="AX173">
            <v>6</v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 t="str">
            <v/>
          </cell>
          <cell r="BD173">
            <v>7.8</v>
          </cell>
          <cell r="BE173">
            <v>5</v>
          </cell>
          <cell r="BF173">
            <v>0</v>
          </cell>
          <cell r="BG173">
            <v>6.9</v>
          </cell>
          <cell r="BH173">
            <v>5</v>
          </cell>
          <cell r="BI173">
            <v>8.1999999999999993</v>
          </cell>
          <cell r="BJ173">
            <v>6.1</v>
          </cell>
          <cell r="BK173">
            <v>5.6</v>
          </cell>
          <cell r="BL173">
            <v>5.8</v>
          </cell>
          <cell r="BM173">
            <v>7.9</v>
          </cell>
          <cell r="BN173">
            <v>5.0999999999999996</v>
          </cell>
          <cell r="BO173">
            <v>4</v>
          </cell>
          <cell r="BP173">
            <v>6</v>
          </cell>
          <cell r="BQ173">
            <v>6.7</v>
          </cell>
          <cell r="BR173">
            <v>8.5</v>
          </cell>
          <cell r="BS173">
            <v>9.1</v>
          </cell>
          <cell r="BT173" t="str">
            <v/>
          </cell>
          <cell r="BU173">
            <v>8</v>
          </cell>
          <cell r="BV173">
            <v>4.8</v>
          </cell>
          <cell r="BW173">
            <v>5.0999999999999996</v>
          </cell>
          <cell r="BX173">
            <v>7.5</v>
          </cell>
          <cell r="BY173">
            <v>8.5</v>
          </cell>
          <cell r="BZ173">
            <v>9.5</v>
          </cell>
          <cell r="CA173">
            <v>7.2</v>
          </cell>
          <cell r="CB173">
            <v>51</v>
          </cell>
          <cell r="CC173">
            <v>0</v>
          </cell>
          <cell r="CD173" t="str">
            <v/>
          </cell>
          <cell r="CE173">
            <v>7.7</v>
          </cell>
          <cell r="CF173" t="str">
            <v/>
          </cell>
          <cell r="CG173" t="str">
            <v/>
          </cell>
          <cell r="CH173">
            <v>5.9</v>
          </cell>
          <cell r="CI173" t="str">
            <v>X</v>
          </cell>
          <cell r="CJ173" t="str">
            <v>X</v>
          </cell>
          <cell r="CK173">
            <v>4.2</v>
          </cell>
          <cell r="CL173" t="str">
            <v/>
          </cell>
          <cell r="CM173">
            <v>6.8</v>
          </cell>
          <cell r="CN173" t="str">
            <v/>
          </cell>
          <cell r="CO173" t="str">
            <v/>
          </cell>
          <cell r="CP173" t="str">
            <v/>
          </cell>
          <cell r="CQ173" t="str">
            <v/>
          </cell>
          <cell r="CR173">
            <v>7.3</v>
          </cell>
          <cell r="CS173">
            <v>5.4</v>
          </cell>
          <cell r="CT173">
            <v>6.8</v>
          </cell>
          <cell r="CU173">
            <v>8.9</v>
          </cell>
          <cell r="CV173">
            <v>8.1</v>
          </cell>
          <cell r="CW173">
            <v>20</v>
          </cell>
          <cell r="CX173">
            <v>6</v>
          </cell>
          <cell r="CY173">
            <v>123</v>
          </cell>
          <cell r="CZ173">
            <v>6</v>
          </cell>
          <cell r="DA173">
            <v>0</v>
          </cell>
          <cell r="DB173">
            <v>129</v>
          </cell>
          <cell r="DC173">
            <v>6.47</v>
          </cell>
          <cell r="DD173">
            <v>2.56</v>
          </cell>
          <cell r="DE173" t="str">
            <v/>
          </cell>
          <cell r="DF173" t="str">
            <v/>
          </cell>
          <cell r="DG173" t="str">
            <v/>
          </cell>
          <cell r="DH173">
            <v>0</v>
          </cell>
          <cell r="DI173">
            <v>0</v>
          </cell>
          <cell r="DJ173">
            <v>0</v>
          </cell>
          <cell r="DK173">
            <v>5</v>
          </cell>
          <cell r="DL173">
            <v>123</v>
          </cell>
          <cell r="DM173">
            <v>11</v>
          </cell>
          <cell r="DN173">
            <v>6.23</v>
          </cell>
          <cell r="DO173">
            <v>2.4700000000000002</v>
          </cell>
          <cell r="DP173">
            <v>128</v>
          </cell>
          <cell r="DQ173">
            <v>11</v>
          </cell>
          <cell r="DR173">
            <v>137</v>
          </cell>
          <cell r="DS173">
            <v>128</v>
          </cell>
          <cell r="DT173">
            <v>6.78</v>
          </cell>
          <cell r="DU173">
            <v>2.69</v>
          </cell>
          <cell r="DV173" t="str">
            <v/>
          </cell>
          <cell r="DW173">
            <v>4.6511627906976744E-2</v>
          </cell>
          <cell r="EA173" t="str">
            <v>Đạt</v>
          </cell>
        </row>
        <row r="174">
          <cell r="A174">
            <v>25207213011</v>
          </cell>
          <cell r="B174" t="str">
            <v>Lê</v>
          </cell>
          <cell r="C174" t="str">
            <v>Thị Thu</v>
          </cell>
          <cell r="D174" t="str">
            <v>Ngân</v>
          </cell>
          <cell r="E174">
            <v>37092</v>
          </cell>
          <cell r="F174" t="str">
            <v>Nữ</v>
          </cell>
          <cell r="G174" t="str">
            <v>Đã Đăng Ký (chưa học xong)</v>
          </cell>
          <cell r="H174">
            <v>6.1</v>
          </cell>
          <cell r="I174">
            <v>9.3000000000000007</v>
          </cell>
          <cell r="J174" t="str">
            <v/>
          </cell>
          <cell r="K174">
            <v>8.5</v>
          </cell>
          <cell r="L174" t="str">
            <v/>
          </cell>
          <cell r="M174">
            <v>6.8</v>
          </cell>
          <cell r="N174">
            <v>7.6</v>
          </cell>
          <cell r="O174">
            <v>5.5</v>
          </cell>
          <cell r="P174">
            <v>6.2</v>
          </cell>
          <cell r="Q174" t="str">
            <v/>
          </cell>
          <cell r="R174">
            <v>8.5</v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8.5</v>
          </cell>
          <cell r="X174">
            <v>8.5</v>
          </cell>
          <cell r="Y174">
            <v>8.6999999999999993</v>
          </cell>
          <cell r="Z174">
            <v>8.4</v>
          </cell>
          <cell r="AA174">
            <v>8.6999999999999993</v>
          </cell>
          <cell r="AB174">
            <v>7.6</v>
          </cell>
          <cell r="AC174">
            <v>7.6</v>
          </cell>
          <cell r="AD174">
            <v>9.3000000000000007</v>
          </cell>
          <cell r="AE174">
            <v>9.3000000000000007</v>
          </cell>
          <cell r="AF174">
            <v>7.2</v>
          </cell>
          <cell r="AG174">
            <v>9.1</v>
          </cell>
          <cell r="AH174">
            <v>5.8</v>
          </cell>
          <cell r="AI174">
            <v>9</v>
          </cell>
          <cell r="AJ174">
            <v>8.6999999999999993</v>
          </cell>
          <cell r="AK174">
            <v>6.8</v>
          </cell>
          <cell r="AL174">
            <v>7</v>
          </cell>
          <cell r="AM174">
            <v>6.6</v>
          </cell>
          <cell r="AN174">
            <v>52</v>
          </cell>
          <cell r="AO174">
            <v>0</v>
          </cell>
          <cell r="AP174">
            <v>6.7</v>
          </cell>
          <cell r="AQ174">
            <v>7.3</v>
          </cell>
          <cell r="AR174" t="str">
            <v/>
          </cell>
          <cell r="AS174" t="str">
            <v/>
          </cell>
          <cell r="AT174" t="str">
            <v/>
          </cell>
          <cell r="AU174" t="str">
            <v/>
          </cell>
          <cell r="AV174">
            <v>8</v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>
            <v>7.3</v>
          </cell>
          <cell r="BC174" t="str">
            <v/>
          </cell>
          <cell r="BD174">
            <v>6.2</v>
          </cell>
          <cell r="BE174">
            <v>5</v>
          </cell>
          <cell r="BF174">
            <v>0</v>
          </cell>
          <cell r="BG174">
            <v>6.6</v>
          </cell>
          <cell r="BH174">
            <v>5.4</v>
          </cell>
          <cell r="BI174">
            <v>9.5</v>
          </cell>
          <cell r="BJ174">
            <v>5.8</v>
          </cell>
          <cell r="BK174">
            <v>6.6</v>
          </cell>
          <cell r="BL174">
            <v>7.7</v>
          </cell>
          <cell r="BM174">
            <v>8.3000000000000007</v>
          </cell>
          <cell r="BN174">
            <v>6.7</v>
          </cell>
          <cell r="BO174" t="str">
            <v>X</v>
          </cell>
          <cell r="BP174">
            <v>6.6</v>
          </cell>
          <cell r="BQ174">
            <v>6.9</v>
          </cell>
          <cell r="BR174">
            <v>8.4</v>
          </cell>
          <cell r="BS174">
            <v>9.1999999999999993</v>
          </cell>
          <cell r="BT174" t="str">
            <v/>
          </cell>
          <cell r="BU174">
            <v>8.4</v>
          </cell>
          <cell r="BV174">
            <v>7.6</v>
          </cell>
          <cell r="BW174">
            <v>7.6</v>
          </cell>
          <cell r="BX174">
            <v>9.1</v>
          </cell>
          <cell r="BY174" t="str">
            <v>X</v>
          </cell>
          <cell r="BZ174">
            <v>9</v>
          </cell>
          <cell r="CA174" t="str">
            <v>X</v>
          </cell>
          <cell r="CB174">
            <v>44</v>
          </cell>
          <cell r="CC174">
            <v>7</v>
          </cell>
          <cell r="CD174" t="str">
            <v/>
          </cell>
          <cell r="CE174" t="str">
            <v>X</v>
          </cell>
          <cell r="CF174" t="str">
            <v/>
          </cell>
          <cell r="CG174" t="str">
            <v/>
          </cell>
          <cell r="CH174">
            <v>7.6</v>
          </cell>
          <cell r="CI174">
            <v>7.6</v>
          </cell>
          <cell r="CJ174" t="str">
            <v>X</v>
          </cell>
          <cell r="CK174">
            <v>6.2</v>
          </cell>
          <cell r="CL174" t="str">
            <v/>
          </cell>
          <cell r="CM174">
            <v>9.1</v>
          </cell>
          <cell r="CN174" t="str">
            <v/>
          </cell>
          <cell r="CO174" t="str">
            <v/>
          </cell>
          <cell r="CP174" t="str">
            <v/>
          </cell>
          <cell r="CQ174" t="str">
            <v/>
          </cell>
          <cell r="CR174">
            <v>8.4</v>
          </cell>
          <cell r="CS174">
            <v>7.3</v>
          </cell>
          <cell r="CT174">
            <v>7.5</v>
          </cell>
          <cell r="CU174">
            <v>8.1</v>
          </cell>
          <cell r="CV174">
            <v>8.6999999999999993</v>
          </cell>
          <cell r="CW174">
            <v>21</v>
          </cell>
          <cell r="CX174">
            <v>6</v>
          </cell>
          <cell r="CY174">
            <v>117</v>
          </cell>
          <cell r="CZ174">
            <v>13</v>
          </cell>
          <cell r="DA174">
            <v>0</v>
          </cell>
          <cell r="DB174">
            <v>130</v>
          </cell>
          <cell r="DC174">
            <v>6.87</v>
          </cell>
          <cell r="DD174">
            <v>2.91</v>
          </cell>
          <cell r="DE174" t="str">
            <v/>
          </cell>
          <cell r="DF174" t="str">
            <v/>
          </cell>
          <cell r="DG174" t="str">
            <v/>
          </cell>
          <cell r="DH174">
            <v>0</v>
          </cell>
          <cell r="DI174">
            <v>0</v>
          </cell>
          <cell r="DJ174">
            <v>0</v>
          </cell>
          <cell r="DK174">
            <v>5</v>
          </cell>
          <cell r="DL174">
            <v>117</v>
          </cell>
          <cell r="DM174">
            <v>18</v>
          </cell>
          <cell r="DN174">
            <v>6.61</v>
          </cell>
          <cell r="DO174">
            <v>2.8</v>
          </cell>
          <cell r="DP174">
            <v>122</v>
          </cell>
          <cell r="DQ174">
            <v>18</v>
          </cell>
          <cell r="DR174">
            <v>137</v>
          </cell>
          <cell r="DS174">
            <v>122</v>
          </cell>
          <cell r="DT174">
            <v>7.63</v>
          </cell>
          <cell r="DU174">
            <v>3.23</v>
          </cell>
          <cell r="DV174" t="str">
            <v/>
          </cell>
          <cell r="DW174">
            <v>0.1</v>
          </cell>
          <cell r="EA174" t="str">
            <v>Đạt</v>
          </cell>
        </row>
        <row r="175">
          <cell r="A175">
            <v>25207203957</v>
          </cell>
          <cell r="B175" t="str">
            <v>Phạm</v>
          </cell>
          <cell r="C175" t="str">
            <v>Thị Hồng</v>
          </cell>
          <cell r="D175" t="str">
            <v>Ngát</v>
          </cell>
          <cell r="E175">
            <v>37183</v>
          </cell>
          <cell r="F175" t="str">
            <v>Nữ</v>
          </cell>
          <cell r="G175" t="str">
            <v>Đã Đăng Ký (chưa học xong)</v>
          </cell>
          <cell r="H175">
            <v>8.6999999999999993</v>
          </cell>
          <cell r="I175">
            <v>8.5</v>
          </cell>
          <cell r="J175" t="str">
            <v/>
          </cell>
          <cell r="K175">
            <v>8.1999999999999993</v>
          </cell>
          <cell r="L175" t="str">
            <v/>
          </cell>
          <cell r="M175" t="str">
            <v>P (P/F)</v>
          </cell>
          <cell r="N175">
            <v>7.5</v>
          </cell>
          <cell r="O175">
            <v>6.9</v>
          </cell>
          <cell r="P175">
            <v>6.1</v>
          </cell>
          <cell r="Q175" t="str">
            <v/>
          </cell>
          <cell r="R175">
            <v>8.1</v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8.8000000000000007</v>
          </cell>
          <cell r="X175">
            <v>10</v>
          </cell>
          <cell r="Y175">
            <v>8.8000000000000007</v>
          </cell>
          <cell r="Z175">
            <v>10</v>
          </cell>
          <cell r="AA175">
            <v>9.4</v>
          </cell>
          <cell r="AB175">
            <v>7.9</v>
          </cell>
          <cell r="AC175">
            <v>8.1</v>
          </cell>
          <cell r="AD175">
            <v>9.5</v>
          </cell>
          <cell r="AE175">
            <v>9.1999999999999993</v>
          </cell>
          <cell r="AF175" t="str">
            <v>P (P/F)</v>
          </cell>
          <cell r="AG175" t="str">
            <v>P (P/F)</v>
          </cell>
          <cell r="AH175">
            <v>8.3000000000000007</v>
          </cell>
          <cell r="AI175">
            <v>8.3000000000000007</v>
          </cell>
          <cell r="AJ175">
            <v>5.2</v>
          </cell>
          <cell r="AK175">
            <v>9.1999999999999993</v>
          </cell>
          <cell r="AL175">
            <v>9.4</v>
          </cell>
          <cell r="AM175">
            <v>9.4</v>
          </cell>
          <cell r="AN175">
            <v>52</v>
          </cell>
          <cell r="AO175">
            <v>0</v>
          </cell>
          <cell r="AP175">
            <v>6.8</v>
          </cell>
          <cell r="AQ175">
            <v>4.5</v>
          </cell>
          <cell r="AR175">
            <v>8.9</v>
          </cell>
          <cell r="AS175" t="str">
            <v/>
          </cell>
          <cell r="AT175" t="str">
            <v/>
          </cell>
          <cell r="AU175" t="str">
            <v/>
          </cell>
          <cell r="AV175" t="str">
            <v/>
          </cell>
          <cell r="AW175" t="str">
            <v/>
          </cell>
          <cell r="AX175" t="str">
            <v/>
          </cell>
          <cell r="AY175" t="str">
            <v/>
          </cell>
          <cell r="AZ175">
            <v>5.2</v>
          </cell>
          <cell r="BA175" t="str">
            <v/>
          </cell>
          <cell r="BB175" t="str">
            <v/>
          </cell>
          <cell r="BC175" t="str">
            <v/>
          </cell>
          <cell r="BD175">
            <v>6.6</v>
          </cell>
          <cell r="BE175">
            <v>5</v>
          </cell>
          <cell r="BF175">
            <v>0</v>
          </cell>
          <cell r="BG175">
            <v>6.4</v>
          </cell>
          <cell r="BH175">
            <v>9.6</v>
          </cell>
          <cell r="BI175">
            <v>9.8000000000000007</v>
          </cell>
          <cell r="BJ175">
            <v>5.6</v>
          </cell>
          <cell r="BK175">
            <v>7.7</v>
          </cell>
          <cell r="BL175">
            <v>8.1</v>
          </cell>
          <cell r="BM175">
            <v>7.9</v>
          </cell>
          <cell r="BN175">
            <v>7.1</v>
          </cell>
          <cell r="BO175">
            <v>6.7</v>
          </cell>
          <cell r="BP175">
            <v>5.7</v>
          </cell>
          <cell r="BQ175">
            <v>8.6999999999999993</v>
          </cell>
          <cell r="BR175">
            <v>9</v>
          </cell>
          <cell r="BS175">
            <v>8.3000000000000007</v>
          </cell>
          <cell r="BT175" t="str">
            <v/>
          </cell>
          <cell r="BU175">
            <v>8.4</v>
          </cell>
          <cell r="BV175">
            <v>8.6</v>
          </cell>
          <cell r="BW175">
            <v>7.8</v>
          </cell>
          <cell r="BX175">
            <v>6.1</v>
          </cell>
          <cell r="BY175">
            <v>9.4</v>
          </cell>
          <cell r="BZ175">
            <v>9.8000000000000007</v>
          </cell>
          <cell r="CA175">
            <v>8.1999999999999993</v>
          </cell>
          <cell r="CB175">
            <v>51</v>
          </cell>
          <cell r="CC175">
            <v>0</v>
          </cell>
          <cell r="CD175">
            <v>8.4</v>
          </cell>
          <cell r="CE175" t="str">
            <v/>
          </cell>
          <cell r="CF175" t="str">
            <v/>
          </cell>
          <cell r="CG175" t="str">
            <v/>
          </cell>
          <cell r="CH175">
            <v>9.1999999999999993</v>
          </cell>
          <cell r="CI175" t="str">
            <v>X</v>
          </cell>
          <cell r="CJ175">
            <v>6.7</v>
          </cell>
          <cell r="CK175">
            <v>8</v>
          </cell>
          <cell r="CL175" t="str">
            <v/>
          </cell>
          <cell r="CM175">
            <v>9.1</v>
          </cell>
          <cell r="CN175" t="str">
            <v/>
          </cell>
          <cell r="CO175" t="str">
            <v/>
          </cell>
          <cell r="CP175" t="str">
            <v/>
          </cell>
          <cell r="CQ175" t="str">
            <v/>
          </cell>
          <cell r="CR175">
            <v>8.1999999999999993</v>
          </cell>
          <cell r="CS175">
            <v>8.3000000000000007</v>
          </cell>
          <cell r="CT175">
            <v>7.9</v>
          </cell>
          <cell r="CU175">
            <v>8.9</v>
          </cell>
          <cell r="CV175">
            <v>9.1</v>
          </cell>
          <cell r="CW175">
            <v>22</v>
          </cell>
          <cell r="CX175">
            <v>4</v>
          </cell>
          <cell r="CY175">
            <v>125</v>
          </cell>
          <cell r="CZ175">
            <v>4</v>
          </cell>
          <cell r="DA175">
            <v>7</v>
          </cell>
          <cell r="DB175">
            <v>122</v>
          </cell>
          <cell r="DC175">
            <v>7.84</v>
          </cell>
          <cell r="DD175">
            <v>3.35</v>
          </cell>
          <cell r="DE175" t="str">
            <v/>
          </cell>
          <cell r="DF175" t="str">
            <v/>
          </cell>
          <cell r="DG175" t="str">
            <v/>
          </cell>
          <cell r="DH175">
            <v>0</v>
          </cell>
          <cell r="DI175">
            <v>0</v>
          </cell>
          <cell r="DJ175">
            <v>0</v>
          </cell>
          <cell r="DK175">
            <v>5</v>
          </cell>
          <cell r="DL175">
            <v>118</v>
          </cell>
          <cell r="DM175">
            <v>9</v>
          </cell>
          <cell r="DN175">
            <v>7.54</v>
          </cell>
          <cell r="DO175">
            <v>3.21</v>
          </cell>
          <cell r="DP175">
            <v>130</v>
          </cell>
          <cell r="DQ175">
            <v>9</v>
          </cell>
          <cell r="DR175">
            <v>137</v>
          </cell>
          <cell r="DS175">
            <v>130</v>
          </cell>
          <cell r="DT175">
            <v>8.11</v>
          </cell>
          <cell r="DU175">
            <v>3.46</v>
          </cell>
          <cell r="DV175" t="str">
            <v/>
          </cell>
          <cell r="DW175">
            <v>3.1007751937984496E-2</v>
          </cell>
          <cell r="EA175" t="str">
            <v>Đạt</v>
          </cell>
        </row>
        <row r="176">
          <cell r="A176">
            <v>25207207710</v>
          </cell>
          <cell r="B176" t="str">
            <v>Nguyễn</v>
          </cell>
          <cell r="C176" t="str">
            <v>Phương Tiểu</v>
          </cell>
          <cell r="D176" t="str">
            <v>Ngọc</v>
          </cell>
          <cell r="E176">
            <v>36943</v>
          </cell>
          <cell r="F176" t="str">
            <v>Nữ</v>
          </cell>
          <cell r="G176" t="str">
            <v>Đã Đăng Ký (chưa học xong)</v>
          </cell>
          <cell r="H176">
            <v>8.6999999999999993</v>
          </cell>
          <cell r="I176">
            <v>8.8000000000000007</v>
          </cell>
          <cell r="J176" t="str">
            <v/>
          </cell>
          <cell r="K176">
            <v>8.5</v>
          </cell>
          <cell r="L176" t="str">
            <v/>
          </cell>
          <cell r="M176">
            <v>9</v>
          </cell>
          <cell r="N176">
            <v>9.1</v>
          </cell>
          <cell r="O176">
            <v>7.4</v>
          </cell>
          <cell r="P176">
            <v>9.5</v>
          </cell>
          <cell r="Q176" t="str">
            <v/>
          </cell>
          <cell r="R176">
            <v>8.1</v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8.8000000000000007</v>
          </cell>
          <cell r="X176">
            <v>6.2</v>
          </cell>
          <cell r="Y176">
            <v>8.9</v>
          </cell>
          <cell r="Z176">
            <v>10</v>
          </cell>
          <cell r="AA176">
            <v>8.1</v>
          </cell>
          <cell r="AB176">
            <v>6.9</v>
          </cell>
          <cell r="AC176">
            <v>8.9</v>
          </cell>
          <cell r="AD176">
            <v>7.5</v>
          </cell>
          <cell r="AE176">
            <v>8.6999999999999993</v>
          </cell>
          <cell r="AF176">
            <v>5.5</v>
          </cell>
          <cell r="AG176">
            <v>8</v>
          </cell>
          <cell r="AH176">
            <v>6.7</v>
          </cell>
          <cell r="AI176">
            <v>8.6999999999999993</v>
          </cell>
          <cell r="AJ176">
            <v>7.5</v>
          </cell>
          <cell r="AK176">
            <v>7.7</v>
          </cell>
          <cell r="AL176">
            <v>6.1</v>
          </cell>
          <cell r="AM176">
            <v>9.9</v>
          </cell>
          <cell r="AN176">
            <v>52</v>
          </cell>
          <cell r="AO176">
            <v>0</v>
          </cell>
          <cell r="AP176">
            <v>7.8</v>
          </cell>
          <cell r="AQ176">
            <v>7.9</v>
          </cell>
          <cell r="AR176" t="str">
            <v/>
          </cell>
          <cell r="AS176" t="str">
            <v/>
          </cell>
          <cell r="AT176" t="str">
            <v/>
          </cell>
          <cell r="AU176" t="str">
            <v/>
          </cell>
          <cell r="AV176" t="str">
            <v/>
          </cell>
          <cell r="AW176">
            <v>8.8000000000000007</v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>
            <v>8.9</v>
          </cell>
          <cell r="BD176">
            <v>9</v>
          </cell>
          <cell r="BE176">
            <v>5</v>
          </cell>
          <cell r="BF176">
            <v>0</v>
          </cell>
          <cell r="BG176">
            <v>7.7</v>
          </cell>
          <cell r="BH176">
            <v>4.7</v>
          </cell>
          <cell r="BI176">
            <v>8.8000000000000007</v>
          </cell>
          <cell r="BJ176">
            <v>5.9</v>
          </cell>
          <cell r="BK176">
            <v>8.3000000000000007</v>
          </cell>
          <cell r="BL176">
            <v>7.5</v>
          </cell>
          <cell r="BM176">
            <v>8.1999999999999993</v>
          </cell>
          <cell r="BN176">
            <v>7.7</v>
          </cell>
          <cell r="BO176">
            <v>8.3000000000000007</v>
          </cell>
          <cell r="BP176">
            <v>6.3</v>
          </cell>
          <cell r="BQ176">
            <v>6.7</v>
          </cell>
          <cell r="BR176">
            <v>9.1999999999999993</v>
          </cell>
          <cell r="BS176">
            <v>9.3000000000000007</v>
          </cell>
          <cell r="BT176" t="str">
            <v/>
          </cell>
          <cell r="BU176">
            <v>9.1999999999999993</v>
          </cell>
          <cell r="BV176">
            <v>8.3000000000000007</v>
          </cell>
          <cell r="BW176">
            <v>7.3</v>
          </cell>
          <cell r="BX176">
            <v>8</v>
          </cell>
          <cell r="BY176">
            <v>6.9</v>
          </cell>
          <cell r="BZ176">
            <v>10</v>
          </cell>
          <cell r="CA176">
            <v>9.3000000000000007</v>
          </cell>
          <cell r="CB176">
            <v>51</v>
          </cell>
          <cell r="CC176">
            <v>0</v>
          </cell>
          <cell r="CD176" t="str">
            <v/>
          </cell>
          <cell r="CE176">
            <v>7.2</v>
          </cell>
          <cell r="CF176" t="str">
            <v/>
          </cell>
          <cell r="CG176" t="str">
            <v/>
          </cell>
          <cell r="CH176">
            <v>8.6999999999999993</v>
          </cell>
          <cell r="CI176" t="str">
            <v>X</v>
          </cell>
          <cell r="CJ176" t="str">
            <v>X</v>
          </cell>
          <cell r="CK176">
            <v>8.4</v>
          </cell>
          <cell r="CL176" t="str">
            <v/>
          </cell>
          <cell r="CM176">
            <v>9.3000000000000007</v>
          </cell>
          <cell r="CN176" t="str">
            <v/>
          </cell>
          <cell r="CO176" t="str">
            <v/>
          </cell>
          <cell r="CP176" t="str">
            <v/>
          </cell>
          <cell r="CQ176" t="str">
            <v/>
          </cell>
          <cell r="CR176">
            <v>7</v>
          </cell>
          <cell r="CS176">
            <v>6.9</v>
          </cell>
          <cell r="CT176">
            <v>7.5</v>
          </cell>
          <cell r="CU176">
            <v>9.4</v>
          </cell>
          <cell r="CV176">
            <v>9.1</v>
          </cell>
          <cell r="CW176">
            <v>20</v>
          </cell>
          <cell r="CX176">
            <v>6</v>
          </cell>
          <cell r="CY176">
            <v>123</v>
          </cell>
          <cell r="CZ176">
            <v>6</v>
          </cell>
          <cell r="DA176">
            <v>0</v>
          </cell>
          <cell r="DB176">
            <v>129</v>
          </cell>
          <cell r="DC176">
            <v>7.53</v>
          </cell>
          <cell r="DD176">
            <v>3.22</v>
          </cell>
          <cell r="DE176" t="str">
            <v/>
          </cell>
          <cell r="DF176" t="str">
            <v/>
          </cell>
          <cell r="DG176" t="str">
            <v/>
          </cell>
          <cell r="DH176">
            <v>0</v>
          </cell>
          <cell r="DI176">
            <v>0</v>
          </cell>
          <cell r="DJ176">
            <v>0</v>
          </cell>
          <cell r="DK176">
            <v>5</v>
          </cell>
          <cell r="DL176">
            <v>123</v>
          </cell>
          <cell r="DM176">
            <v>11</v>
          </cell>
          <cell r="DN176">
            <v>7.25</v>
          </cell>
          <cell r="DO176">
            <v>3.1</v>
          </cell>
          <cell r="DP176">
            <v>128</v>
          </cell>
          <cell r="DQ176">
            <v>11</v>
          </cell>
          <cell r="DR176">
            <v>137</v>
          </cell>
          <cell r="DS176">
            <v>128</v>
          </cell>
          <cell r="DT176">
            <v>7.9</v>
          </cell>
          <cell r="DU176">
            <v>3.37</v>
          </cell>
          <cell r="DV176" t="str">
            <v/>
          </cell>
          <cell r="DW176">
            <v>4.6511627906976744E-2</v>
          </cell>
          <cell r="EA176" t="str">
            <v>Đạt</v>
          </cell>
        </row>
        <row r="177">
          <cell r="A177">
            <v>25217217207</v>
          </cell>
          <cell r="B177" t="str">
            <v>Trần</v>
          </cell>
          <cell r="D177" t="str">
            <v>Ngọc</v>
          </cell>
          <cell r="E177">
            <v>37088</v>
          </cell>
          <cell r="F177" t="str">
            <v>Nam</v>
          </cell>
          <cell r="G177" t="str">
            <v>Đã Đăng Ký (chưa học xong)</v>
          </cell>
          <cell r="H177">
            <v>8.5</v>
          </cell>
          <cell r="I177">
            <v>7.9</v>
          </cell>
          <cell r="J177" t="str">
            <v/>
          </cell>
          <cell r="K177">
            <v>6.6</v>
          </cell>
          <cell r="L177" t="str">
            <v/>
          </cell>
          <cell r="M177">
            <v>5.4</v>
          </cell>
          <cell r="N177">
            <v>6.5</v>
          </cell>
          <cell r="O177">
            <v>7.4</v>
          </cell>
          <cell r="P177">
            <v>7</v>
          </cell>
          <cell r="Q177" t="str">
            <v/>
          </cell>
          <cell r="R177">
            <v>6</v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5.2</v>
          </cell>
          <cell r="X177">
            <v>5.6</v>
          </cell>
          <cell r="Y177">
            <v>8</v>
          </cell>
          <cell r="Z177">
            <v>9.4</v>
          </cell>
          <cell r="AA177" t="str">
            <v/>
          </cell>
          <cell r="AB177">
            <v>7.9</v>
          </cell>
          <cell r="AC177">
            <v>8.9</v>
          </cell>
          <cell r="AD177">
            <v>7.2</v>
          </cell>
          <cell r="AE177">
            <v>4.7</v>
          </cell>
          <cell r="AF177">
            <v>7.1</v>
          </cell>
          <cell r="AG177">
            <v>5.5</v>
          </cell>
          <cell r="AH177">
            <v>6.3</v>
          </cell>
          <cell r="AI177">
            <v>8</v>
          </cell>
          <cell r="AJ177">
            <v>8.6999999999999993</v>
          </cell>
          <cell r="AK177">
            <v>7.6</v>
          </cell>
          <cell r="AL177">
            <v>8</v>
          </cell>
          <cell r="AM177">
            <v>7.4</v>
          </cell>
          <cell r="AN177">
            <v>50</v>
          </cell>
          <cell r="AO177">
            <v>2</v>
          </cell>
          <cell r="AP177">
            <v>4.4000000000000004</v>
          </cell>
          <cell r="AQ177">
            <v>0</v>
          </cell>
          <cell r="AR177" t="str">
            <v/>
          </cell>
          <cell r="AS177">
            <v>7.5</v>
          </cell>
          <cell r="AT177" t="str">
            <v/>
          </cell>
          <cell r="AU177" t="str">
            <v/>
          </cell>
          <cell r="AV177" t="str">
            <v/>
          </cell>
          <cell r="AW177" t="str">
            <v/>
          </cell>
          <cell r="AX177" t="str">
            <v/>
          </cell>
          <cell r="AY177" t="str">
            <v/>
          </cell>
          <cell r="AZ177">
            <v>5.7</v>
          </cell>
          <cell r="BA177" t="str">
            <v/>
          </cell>
          <cell r="BB177" t="str">
            <v/>
          </cell>
          <cell r="BC177" t="str">
            <v/>
          </cell>
          <cell r="BD177">
            <v>4.2</v>
          </cell>
          <cell r="BE177">
            <v>4</v>
          </cell>
          <cell r="BF177">
            <v>1</v>
          </cell>
          <cell r="BG177">
            <v>4.5</v>
          </cell>
          <cell r="BH177">
            <v>7.2</v>
          </cell>
          <cell r="BI177">
            <v>7.9</v>
          </cell>
          <cell r="BJ177">
            <v>6.3</v>
          </cell>
          <cell r="BK177">
            <v>5</v>
          </cell>
          <cell r="BL177">
            <v>7</v>
          </cell>
          <cell r="BM177">
            <v>8.6999999999999993</v>
          </cell>
          <cell r="BN177">
            <v>6.5</v>
          </cell>
          <cell r="BO177" t="str">
            <v>X</v>
          </cell>
          <cell r="BP177">
            <v>6.6</v>
          </cell>
          <cell r="BQ177">
            <v>5.8</v>
          </cell>
          <cell r="BR177">
            <v>6.2</v>
          </cell>
          <cell r="BS177">
            <v>7</v>
          </cell>
          <cell r="BT177" t="str">
            <v/>
          </cell>
          <cell r="BU177">
            <v>8.4</v>
          </cell>
          <cell r="BV177">
            <v>4.0999999999999996</v>
          </cell>
          <cell r="BW177">
            <v>4.2</v>
          </cell>
          <cell r="BX177">
            <v>5.0999999999999996</v>
          </cell>
          <cell r="BY177" t="str">
            <v/>
          </cell>
          <cell r="BZ177">
            <v>9</v>
          </cell>
          <cell r="CA177" t="str">
            <v>X</v>
          </cell>
          <cell r="CB177">
            <v>44</v>
          </cell>
          <cell r="CC177">
            <v>7</v>
          </cell>
          <cell r="CD177">
            <v>8.6</v>
          </cell>
          <cell r="CE177" t="str">
            <v/>
          </cell>
          <cell r="CF177" t="str">
            <v/>
          </cell>
          <cell r="CG177" t="str">
            <v/>
          </cell>
          <cell r="CH177" t="str">
            <v>X</v>
          </cell>
          <cell r="CI177" t="str">
            <v>X</v>
          </cell>
          <cell r="CJ177" t="str">
            <v/>
          </cell>
          <cell r="CK177">
            <v>5.0999999999999996</v>
          </cell>
          <cell r="CL177" t="str">
            <v/>
          </cell>
          <cell r="CM177">
            <v>7.2</v>
          </cell>
          <cell r="CN177" t="str">
            <v/>
          </cell>
          <cell r="CO177" t="str">
            <v/>
          </cell>
          <cell r="CP177" t="str">
            <v/>
          </cell>
          <cell r="CQ177" t="str">
            <v/>
          </cell>
          <cell r="CR177" t="str">
            <v>X</v>
          </cell>
          <cell r="CS177" t="str">
            <v/>
          </cell>
          <cell r="CT177">
            <v>6.7</v>
          </cell>
          <cell r="CU177" t="str">
            <v/>
          </cell>
          <cell r="CV177" t="str">
            <v/>
          </cell>
          <cell r="CW177">
            <v>9</v>
          </cell>
          <cell r="CX177">
            <v>17</v>
          </cell>
          <cell r="CY177">
            <v>103</v>
          </cell>
          <cell r="CZ177">
            <v>26</v>
          </cell>
          <cell r="DA177">
            <v>0</v>
          </cell>
          <cell r="DB177">
            <v>129</v>
          </cell>
          <cell r="DC177">
            <v>5.33</v>
          </cell>
          <cell r="DD177">
            <v>2.14</v>
          </cell>
          <cell r="DE177" t="str">
            <v/>
          </cell>
          <cell r="DF177" t="str">
            <v/>
          </cell>
          <cell r="DG177" t="str">
            <v/>
          </cell>
          <cell r="DH177">
            <v>0</v>
          </cell>
          <cell r="DI177">
            <v>0</v>
          </cell>
          <cell r="DJ177">
            <v>0</v>
          </cell>
          <cell r="DK177">
            <v>5</v>
          </cell>
          <cell r="DL177">
            <v>103</v>
          </cell>
          <cell r="DM177">
            <v>31</v>
          </cell>
          <cell r="DN177">
            <v>5.13</v>
          </cell>
          <cell r="DO177">
            <v>2.06</v>
          </cell>
          <cell r="DP177">
            <v>107</v>
          </cell>
          <cell r="DQ177">
            <v>32</v>
          </cell>
          <cell r="DR177">
            <v>137</v>
          </cell>
          <cell r="DS177">
            <v>107</v>
          </cell>
          <cell r="DT177">
            <v>6.68</v>
          </cell>
          <cell r="DU177">
            <v>2.68</v>
          </cell>
          <cell r="DV177" t="str">
            <v/>
          </cell>
          <cell r="DW177">
            <v>0.20155038759689922</v>
          </cell>
          <cell r="EA177" t="str">
            <v>Đạt</v>
          </cell>
        </row>
        <row r="178">
          <cell r="A178">
            <v>25207202361</v>
          </cell>
          <cell r="B178" t="str">
            <v>Nguyễn</v>
          </cell>
          <cell r="C178" t="str">
            <v>Lực</v>
          </cell>
          <cell r="D178" t="str">
            <v>Nguyên</v>
          </cell>
          <cell r="E178">
            <v>36895</v>
          </cell>
          <cell r="F178" t="str">
            <v>Nam</v>
          </cell>
          <cell r="G178" t="str">
            <v>Đã Đăng Ký (chưa học xong)</v>
          </cell>
          <cell r="H178">
            <v>8.1</v>
          </cell>
          <cell r="I178">
            <v>8.4</v>
          </cell>
          <cell r="J178" t="str">
            <v/>
          </cell>
          <cell r="K178">
            <v>7.2</v>
          </cell>
          <cell r="L178" t="str">
            <v/>
          </cell>
          <cell r="M178" t="str">
            <v>P (P/F)</v>
          </cell>
          <cell r="N178">
            <v>6.5</v>
          </cell>
          <cell r="O178">
            <v>6.9</v>
          </cell>
          <cell r="P178">
            <v>4.7</v>
          </cell>
          <cell r="Q178" t="str">
            <v/>
          </cell>
          <cell r="R178">
            <v>7.1</v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5.5</v>
          </cell>
          <cell r="X178">
            <v>8.6</v>
          </cell>
          <cell r="Y178">
            <v>9</v>
          </cell>
          <cell r="Z178">
            <v>9.6</v>
          </cell>
          <cell r="AA178">
            <v>9.1</v>
          </cell>
          <cell r="AB178">
            <v>8.4</v>
          </cell>
          <cell r="AC178">
            <v>8.5</v>
          </cell>
          <cell r="AD178">
            <v>9.1</v>
          </cell>
          <cell r="AE178">
            <v>9.1999999999999993</v>
          </cell>
          <cell r="AF178">
            <v>7.3</v>
          </cell>
          <cell r="AG178">
            <v>7.7</v>
          </cell>
          <cell r="AH178">
            <v>8.1999999999999993</v>
          </cell>
          <cell r="AI178">
            <v>9.6999999999999993</v>
          </cell>
          <cell r="AJ178">
            <v>6.7</v>
          </cell>
          <cell r="AK178">
            <v>7.7</v>
          </cell>
          <cell r="AL178">
            <v>7.8</v>
          </cell>
          <cell r="AM178">
            <v>4.5999999999999996</v>
          </cell>
          <cell r="AN178">
            <v>52</v>
          </cell>
          <cell r="AO178">
            <v>0</v>
          </cell>
          <cell r="AP178">
            <v>9.1999999999999993</v>
          </cell>
          <cell r="AQ178">
            <v>9.5</v>
          </cell>
          <cell r="AR178" t="str">
            <v/>
          </cell>
          <cell r="AS178" t="str">
            <v/>
          </cell>
          <cell r="AT178" t="str">
            <v/>
          </cell>
          <cell r="AU178" t="str">
            <v/>
          </cell>
          <cell r="AV178">
            <v>8.9</v>
          </cell>
          <cell r="AW178" t="str">
            <v/>
          </cell>
          <cell r="AX178" t="str">
            <v/>
          </cell>
          <cell r="AY178" t="str">
            <v/>
          </cell>
          <cell r="AZ178" t="str">
            <v/>
          </cell>
          <cell r="BA178" t="str">
            <v/>
          </cell>
          <cell r="BB178">
            <v>8.9</v>
          </cell>
          <cell r="BC178" t="str">
            <v/>
          </cell>
          <cell r="BD178">
            <v>8.5</v>
          </cell>
          <cell r="BE178">
            <v>5</v>
          </cell>
          <cell r="BF178">
            <v>0</v>
          </cell>
          <cell r="BG178">
            <v>7.1</v>
          </cell>
          <cell r="BH178">
            <v>7.7</v>
          </cell>
          <cell r="BI178">
            <v>6.1</v>
          </cell>
          <cell r="BJ178">
            <v>7.6</v>
          </cell>
          <cell r="BK178">
            <v>5.5</v>
          </cell>
          <cell r="BL178">
            <v>6.8</v>
          </cell>
          <cell r="BM178">
            <v>8.1</v>
          </cell>
          <cell r="BN178">
            <v>5.5</v>
          </cell>
          <cell r="BO178" t="str">
            <v>X</v>
          </cell>
          <cell r="BP178">
            <v>4.8</v>
          </cell>
          <cell r="BQ178">
            <v>7.4</v>
          </cell>
          <cell r="BR178">
            <v>8</v>
          </cell>
          <cell r="BS178">
            <v>8.6</v>
          </cell>
          <cell r="BT178" t="str">
            <v/>
          </cell>
          <cell r="BU178">
            <v>8.1999999999999993</v>
          </cell>
          <cell r="BV178">
            <v>9</v>
          </cell>
          <cell r="BW178">
            <v>8.6</v>
          </cell>
          <cell r="BX178">
            <v>7.9</v>
          </cell>
          <cell r="BY178">
            <v>6.1</v>
          </cell>
          <cell r="BZ178">
            <v>9.3000000000000007</v>
          </cell>
          <cell r="CA178" t="str">
            <v>X</v>
          </cell>
          <cell r="CB178">
            <v>47</v>
          </cell>
          <cell r="CC178">
            <v>4</v>
          </cell>
          <cell r="CD178">
            <v>7.9</v>
          </cell>
          <cell r="CE178" t="str">
            <v/>
          </cell>
          <cell r="CF178">
            <v>8.6</v>
          </cell>
          <cell r="CG178" t="str">
            <v/>
          </cell>
          <cell r="CH178">
            <v>8.6</v>
          </cell>
          <cell r="CI178">
            <v>7.6</v>
          </cell>
          <cell r="CJ178" t="str">
            <v>X</v>
          </cell>
          <cell r="CK178">
            <v>6.6</v>
          </cell>
          <cell r="CL178" t="str">
            <v/>
          </cell>
          <cell r="CM178">
            <v>6.6</v>
          </cell>
          <cell r="CN178" t="str">
            <v/>
          </cell>
          <cell r="CO178" t="str">
            <v/>
          </cell>
          <cell r="CP178" t="str">
            <v/>
          </cell>
          <cell r="CQ178" t="str">
            <v/>
          </cell>
          <cell r="CR178">
            <v>7.3</v>
          </cell>
          <cell r="CS178" t="str">
            <v>X</v>
          </cell>
          <cell r="CT178">
            <v>7.1</v>
          </cell>
          <cell r="CU178">
            <v>8.6999999999999993</v>
          </cell>
          <cell r="CV178">
            <v>8.6999999999999993</v>
          </cell>
          <cell r="CW178">
            <v>22</v>
          </cell>
          <cell r="CX178">
            <v>5</v>
          </cell>
          <cell r="CY178">
            <v>121</v>
          </cell>
          <cell r="CZ178">
            <v>9</v>
          </cell>
          <cell r="DA178">
            <v>3</v>
          </cell>
          <cell r="DB178">
            <v>127</v>
          </cell>
          <cell r="DC178">
            <v>6.99</v>
          </cell>
          <cell r="DD178">
            <v>2.97</v>
          </cell>
          <cell r="DE178" t="str">
            <v/>
          </cell>
          <cell r="DF178" t="str">
            <v/>
          </cell>
          <cell r="DG178" t="str">
            <v/>
          </cell>
          <cell r="DH178">
            <v>0</v>
          </cell>
          <cell r="DI178">
            <v>0</v>
          </cell>
          <cell r="DJ178">
            <v>0</v>
          </cell>
          <cell r="DK178">
            <v>5</v>
          </cell>
          <cell r="DL178">
            <v>118</v>
          </cell>
          <cell r="DM178">
            <v>14</v>
          </cell>
          <cell r="DN178">
            <v>6.72</v>
          </cell>
          <cell r="DO178">
            <v>2.86</v>
          </cell>
          <cell r="DP178">
            <v>126</v>
          </cell>
          <cell r="DQ178">
            <v>14</v>
          </cell>
          <cell r="DR178">
            <v>137</v>
          </cell>
          <cell r="DS178">
            <v>126</v>
          </cell>
          <cell r="DT178">
            <v>7.52</v>
          </cell>
          <cell r="DU178">
            <v>3.2</v>
          </cell>
          <cell r="DV178" t="str">
            <v/>
          </cell>
          <cell r="DW178">
            <v>6.9230769230769235E-2</v>
          </cell>
          <cell r="EA178" t="str">
            <v>Đạt</v>
          </cell>
        </row>
        <row r="179">
          <cell r="A179">
            <v>25207202543</v>
          </cell>
          <cell r="B179" t="str">
            <v>Nguyễn</v>
          </cell>
          <cell r="C179" t="str">
            <v>Thục</v>
          </cell>
          <cell r="D179" t="str">
            <v>Nguyên</v>
          </cell>
          <cell r="E179">
            <v>36642</v>
          </cell>
          <cell r="F179" t="str">
            <v>Nữ</v>
          </cell>
          <cell r="G179" t="str">
            <v>Đã Đăng Ký (chưa học xong)</v>
          </cell>
          <cell r="H179">
            <v>8.8000000000000007</v>
          </cell>
          <cell r="I179">
            <v>8.3000000000000007</v>
          </cell>
          <cell r="J179" t="str">
            <v/>
          </cell>
          <cell r="K179">
            <v>8.1</v>
          </cell>
          <cell r="L179" t="str">
            <v/>
          </cell>
          <cell r="M179">
            <v>8.6</v>
          </cell>
          <cell r="N179">
            <v>8.3000000000000007</v>
          </cell>
          <cell r="O179">
            <v>9</v>
          </cell>
          <cell r="P179">
            <v>8.4</v>
          </cell>
          <cell r="Q179" t="str">
            <v/>
          </cell>
          <cell r="R179">
            <v>8.5</v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7.7</v>
          </cell>
          <cell r="X179">
            <v>7.9</v>
          </cell>
          <cell r="Y179">
            <v>8.1</v>
          </cell>
          <cell r="Z179">
            <v>8.8000000000000007</v>
          </cell>
          <cell r="AA179">
            <v>8.1999999999999993</v>
          </cell>
          <cell r="AB179">
            <v>7.8</v>
          </cell>
          <cell r="AC179">
            <v>8.8000000000000007</v>
          </cell>
          <cell r="AD179">
            <v>9</v>
          </cell>
          <cell r="AE179">
            <v>9.1</v>
          </cell>
          <cell r="AF179">
            <v>7.3</v>
          </cell>
          <cell r="AG179">
            <v>7.3</v>
          </cell>
          <cell r="AH179">
            <v>5.6</v>
          </cell>
          <cell r="AI179">
            <v>8.1999999999999993</v>
          </cell>
          <cell r="AJ179">
            <v>7.3</v>
          </cell>
          <cell r="AK179" t="str">
            <v>X</v>
          </cell>
          <cell r="AL179">
            <v>8.1999999999999993</v>
          </cell>
          <cell r="AM179" t="str">
            <v>X</v>
          </cell>
          <cell r="AN179">
            <v>48</v>
          </cell>
          <cell r="AO179">
            <v>4</v>
          </cell>
          <cell r="AP179">
            <v>6.2</v>
          </cell>
          <cell r="AQ179">
            <v>5.6</v>
          </cell>
          <cell r="AR179">
            <v>8.1999999999999993</v>
          </cell>
          <cell r="AS179" t="str">
            <v/>
          </cell>
          <cell r="AT179" t="str">
            <v/>
          </cell>
          <cell r="AU179" t="str">
            <v/>
          </cell>
          <cell r="AV179" t="str">
            <v/>
          </cell>
          <cell r="AW179" t="str">
            <v/>
          </cell>
          <cell r="AX179">
            <v>5.7</v>
          </cell>
          <cell r="AY179" t="str">
            <v/>
          </cell>
          <cell r="AZ179" t="str">
            <v/>
          </cell>
          <cell r="BA179" t="str">
            <v/>
          </cell>
          <cell r="BB179" t="str">
            <v/>
          </cell>
          <cell r="BC179" t="str">
            <v/>
          </cell>
          <cell r="BD179">
            <v>5.8</v>
          </cell>
          <cell r="BE179">
            <v>5</v>
          </cell>
          <cell r="BF179">
            <v>0</v>
          </cell>
          <cell r="BG179">
            <v>8.1</v>
          </cell>
          <cell r="BH179">
            <v>7.3</v>
          </cell>
          <cell r="BI179">
            <v>9.6999999999999993</v>
          </cell>
          <cell r="BJ179">
            <v>8.6</v>
          </cell>
          <cell r="BK179">
            <v>8.3000000000000007</v>
          </cell>
          <cell r="BL179">
            <v>7.6</v>
          </cell>
          <cell r="BM179">
            <v>8.3000000000000007</v>
          </cell>
          <cell r="BN179">
            <v>6.2</v>
          </cell>
          <cell r="BO179">
            <v>8</v>
          </cell>
          <cell r="BP179">
            <v>8.6</v>
          </cell>
          <cell r="BQ179">
            <v>8.1999999999999993</v>
          </cell>
          <cell r="BR179">
            <v>8.1</v>
          </cell>
          <cell r="BS179">
            <v>8</v>
          </cell>
          <cell r="BT179" t="str">
            <v/>
          </cell>
          <cell r="BU179">
            <v>8.1999999999999993</v>
          </cell>
          <cell r="BV179">
            <v>7.9</v>
          </cell>
          <cell r="BW179">
            <v>7.6</v>
          </cell>
          <cell r="BX179">
            <v>8.3000000000000007</v>
          </cell>
          <cell r="BY179">
            <v>9.8000000000000007</v>
          </cell>
          <cell r="BZ179">
            <v>9.8000000000000007</v>
          </cell>
          <cell r="CA179">
            <v>8.6</v>
          </cell>
          <cell r="CB179">
            <v>51</v>
          </cell>
          <cell r="CC179">
            <v>0</v>
          </cell>
          <cell r="CD179" t="str">
            <v>X</v>
          </cell>
          <cell r="CE179" t="str">
            <v/>
          </cell>
          <cell r="CF179" t="str">
            <v/>
          </cell>
          <cell r="CG179" t="str">
            <v/>
          </cell>
          <cell r="CH179">
            <v>9.1999999999999993</v>
          </cell>
          <cell r="CI179" t="str">
            <v>X</v>
          </cell>
          <cell r="CJ179">
            <v>7.8</v>
          </cell>
          <cell r="CK179">
            <v>8.1</v>
          </cell>
          <cell r="CL179" t="str">
            <v/>
          </cell>
          <cell r="CM179">
            <v>9.4</v>
          </cell>
          <cell r="CN179" t="str">
            <v/>
          </cell>
          <cell r="CO179" t="str">
            <v/>
          </cell>
          <cell r="CP179" t="str">
            <v/>
          </cell>
          <cell r="CQ179" t="str">
            <v/>
          </cell>
          <cell r="CR179">
            <v>8.6999999999999993</v>
          </cell>
          <cell r="CS179">
            <v>8</v>
          </cell>
          <cell r="CT179">
            <v>8.6999999999999993</v>
          </cell>
          <cell r="CU179">
            <v>8</v>
          </cell>
          <cell r="CV179">
            <v>8.1</v>
          </cell>
          <cell r="CW179">
            <v>20</v>
          </cell>
          <cell r="CX179">
            <v>6</v>
          </cell>
          <cell r="CY179">
            <v>119</v>
          </cell>
          <cell r="CZ179">
            <v>10</v>
          </cell>
          <cell r="DA179">
            <v>0</v>
          </cell>
          <cell r="DB179">
            <v>129</v>
          </cell>
          <cell r="DC179">
            <v>7.59</v>
          </cell>
          <cell r="DD179">
            <v>3.34</v>
          </cell>
          <cell r="DE179" t="str">
            <v/>
          </cell>
          <cell r="DF179" t="str">
            <v/>
          </cell>
          <cell r="DG179" t="str">
            <v/>
          </cell>
          <cell r="DH179">
            <v>0</v>
          </cell>
          <cell r="DI179">
            <v>0</v>
          </cell>
          <cell r="DJ179">
            <v>0</v>
          </cell>
          <cell r="DK179">
            <v>5</v>
          </cell>
          <cell r="DL179">
            <v>119</v>
          </cell>
          <cell r="DM179">
            <v>15</v>
          </cell>
          <cell r="DN179">
            <v>7.31</v>
          </cell>
          <cell r="DO179">
            <v>3.21</v>
          </cell>
          <cell r="DP179">
            <v>124</v>
          </cell>
          <cell r="DQ179">
            <v>15</v>
          </cell>
          <cell r="DR179">
            <v>137</v>
          </cell>
          <cell r="DS179">
            <v>124</v>
          </cell>
          <cell r="DT179">
            <v>8.23</v>
          </cell>
          <cell r="DU179">
            <v>3.62</v>
          </cell>
          <cell r="DV179" t="str">
            <v/>
          </cell>
          <cell r="DW179">
            <v>7.7519379844961239E-2</v>
          </cell>
          <cell r="EA179" t="str">
            <v>Đạt</v>
          </cell>
        </row>
        <row r="180">
          <cell r="A180">
            <v>25207210553</v>
          </cell>
          <cell r="B180" t="str">
            <v>Trần</v>
          </cell>
          <cell r="C180" t="str">
            <v>Khánh</v>
          </cell>
          <cell r="D180" t="str">
            <v>Nguyên</v>
          </cell>
          <cell r="E180">
            <v>37173</v>
          </cell>
          <cell r="F180" t="str">
            <v>Nữ</v>
          </cell>
          <cell r="G180" t="str">
            <v>Đã Đăng Ký (chưa học xong)</v>
          </cell>
          <cell r="H180">
            <v>8.1999999999999993</v>
          </cell>
          <cell r="I180">
            <v>6.9</v>
          </cell>
          <cell r="J180" t="str">
            <v/>
          </cell>
          <cell r="K180">
            <v>7.1</v>
          </cell>
          <cell r="L180" t="str">
            <v/>
          </cell>
          <cell r="M180">
            <v>7.4</v>
          </cell>
          <cell r="N180">
            <v>6.6</v>
          </cell>
          <cell r="O180">
            <v>7.9</v>
          </cell>
          <cell r="P180">
            <v>7</v>
          </cell>
          <cell r="Q180" t="str">
            <v/>
          </cell>
          <cell r="R180">
            <v>6.7</v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6</v>
          </cell>
          <cell r="X180">
            <v>8.3000000000000007</v>
          </cell>
          <cell r="Y180">
            <v>8.4</v>
          </cell>
          <cell r="Z180">
            <v>9.5</v>
          </cell>
          <cell r="AA180">
            <v>7.3</v>
          </cell>
          <cell r="AB180">
            <v>8.6999999999999993</v>
          </cell>
          <cell r="AC180">
            <v>8.4</v>
          </cell>
          <cell r="AD180">
            <v>8.3000000000000007</v>
          </cell>
          <cell r="AE180">
            <v>9.3000000000000007</v>
          </cell>
          <cell r="AF180">
            <v>7.5</v>
          </cell>
          <cell r="AG180">
            <v>7.1</v>
          </cell>
          <cell r="AH180">
            <v>8.4</v>
          </cell>
          <cell r="AI180">
            <v>7.3</v>
          </cell>
          <cell r="AJ180">
            <v>6.7</v>
          </cell>
          <cell r="AK180" t="str">
            <v>X</v>
          </cell>
          <cell r="AL180">
            <v>8.6999999999999993</v>
          </cell>
          <cell r="AM180">
            <v>6.7</v>
          </cell>
          <cell r="AN180">
            <v>50</v>
          </cell>
          <cell r="AO180">
            <v>2</v>
          </cell>
          <cell r="AP180">
            <v>4.9000000000000004</v>
          </cell>
          <cell r="AQ180">
            <v>6.5</v>
          </cell>
          <cell r="AR180">
            <v>8.3000000000000007</v>
          </cell>
          <cell r="AS180" t="str">
            <v/>
          </cell>
          <cell r="AT180" t="str">
            <v/>
          </cell>
          <cell r="AU180" t="str">
            <v/>
          </cell>
          <cell r="AV180" t="str">
            <v/>
          </cell>
          <cell r="AW180" t="str">
            <v/>
          </cell>
          <cell r="AX180">
            <v>5.7</v>
          </cell>
          <cell r="AY180" t="str">
            <v/>
          </cell>
          <cell r="AZ180" t="str">
            <v/>
          </cell>
          <cell r="BA180" t="str">
            <v/>
          </cell>
          <cell r="BB180" t="str">
            <v/>
          </cell>
          <cell r="BC180" t="str">
            <v/>
          </cell>
          <cell r="BD180">
            <v>7.4</v>
          </cell>
          <cell r="BE180">
            <v>5</v>
          </cell>
          <cell r="BF180">
            <v>0</v>
          </cell>
          <cell r="BG180">
            <v>7.8</v>
          </cell>
          <cell r="BH180">
            <v>8.3000000000000007</v>
          </cell>
          <cell r="BI180">
            <v>8.8000000000000007</v>
          </cell>
          <cell r="BJ180">
            <v>6.1</v>
          </cell>
          <cell r="BK180">
            <v>8.1</v>
          </cell>
          <cell r="BL180">
            <v>8.1999999999999993</v>
          </cell>
          <cell r="BM180">
            <v>8</v>
          </cell>
          <cell r="BN180">
            <v>6.6</v>
          </cell>
          <cell r="BO180" t="str">
            <v>X</v>
          </cell>
          <cell r="BP180">
            <v>7.4</v>
          </cell>
          <cell r="BQ180">
            <v>8.8000000000000007</v>
          </cell>
          <cell r="BR180">
            <v>5.3</v>
          </cell>
          <cell r="BS180">
            <v>9.1</v>
          </cell>
          <cell r="BT180">
            <v>9.1999999999999993</v>
          </cell>
          <cell r="BU180" t="str">
            <v/>
          </cell>
          <cell r="BV180">
            <v>6.7</v>
          </cell>
          <cell r="BW180">
            <v>7.1</v>
          </cell>
          <cell r="BX180">
            <v>5.6</v>
          </cell>
          <cell r="BY180" t="str">
            <v>X</v>
          </cell>
          <cell r="BZ180">
            <v>9.1999999999999993</v>
          </cell>
          <cell r="CA180">
            <v>8.1999999999999993</v>
          </cell>
          <cell r="CB180">
            <v>45</v>
          </cell>
          <cell r="CC180">
            <v>6</v>
          </cell>
          <cell r="CD180">
            <v>8.8000000000000007</v>
          </cell>
          <cell r="CE180" t="str">
            <v/>
          </cell>
          <cell r="CF180" t="str">
            <v/>
          </cell>
          <cell r="CG180" t="str">
            <v/>
          </cell>
          <cell r="CH180">
            <v>6.7</v>
          </cell>
          <cell r="CI180" t="str">
            <v>X</v>
          </cell>
          <cell r="CJ180">
            <v>7.4</v>
          </cell>
          <cell r="CK180" t="str">
            <v/>
          </cell>
          <cell r="CL180" t="str">
            <v/>
          </cell>
          <cell r="CM180">
            <v>9.3000000000000007</v>
          </cell>
          <cell r="CN180" t="str">
            <v/>
          </cell>
          <cell r="CO180" t="str">
            <v/>
          </cell>
          <cell r="CP180" t="str">
            <v/>
          </cell>
          <cell r="CQ180" t="str">
            <v/>
          </cell>
          <cell r="CR180">
            <v>7.1</v>
          </cell>
          <cell r="CS180">
            <v>8</v>
          </cell>
          <cell r="CT180">
            <v>6.7</v>
          </cell>
          <cell r="CU180">
            <v>8</v>
          </cell>
          <cell r="CV180">
            <v>8.6</v>
          </cell>
          <cell r="CW180">
            <v>19</v>
          </cell>
          <cell r="CX180">
            <v>7</v>
          </cell>
          <cell r="CY180">
            <v>114</v>
          </cell>
          <cell r="CZ180">
            <v>15</v>
          </cell>
          <cell r="DA180">
            <v>0</v>
          </cell>
          <cell r="DB180">
            <v>129</v>
          </cell>
          <cell r="DC180">
            <v>6.76</v>
          </cell>
          <cell r="DD180">
            <v>2.87</v>
          </cell>
          <cell r="DE180" t="str">
            <v/>
          </cell>
          <cell r="DF180" t="str">
            <v/>
          </cell>
          <cell r="DG180" t="str">
            <v/>
          </cell>
          <cell r="DH180">
            <v>0</v>
          </cell>
          <cell r="DI180">
            <v>0</v>
          </cell>
          <cell r="DJ180">
            <v>0</v>
          </cell>
          <cell r="DK180">
            <v>5</v>
          </cell>
          <cell r="DL180">
            <v>114</v>
          </cell>
          <cell r="DM180">
            <v>20</v>
          </cell>
          <cell r="DN180">
            <v>6.51</v>
          </cell>
          <cell r="DO180">
            <v>2.76</v>
          </cell>
          <cell r="DP180">
            <v>119</v>
          </cell>
          <cell r="DQ180">
            <v>20</v>
          </cell>
          <cell r="DR180">
            <v>137</v>
          </cell>
          <cell r="DS180">
            <v>119</v>
          </cell>
          <cell r="DT180">
            <v>7.65</v>
          </cell>
          <cell r="DU180">
            <v>3.25</v>
          </cell>
          <cell r="DV180" t="str">
            <v/>
          </cell>
          <cell r="DW180">
            <v>0.11627906976744186</v>
          </cell>
          <cell r="EA180" t="str">
            <v>Đạt</v>
          </cell>
        </row>
        <row r="181">
          <cell r="A181">
            <v>25217203654</v>
          </cell>
          <cell r="B181" t="str">
            <v>Trần</v>
          </cell>
          <cell r="C181" t="str">
            <v>Kim</v>
          </cell>
          <cell r="D181" t="str">
            <v>Nguyên</v>
          </cell>
          <cell r="E181">
            <v>36990</v>
          </cell>
          <cell r="F181" t="str">
            <v>Nam</v>
          </cell>
          <cell r="G181" t="str">
            <v>Đã Đăng Ký (chưa học xong)</v>
          </cell>
          <cell r="H181">
            <v>5.6</v>
          </cell>
          <cell r="I181">
            <v>6.4</v>
          </cell>
          <cell r="J181" t="str">
            <v/>
          </cell>
          <cell r="K181">
            <v>7.6</v>
          </cell>
          <cell r="L181" t="str">
            <v/>
          </cell>
          <cell r="M181" t="str">
            <v>P (P/F)</v>
          </cell>
          <cell r="N181">
            <v>9.6999999999999993</v>
          </cell>
          <cell r="O181">
            <v>5.5</v>
          </cell>
          <cell r="P181">
            <v>5.8</v>
          </cell>
          <cell r="Q181" t="str">
            <v/>
          </cell>
          <cell r="R181">
            <v>7.3</v>
          </cell>
          <cell r="S181" t="str">
            <v/>
          </cell>
          <cell r="T181" t="str">
            <v/>
          </cell>
          <cell r="U181" t="str">
            <v/>
          </cell>
          <cell r="V181">
            <v>8.5</v>
          </cell>
          <cell r="W181">
            <v>5.7</v>
          </cell>
          <cell r="X181" t="str">
            <v/>
          </cell>
          <cell r="Y181">
            <v>8.9</v>
          </cell>
          <cell r="Z181">
            <v>8.5</v>
          </cell>
          <cell r="AA181">
            <v>9.1</v>
          </cell>
          <cell r="AB181">
            <v>8.8000000000000007</v>
          </cell>
          <cell r="AC181">
            <v>6.4</v>
          </cell>
          <cell r="AD181">
            <v>9.3000000000000007</v>
          </cell>
          <cell r="AE181">
            <v>8.6</v>
          </cell>
          <cell r="AF181">
            <v>4.5999999999999996</v>
          </cell>
          <cell r="AG181">
            <v>8.1999999999999993</v>
          </cell>
          <cell r="AH181">
            <v>6.1</v>
          </cell>
          <cell r="AI181">
            <v>5.2</v>
          </cell>
          <cell r="AJ181">
            <v>6.9</v>
          </cell>
          <cell r="AK181">
            <v>8.1</v>
          </cell>
          <cell r="AL181">
            <v>7.6</v>
          </cell>
          <cell r="AM181">
            <v>7.4</v>
          </cell>
          <cell r="AN181">
            <v>52</v>
          </cell>
          <cell r="AO181">
            <v>0</v>
          </cell>
          <cell r="AP181">
            <v>5.6</v>
          </cell>
          <cell r="AQ181">
            <v>5.2</v>
          </cell>
          <cell r="AR181" t="str">
            <v/>
          </cell>
          <cell r="AS181">
            <v>8</v>
          </cell>
          <cell r="AT181" t="str">
            <v/>
          </cell>
          <cell r="AU181" t="str">
            <v/>
          </cell>
          <cell r="AV181" t="str">
            <v/>
          </cell>
          <cell r="AW181" t="str">
            <v/>
          </cell>
          <cell r="AX181">
            <v>5.7</v>
          </cell>
          <cell r="AY181" t="str">
            <v/>
          </cell>
          <cell r="AZ181" t="str">
            <v/>
          </cell>
          <cell r="BA181" t="str">
            <v/>
          </cell>
          <cell r="BB181" t="str">
            <v/>
          </cell>
          <cell r="BC181" t="str">
            <v/>
          </cell>
          <cell r="BD181">
            <v>5.5</v>
          </cell>
          <cell r="BE181">
            <v>5</v>
          </cell>
          <cell r="BF181">
            <v>0</v>
          </cell>
          <cell r="BG181">
            <v>7</v>
          </cell>
          <cell r="BH181">
            <v>8.1999999999999993</v>
          </cell>
          <cell r="BI181">
            <v>8.4</v>
          </cell>
          <cell r="BJ181">
            <v>5.2</v>
          </cell>
          <cell r="BK181">
            <v>6.6</v>
          </cell>
          <cell r="BL181">
            <v>6.9</v>
          </cell>
          <cell r="BM181">
            <v>6</v>
          </cell>
          <cell r="BN181">
            <v>6.7</v>
          </cell>
          <cell r="BO181">
            <v>6.2</v>
          </cell>
          <cell r="BP181">
            <v>5</v>
          </cell>
          <cell r="BQ181">
            <v>6.3</v>
          </cell>
          <cell r="BR181">
            <v>5.5</v>
          </cell>
          <cell r="BS181">
            <v>6.8</v>
          </cell>
          <cell r="BT181" t="str">
            <v/>
          </cell>
          <cell r="BU181">
            <v>6.7</v>
          </cell>
          <cell r="BV181">
            <v>7.5</v>
          </cell>
          <cell r="BW181">
            <v>4.7</v>
          </cell>
          <cell r="BX181">
            <v>8.1</v>
          </cell>
          <cell r="BY181">
            <v>7.7</v>
          </cell>
          <cell r="BZ181">
            <v>8.9</v>
          </cell>
          <cell r="CA181">
            <v>7.6</v>
          </cell>
          <cell r="CB181">
            <v>51</v>
          </cell>
          <cell r="CC181">
            <v>0</v>
          </cell>
          <cell r="CD181" t="str">
            <v>X</v>
          </cell>
          <cell r="CE181" t="str">
            <v/>
          </cell>
          <cell r="CF181" t="str">
            <v/>
          </cell>
          <cell r="CG181" t="str">
            <v/>
          </cell>
          <cell r="CH181" t="str">
            <v>X</v>
          </cell>
          <cell r="CI181">
            <v>7.2</v>
          </cell>
          <cell r="CJ181">
            <v>8.4</v>
          </cell>
          <cell r="CK181">
            <v>8.3000000000000007</v>
          </cell>
          <cell r="CL181" t="str">
            <v/>
          </cell>
          <cell r="CM181">
            <v>7.1</v>
          </cell>
          <cell r="CN181" t="str">
            <v/>
          </cell>
          <cell r="CO181" t="str">
            <v/>
          </cell>
          <cell r="CP181" t="str">
            <v/>
          </cell>
          <cell r="CQ181" t="str">
            <v/>
          </cell>
          <cell r="CR181">
            <v>8</v>
          </cell>
          <cell r="CS181">
            <v>6.2</v>
          </cell>
          <cell r="CT181">
            <v>7.9</v>
          </cell>
          <cell r="CU181">
            <v>8.1</v>
          </cell>
          <cell r="CV181">
            <v>8.9</v>
          </cell>
          <cell r="CW181">
            <v>20</v>
          </cell>
          <cell r="CX181">
            <v>6</v>
          </cell>
          <cell r="CY181">
            <v>123</v>
          </cell>
          <cell r="CZ181">
            <v>6</v>
          </cell>
          <cell r="DA181">
            <v>3</v>
          </cell>
          <cell r="DB181">
            <v>126</v>
          </cell>
          <cell r="DC181">
            <v>6.77</v>
          </cell>
          <cell r="DD181">
            <v>2.78</v>
          </cell>
          <cell r="DE181" t="str">
            <v/>
          </cell>
          <cell r="DF181" t="str">
            <v/>
          </cell>
          <cell r="DG181" t="str">
            <v/>
          </cell>
          <cell r="DH181">
            <v>0</v>
          </cell>
          <cell r="DI181">
            <v>0</v>
          </cell>
          <cell r="DJ181">
            <v>0</v>
          </cell>
          <cell r="DK181">
            <v>5</v>
          </cell>
          <cell r="DL181">
            <v>120</v>
          </cell>
          <cell r="DM181">
            <v>11</v>
          </cell>
          <cell r="DN181">
            <v>6.51</v>
          </cell>
          <cell r="DO181">
            <v>2.68</v>
          </cell>
          <cell r="DP181">
            <v>128</v>
          </cell>
          <cell r="DQ181">
            <v>11</v>
          </cell>
          <cell r="DR181">
            <v>137</v>
          </cell>
          <cell r="DS181">
            <v>128</v>
          </cell>
          <cell r="DT181">
            <v>7.11</v>
          </cell>
          <cell r="DU181">
            <v>2.92</v>
          </cell>
          <cell r="DV181" t="str">
            <v/>
          </cell>
          <cell r="DW181">
            <v>4.6511627906976744E-2</v>
          </cell>
          <cell r="EA181" t="str">
            <v>Đạt</v>
          </cell>
        </row>
        <row r="182">
          <cell r="A182">
            <v>25217205298</v>
          </cell>
          <cell r="B182" t="str">
            <v>Phạm</v>
          </cell>
          <cell r="C182" t="str">
            <v>Phan Trung</v>
          </cell>
          <cell r="D182" t="str">
            <v>Nguyên</v>
          </cell>
          <cell r="E182">
            <v>36346</v>
          </cell>
          <cell r="F182" t="str">
            <v>Nam</v>
          </cell>
          <cell r="G182" t="str">
            <v>Đã Đăng Ký (chưa học xong)</v>
          </cell>
          <cell r="H182">
            <v>5.6</v>
          </cell>
          <cell r="I182">
            <v>7.6</v>
          </cell>
          <cell r="J182" t="str">
            <v/>
          </cell>
          <cell r="K182">
            <v>7.3</v>
          </cell>
          <cell r="L182" t="str">
            <v/>
          </cell>
          <cell r="M182">
            <v>5</v>
          </cell>
          <cell r="N182">
            <v>7.4</v>
          </cell>
          <cell r="O182">
            <v>6</v>
          </cell>
          <cell r="P182">
            <v>5</v>
          </cell>
          <cell r="Q182" t="str">
            <v/>
          </cell>
          <cell r="R182">
            <v>6</v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6.1</v>
          </cell>
          <cell r="X182">
            <v>9.3000000000000007</v>
          </cell>
          <cell r="Y182">
            <v>9.1999999999999993</v>
          </cell>
          <cell r="Z182">
            <v>8</v>
          </cell>
          <cell r="AA182" t="str">
            <v/>
          </cell>
          <cell r="AB182">
            <v>8.3000000000000007</v>
          </cell>
          <cell r="AC182">
            <v>6</v>
          </cell>
          <cell r="AD182">
            <v>8.8000000000000007</v>
          </cell>
          <cell r="AE182">
            <v>6.8</v>
          </cell>
          <cell r="AF182">
            <v>5</v>
          </cell>
          <cell r="AG182">
            <v>4.5</v>
          </cell>
          <cell r="AH182">
            <v>5.2</v>
          </cell>
          <cell r="AI182">
            <v>6.5</v>
          </cell>
          <cell r="AJ182">
            <v>7.7</v>
          </cell>
          <cell r="AK182" t="str">
            <v/>
          </cell>
          <cell r="AL182">
            <v>8.9</v>
          </cell>
          <cell r="AM182">
            <v>5.8</v>
          </cell>
          <cell r="AN182">
            <v>48</v>
          </cell>
          <cell r="AO182">
            <v>4</v>
          </cell>
          <cell r="AP182">
            <v>6.8</v>
          </cell>
          <cell r="AQ182">
            <v>6.8</v>
          </cell>
          <cell r="AR182" t="str">
            <v/>
          </cell>
          <cell r="AS182" t="str">
            <v/>
          </cell>
          <cell r="AT182" t="str">
            <v/>
          </cell>
          <cell r="AU182" t="str">
            <v/>
          </cell>
          <cell r="AV182">
            <v>8.5</v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>
            <v>8.4</v>
          </cell>
          <cell r="BC182" t="str">
            <v/>
          </cell>
          <cell r="BD182">
            <v>8.8000000000000007</v>
          </cell>
          <cell r="BE182">
            <v>5</v>
          </cell>
          <cell r="BF182">
            <v>0</v>
          </cell>
          <cell r="BG182">
            <v>4.5</v>
          </cell>
          <cell r="BH182">
            <v>4.8</v>
          </cell>
          <cell r="BI182">
            <v>8.1</v>
          </cell>
          <cell r="BJ182">
            <v>6.4</v>
          </cell>
          <cell r="BK182">
            <v>4.7</v>
          </cell>
          <cell r="BL182">
            <v>7.5</v>
          </cell>
          <cell r="BM182">
            <v>6</v>
          </cell>
          <cell r="BN182">
            <v>5.9</v>
          </cell>
          <cell r="BO182">
            <v>7.2</v>
          </cell>
          <cell r="BP182">
            <v>6.5</v>
          </cell>
          <cell r="BQ182">
            <v>5.6</v>
          </cell>
          <cell r="BR182">
            <v>4.8</v>
          </cell>
          <cell r="BS182">
            <v>6.2</v>
          </cell>
          <cell r="BT182" t="str">
            <v/>
          </cell>
          <cell r="BU182">
            <v>6.5</v>
          </cell>
          <cell r="BV182" t="str">
            <v>X</v>
          </cell>
          <cell r="BW182">
            <v>4.9000000000000004</v>
          </cell>
          <cell r="BX182">
            <v>6.9</v>
          </cell>
          <cell r="BY182">
            <v>7.6</v>
          </cell>
          <cell r="BZ182">
            <v>8.1</v>
          </cell>
          <cell r="CA182">
            <v>7.1</v>
          </cell>
          <cell r="CB182">
            <v>48</v>
          </cell>
          <cell r="CC182">
            <v>3</v>
          </cell>
          <cell r="CD182">
            <v>8.1999999999999993</v>
          </cell>
          <cell r="CE182" t="str">
            <v/>
          </cell>
          <cell r="CF182">
            <v>7.9</v>
          </cell>
          <cell r="CG182" t="str">
            <v/>
          </cell>
          <cell r="CH182">
            <v>7.8</v>
          </cell>
          <cell r="CI182" t="str">
            <v>X</v>
          </cell>
          <cell r="CJ182" t="str">
            <v>X</v>
          </cell>
          <cell r="CK182">
            <v>5.3</v>
          </cell>
          <cell r="CL182" t="str">
            <v/>
          </cell>
          <cell r="CM182">
            <v>7.5</v>
          </cell>
          <cell r="CN182" t="str">
            <v/>
          </cell>
          <cell r="CO182" t="str">
            <v/>
          </cell>
          <cell r="CP182" t="str">
            <v/>
          </cell>
          <cell r="CQ182" t="str">
            <v/>
          </cell>
          <cell r="CR182" t="str">
            <v>X</v>
          </cell>
          <cell r="CS182" t="str">
            <v>X</v>
          </cell>
          <cell r="CT182">
            <v>6.2</v>
          </cell>
          <cell r="CU182">
            <v>8</v>
          </cell>
          <cell r="CV182">
            <v>7.2</v>
          </cell>
          <cell r="CW182">
            <v>16</v>
          </cell>
          <cell r="CX182">
            <v>10</v>
          </cell>
          <cell r="CY182">
            <v>112</v>
          </cell>
          <cell r="CZ182">
            <v>17</v>
          </cell>
          <cell r="DA182">
            <v>0</v>
          </cell>
          <cell r="DB182">
            <v>129</v>
          </cell>
          <cell r="DC182">
            <v>5.69</v>
          </cell>
          <cell r="DD182">
            <v>2.27</v>
          </cell>
          <cell r="DE182" t="str">
            <v/>
          </cell>
          <cell r="DF182" t="str">
            <v/>
          </cell>
          <cell r="DG182" t="str">
            <v/>
          </cell>
          <cell r="DH182">
            <v>0</v>
          </cell>
          <cell r="DI182">
            <v>0</v>
          </cell>
          <cell r="DJ182">
            <v>0</v>
          </cell>
          <cell r="DK182">
            <v>5</v>
          </cell>
          <cell r="DL182">
            <v>112</v>
          </cell>
          <cell r="DM182">
            <v>22</v>
          </cell>
          <cell r="DN182">
            <v>5.47</v>
          </cell>
          <cell r="DO182">
            <v>2.1800000000000002</v>
          </cell>
          <cell r="DP182">
            <v>117</v>
          </cell>
          <cell r="DQ182">
            <v>22</v>
          </cell>
          <cell r="DR182">
            <v>137</v>
          </cell>
          <cell r="DS182">
            <v>117</v>
          </cell>
          <cell r="DT182">
            <v>6.55</v>
          </cell>
          <cell r="DU182">
            <v>2.61</v>
          </cell>
          <cell r="DV182" t="str">
            <v>HOS 296</v>
          </cell>
          <cell r="DW182">
            <v>0.13178294573643412</v>
          </cell>
          <cell r="EA182" t="str">
            <v>Đạt</v>
          </cell>
        </row>
        <row r="183">
          <cell r="A183">
            <v>25217207116</v>
          </cell>
          <cell r="B183" t="str">
            <v>Nguyễn</v>
          </cell>
          <cell r="C183" t="str">
            <v>Chí</v>
          </cell>
          <cell r="D183" t="str">
            <v>Nguyên</v>
          </cell>
          <cell r="E183">
            <v>37003</v>
          </cell>
          <cell r="F183" t="str">
            <v>Nam</v>
          </cell>
          <cell r="G183" t="str">
            <v>Đã Đăng Ký (chưa học xong)</v>
          </cell>
          <cell r="H183">
            <v>7.7</v>
          </cell>
          <cell r="I183">
            <v>7.5</v>
          </cell>
          <cell r="J183" t="str">
            <v/>
          </cell>
          <cell r="K183">
            <v>7.4</v>
          </cell>
          <cell r="L183" t="str">
            <v/>
          </cell>
          <cell r="M183" t="str">
            <v>P (P/F)</v>
          </cell>
          <cell r="N183">
            <v>9.1</v>
          </cell>
          <cell r="O183">
            <v>5.5</v>
          </cell>
          <cell r="P183">
            <v>5.6</v>
          </cell>
          <cell r="Q183" t="str">
            <v/>
          </cell>
          <cell r="R183">
            <v>6.9</v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6.1</v>
          </cell>
          <cell r="X183">
            <v>4.9000000000000004</v>
          </cell>
          <cell r="Y183">
            <v>8.9</v>
          </cell>
          <cell r="Z183">
            <v>8.6999999999999993</v>
          </cell>
          <cell r="AA183" t="str">
            <v>X</v>
          </cell>
          <cell r="AB183">
            <v>8.5</v>
          </cell>
          <cell r="AC183">
            <v>8.9</v>
          </cell>
          <cell r="AD183">
            <v>5.3</v>
          </cell>
          <cell r="AE183">
            <v>9.6999999999999993</v>
          </cell>
          <cell r="AF183">
            <v>4.5</v>
          </cell>
          <cell r="AG183">
            <v>5.2</v>
          </cell>
          <cell r="AH183">
            <v>6.1</v>
          </cell>
          <cell r="AI183">
            <v>6.2</v>
          </cell>
          <cell r="AJ183">
            <v>4.5999999999999996</v>
          </cell>
          <cell r="AK183">
            <v>5.6</v>
          </cell>
          <cell r="AL183">
            <v>7.7</v>
          </cell>
          <cell r="AM183">
            <v>8.4</v>
          </cell>
          <cell r="AN183">
            <v>50</v>
          </cell>
          <cell r="AO183">
            <v>2</v>
          </cell>
          <cell r="AP183">
            <v>7.8</v>
          </cell>
          <cell r="AQ183">
            <v>7.9</v>
          </cell>
          <cell r="AR183" t="str">
            <v/>
          </cell>
          <cell r="AS183" t="str">
            <v/>
          </cell>
          <cell r="AT183" t="str">
            <v/>
          </cell>
          <cell r="AU183" t="str">
            <v/>
          </cell>
          <cell r="AV183">
            <v>7</v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>
            <v>6.3</v>
          </cell>
          <cell r="BC183" t="str">
            <v/>
          </cell>
          <cell r="BD183">
            <v>7.4</v>
          </cell>
          <cell r="BE183">
            <v>5</v>
          </cell>
          <cell r="BF183">
            <v>0</v>
          </cell>
          <cell r="BG183">
            <v>6.2</v>
          </cell>
          <cell r="BH183">
            <v>4.5999999999999996</v>
          </cell>
          <cell r="BI183">
            <v>7.7</v>
          </cell>
          <cell r="BJ183">
            <v>5.7</v>
          </cell>
          <cell r="BK183">
            <v>4.3</v>
          </cell>
          <cell r="BL183">
            <v>7.9</v>
          </cell>
          <cell r="BM183">
            <v>7.2</v>
          </cell>
          <cell r="BN183">
            <v>7.2</v>
          </cell>
          <cell r="BO183" t="str">
            <v>X</v>
          </cell>
          <cell r="BP183">
            <v>7</v>
          </cell>
          <cell r="BQ183">
            <v>6</v>
          </cell>
          <cell r="BR183" t="str">
            <v>X</v>
          </cell>
          <cell r="BS183">
            <v>7.2</v>
          </cell>
          <cell r="BT183" t="str">
            <v/>
          </cell>
          <cell r="BU183">
            <v>7.3</v>
          </cell>
          <cell r="BV183">
            <v>6.9</v>
          </cell>
          <cell r="BW183">
            <v>8</v>
          </cell>
          <cell r="BX183">
            <v>8.3000000000000007</v>
          </cell>
          <cell r="BY183" t="str">
            <v>X</v>
          </cell>
          <cell r="BZ183">
            <v>9.6999999999999993</v>
          </cell>
          <cell r="CA183">
            <v>8.6999999999999993</v>
          </cell>
          <cell r="CB183">
            <v>43</v>
          </cell>
          <cell r="CC183">
            <v>8</v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>
            <v>8.1999999999999993</v>
          </cell>
          <cell r="CI183" t="str">
            <v/>
          </cell>
          <cell r="CJ183" t="str">
            <v>X</v>
          </cell>
          <cell r="CK183">
            <v>8.8000000000000007</v>
          </cell>
          <cell r="CL183" t="str">
            <v/>
          </cell>
          <cell r="CM183">
            <v>7.2</v>
          </cell>
          <cell r="CN183" t="str">
            <v/>
          </cell>
          <cell r="CO183" t="str">
            <v/>
          </cell>
          <cell r="CP183" t="str">
            <v/>
          </cell>
          <cell r="CQ183" t="str">
            <v/>
          </cell>
          <cell r="CR183">
            <v>4.9000000000000004</v>
          </cell>
          <cell r="CS183" t="str">
            <v>X</v>
          </cell>
          <cell r="CT183">
            <v>7.2</v>
          </cell>
          <cell r="CU183">
            <v>8.1</v>
          </cell>
          <cell r="CV183">
            <v>7.7</v>
          </cell>
          <cell r="CW183">
            <v>15</v>
          </cell>
          <cell r="CX183">
            <v>11</v>
          </cell>
          <cell r="CY183">
            <v>108</v>
          </cell>
          <cell r="CZ183">
            <v>21</v>
          </cell>
          <cell r="DA183">
            <v>3</v>
          </cell>
          <cell r="DB183">
            <v>126</v>
          </cell>
          <cell r="DC183">
            <v>5.8</v>
          </cell>
          <cell r="DD183">
            <v>2.37</v>
          </cell>
          <cell r="DE183" t="str">
            <v/>
          </cell>
          <cell r="DF183" t="str">
            <v/>
          </cell>
          <cell r="DG183" t="str">
            <v/>
          </cell>
          <cell r="DH183">
            <v>0</v>
          </cell>
          <cell r="DI183">
            <v>0</v>
          </cell>
          <cell r="DJ183">
            <v>0</v>
          </cell>
          <cell r="DK183">
            <v>5</v>
          </cell>
          <cell r="DL183">
            <v>105</v>
          </cell>
          <cell r="DM183">
            <v>26</v>
          </cell>
          <cell r="DN183">
            <v>5.57</v>
          </cell>
          <cell r="DO183">
            <v>2.2799999999999998</v>
          </cell>
          <cell r="DP183">
            <v>113</v>
          </cell>
          <cell r="DQ183">
            <v>26</v>
          </cell>
          <cell r="DR183">
            <v>137</v>
          </cell>
          <cell r="DS183">
            <v>113</v>
          </cell>
          <cell r="DT183">
            <v>6.96</v>
          </cell>
          <cell r="DU183">
            <v>2.84</v>
          </cell>
          <cell r="DV183" t="str">
            <v/>
          </cell>
          <cell r="DW183">
            <v>0.16279069767441862</v>
          </cell>
          <cell r="EA183" t="str">
            <v>Đạt</v>
          </cell>
        </row>
        <row r="184">
          <cell r="A184">
            <v>25207213206</v>
          </cell>
          <cell r="B184" t="str">
            <v>Đàm</v>
          </cell>
          <cell r="C184" t="str">
            <v>Thị Thảo</v>
          </cell>
          <cell r="D184" t="str">
            <v>Nguyệt</v>
          </cell>
          <cell r="E184">
            <v>37222</v>
          </cell>
          <cell r="F184" t="str">
            <v>Nữ</v>
          </cell>
          <cell r="G184" t="str">
            <v>Đã Đăng Ký (chưa học xong)</v>
          </cell>
          <cell r="H184">
            <v>7.3</v>
          </cell>
          <cell r="I184">
            <v>8.9</v>
          </cell>
          <cell r="J184" t="str">
            <v/>
          </cell>
          <cell r="K184">
            <v>8.3000000000000007</v>
          </cell>
          <cell r="L184" t="str">
            <v/>
          </cell>
          <cell r="M184">
            <v>7.5</v>
          </cell>
          <cell r="N184">
            <v>8.1999999999999993</v>
          </cell>
          <cell r="O184">
            <v>6.5</v>
          </cell>
          <cell r="P184">
            <v>5</v>
          </cell>
          <cell r="Q184" t="str">
            <v/>
          </cell>
          <cell r="R184">
            <v>8.9</v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9.1999999999999993</v>
          </cell>
          <cell r="X184">
            <v>9.3000000000000007</v>
          </cell>
          <cell r="Y184">
            <v>9</v>
          </cell>
          <cell r="Z184">
            <v>9.1999999999999993</v>
          </cell>
          <cell r="AA184">
            <v>8.9</v>
          </cell>
          <cell r="AB184">
            <v>8.1999999999999993</v>
          </cell>
          <cell r="AC184">
            <v>8.6</v>
          </cell>
          <cell r="AD184">
            <v>8.9</v>
          </cell>
          <cell r="AE184">
            <v>9</v>
          </cell>
          <cell r="AF184">
            <v>7.2</v>
          </cell>
          <cell r="AG184">
            <v>7.8</v>
          </cell>
          <cell r="AH184">
            <v>6.6</v>
          </cell>
          <cell r="AI184">
            <v>8.8000000000000007</v>
          </cell>
          <cell r="AJ184">
            <v>8.6999999999999993</v>
          </cell>
          <cell r="AK184">
            <v>8.6999999999999993</v>
          </cell>
          <cell r="AL184">
            <v>8.1</v>
          </cell>
          <cell r="AM184">
            <v>8.9</v>
          </cell>
          <cell r="AN184">
            <v>52</v>
          </cell>
          <cell r="AO184">
            <v>0</v>
          </cell>
          <cell r="AP184">
            <v>6.9</v>
          </cell>
          <cell r="AQ184">
            <v>6.8</v>
          </cell>
          <cell r="AR184">
            <v>10</v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>
            <v>6.8</v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>
            <v>7.1</v>
          </cell>
          <cell r="BE184">
            <v>5</v>
          </cell>
          <cell r="BF184">
            <v>0</v>
          </cell>
          <cell r="BG184">
            <v>6.5</v>
          </cell>
          <cell r="BH184">
            <v>5</v>
          </cell>
          <cell r="BI184">
            <v>8.8000000000000007</v>
          </cell>
          <cell r="BJ184">
            <v>7.6</v>
          </cell>
          <cell r="BK184">
            <v>6.6</v>
          </cell>
          <cell r="BL184">
            <v>7.7</v>
          </cell>
          <cell r="BM184">
            <v>7.9</v>
          </cell>
          <cell r="BN184">
            <v>7.3</v>
          </cell>
          <cell r="BO184" t="str">
            <v>X</v>
          </cell>
          <cell r="BP184">
            <v>6.8</v>
          </cell>
          <cell r="BQ184">
            <v>7.2</v>
          </cell>
          <cell r="BR184">
            <v>8.3000000000000007</v>
          </cell>
          <cell r="BS184">
            <v>8.8000000000000007</v>
          </cell>
          <cell r="BT184" t="str">
            <v/>
          </cell>
          <cell r="BU184">
            <v>8.4</v>
          </cell>
          <cell r="BV184">
            <v>8.9</v>
          </cell>
          <cell r="BW184">
            <v>7.9</v>
          </cell>
          <cell r="BX184">
            <v>4.5</v>
          </cell>
          <cell r="BY184">
            <v>8.9</v>
          </cell>
          <cell r="BZ184">
            <v>9.8000000000000007</v>
          </cell>
          <cell r="CA184" t="str">
            <v>X</v>
          </cell>
          <cell r="CB184">
            <v>47</v>
          </cell>
          <cell r="CC184">
            <v>4</v>
          </cell>
          <cell r="CD184">
            <v>8</v>
          </cell>
          <cell r="CE184" t="str">
            <v/>
          </cell>
          <cell r="CF184">
            <v>8.3000000000000007</v>
          </cell>
          <cell r="CG184" t="str">
            <v/>
          </cell>
          <cell r="CH184">
            <v>7.9</v>
          </cell>
          <cell r="CI184" t="str">
            <v>X</v>
          </cell>
          <cell r="CJ184" t="str">
            <v>X</v>
          </cell>
          <cell r="CK184">
            <v>8.5</v>
          </cell>
          <cell r="CL184" t="str">
            <v/>
          </cell>
          <cell r="CM184">
            <v>8.6999999999999993</v>
          </cell>
          <cell r="CN184" t="str">
            <v/>
          </cell>
          <cell r="CO184" t="str">
            <v/>
          </cell>
          <cell r="CP184" t="str">
            <v/>
          </cell>
          <cell r="CQ184" t="str">
            <v/>
          </cell>
          <cell r="CR184">
            <v>7.3</v>
          </cell>
          <cell r="CS184" t="str">
            <v>X</v>
          </cell>
          <cell r="CT184">
            <v>6.5</v>
          </cell>
          <cell r="CU184">
            <v>8.4</v>
          </cell>
          <cell r="CV184">
            <v>7.3</v>
          </cell>
          <cell r="CW184">
            <v>19</v>
          </cell>
          <cell r="CX184">
            <v>7</v>
          </cell>
          <cell r="CY184">
            <v>118</v>
          </cell>
          <cell r="CZ184">
            <v>11</v>
          </cell>
          <cell r="DA184">
            <v>0</v>
          </cell>
          <cell r="DB184">
            <v>129</v>
          </cell>
          <cell r="DC184">
            <v>7.18</v>
          </cell>
          <cell r="DD184">
            <v>3.1</v>
          </cell>
          <cell r="DE184" t="str">
            <v/>
          </cell>
          <cell r="DF184" t="str">
            <v/>
          </cell>
          <cell r="DG184" t="str">
            <v/>
          </cell>
          <cell r="DH184">
            <v>0</v>
          </cell>
          <cell r="DI184">
            <v>0</v>
          </cell>
          <cell r="DJ184">
            <v>0</v>
          </cell>
          <cell r="DK184">
            <v>5</v>
          </cell>
          <cell r="DL184">
            <v>118</v>
          </cell>
          <cell r="DM184">
            <v>16</v>
          </cell>
          <cell r="DN184">
            <v>6.91</v>
          </cell>
          <cell r="DO184">
            <v>2.99</v>
          </cell>
          <cell r="DP184">
            <v>123</v>
          </cell>
          <cell r="DQ184">
            <v>16</v>
          </cell>
          <cell r="DR184">
            <v>137</v>
          </cell>
          <cell r="DS184">
            <v>123</v>
          </cell>
          <cell r="DT184">
            <v>7.84</v>
          </cell>
          <cell r="DU184">
            <v>3.39</v>
          </cell>
          <cell r="DV184" t="str">
            <v/>
          </cell>
          <cell r="DW184">
            <v>8.5271317829457363E-2</v>
          </cell>
          <cell r="EA184" t="str">
            <v>Đạt</v>
          </cell>
        </row>
        <row r="185">
          <cell r="A185">
            <v>25207216805</v>
          </cell>
          <cell r="B185" t="str">
            <v>Võ</v>
          </cell>
          <cell r="C185" t="str">
            <v>Thị</v>
          </cell>
          <cell r="D185" t="str">
            <v>Nguyệt</v>
          </cell>
          <cell r="E185">
            <v>37064</v>
          </cell>
          <cell r="F185" t="str">
            <v>Nữ</v>
          </cell>
          <cell r="G185" t="str">
            <v>Đã Đăng Ký (chưa học xong)</v>
          </cell>
          <cell r="H185">
            <v>8.1</v>
          </cell>
          <cell r="I185">
            <v>8.9</v>
          </cell>
          <cell r="J185" t="str">
            <v/>
          </cell>
          <cell r="K185">
            <v>7.9</v>
          </cell>
          <cell r="L185" t="str">
            <v/>
          </cell>
          <cell r="M185">
            <v>8.3000000000000007</v>
          </cell>
          <cell r="N185">
            <v>7.7</v>
          </cell>
          <cell r="O185">
            <v>9.1999999999999993</v>
          </cell>
          <cell r="P185">
            <v>6.3</v>
          </cell>
          <cell r="Q185" t="str">
            <v/>
          </cell>
          <cell r="R185">
            <v>8.6</v>
          </cell>
          <cell r="S185" t="str">
            <v/>
          </cell>
          <cell r="T185" t="str">
            <v/>
          </cell>
          <cell r="U185" t="str">
            <v/>
          </cell>
          <cell r="V185">
            <v>8.9</v>
          </cell>
          <cell r="W185">
            <v>7.9</v>
          </cell>
          <cell r="X185" t="str">
            <v/>
          </cell>
          <cell r="Y185">
            <v>8</v>
          </cell>
          <cell r="Z185">
            <v>9.6</v>
          </cell>
          <cell r="AA185">
            <v>8.4</v>
          </cell>
          <cell r="AB185">
            <v>7.9</v>
          </cell>
          <cell r="AC185">
            <v>5.7</v>
          </cell>
          <cell r="AD185">
            <v>6.5</v>
          </cell>
          <cell r="AE185">
            <v>9.1999999999999993</v>
          </cell>
          <cell r="AF185">
            <v>5.8</v>
          </cell>
          <cell r="AG185">
            <v>4.5999999999999996</v>
          </cell>
          <cell r="AH185">
            <v>6.3</v>
          </cell>
          <cell r="AI185">
            <v>7.4</v>
          </cell>
          <cell r="AJ185">
            <v>8.6</v>
          </cell>
          <cell r="AK185">
            <v>7.6</v>
          </cell>
          <cell r="AL185">
            <v>6.5</v>
          </cell>
          <cell r="AM185">
            <v>5.0999999999999996</v>
          </cell>
          <cell r="AN185">
            <v>52</v>
          </cell>
          <cell r="AO185">
            <v>0</v>
          </cell>
          <cell r="AP185">
            <v>7.3</v>
          </cell>
          <cell r="AQ185">
            <v>7.3</v>
          </cell>
          <cell r="AR185">
            <v>9.5</v>
          </cell>
          <cell r="AS185" t="str">
            <v/>
          </cell>
          <cell r="AT185" t="str">
            <v/>
          </cell>
          <cell r="AU185" t="str">
            <v/>
          </cell>
          <cell r="AV185" t="str">
            <v/>
          </cell>
          <cell r="AW185" t="str">
            <v/>
          </cell>
          <cell r="AX185">
            <v>6.8</v>
          </cell>
          <cell r="AY185" t="str">
            <v/>
          </cell>
          <cell r="AZ185" t="str">
            <v/>
          </cell>
          <cell r="BA185" t="str">
            <v/>
          </cell>
          <cell r="BB185" t="str">
            <v/>
          </cell>
          <cell r="BC185" t="str">
            <v/>
          </cell>
          <cell r="BD185">
            <v>6.2</v>
          </cell>
          <cell r="BE185">
            <v>5</v>
          </cell>
          <cell r="BF185">
            <v>0</v>
          </cell>
          <cell r="BG185">
            <v>8.3000000000000007</v>
          </cell>
          <cell r="BH185">
            <v>8.5</v>
          </cell>
          <cell r="BI185">
            <v>8.8000000000000007</v>
          </cell>
          <cell r="BJ185">
            <v>6.3</v>
          </cell>
          <cell r="BK185">
            <v>6.8</v>
          </cell>
          <cell r="BL185">
            <v>7.1</v>
          </cell>
          <cell r="BM185">
            <v>8.6999999999999993</v>
          </cell>
          <cell r="BN185">
            <v>7.1</v>
          </cell>
          <cell r="BO185">
            <v>7</v>
          </cell>
          <cell r="BP185">
            <v>7.7</v>
          </cell>
          <cell r="BQ185">
            <v>6.5</v>
          </cell>
          <cell r="BR185">
            <v>8.4</v>
          </cell>
          <cell r="BS185">
            <v>8.8000000000000007</v>
          </cell>
          <cell r="BT185" t="str">
            <v/>
          </cell>
          <cell r="BU185">
            <v>8.6</v>
          </cell>
          <cell r="BV185">
            <v>6.8</v>
          </cell>
          <cell r="BW185">
            <v>5.5</v>
          </cell>
          <cell r="BX185">
            <v>7.6</v>
          </cell>
          <cell r="BY185">
            <v>7.7</v>
          </cell>
          <cell r="BZ185">
            <v>8.3000000000000007</v>
          </cell>
          <cell r="CA185">
            <v>8.3000000000000007</v>
          </cell>
          <cell r="CB185">
            <v>51</v>
          </cell>
          <cell r="CC185">
            <v>0</v>
          </cell>
          <cell r="CD185">
            <v>7.8</v>
          </cell>
          <cell r="CE185" t="str">
            <v/>
          </cell>
          <cell r="CF185">
            <v>8.6999999999999993</v>
          </cell>
          <cell r="CG185" t="str">
            <v/>
          </cell>
          <cell r="CH185" t="str">
            <v>X</v>
          </cell>
          <cell r="CI185">
            <v>8.8000000000000007</v>
          </cell>
          <cell r="CJ185" t="str">
            <v>X</v>
          </cell>
          <cell r="CK185">
            <v>7.3</v>
          </cell>
          <cell r="CL185" t="str">
            <v/>
          </cell>
          <cell r="CM185">
            <v>7.4</v>
          </cell>
          <cell r="CN185" t="str">
            <v/>
          </cell>
          <cell r="CO185" t="str">
            <v/>
          </cell>
          <cell r="CP185" t="str">
            <v/>
          </cell>
          <cell r="CQ185" t="str">
            <v/>
          </cell>
          <cell r="CR185">
            <v>7.1</v>
          </cell>
          <cell r="CS185">
            <v>7.4</v>
          </cell>
          <cell r="CT185">
            <v>8.4</v>
          </cell>
          <cell r="CU185">
            <v>8.1</v>
          </cell>
          <cell r="CV185">
            <v>8.9</v>
          </cell>
          <cell r="CW185">
            <v>22</v>
          </cell>
          <cell r="CX185">
            <v>4</v>
          </cell>
          <cell r="CY185">
            <v>125</v>
          </cell>
          <cell r="CZ185">
            <v>4</v>
          </cell>
          <cell r="DA185">
            <v>0</v>
          </cell>
          <cell r="DB185">
            <v>129</v>
          </cell>
          <cell r="DC185">
            <v>7.38</v>
          </cell>
          <cell r="DD185">
            <v>3.15</v>
          </cell>
          <cell r="DE185" t="str">
            <v/>
          </cell>
          <cell r="DF185" t="str">
            <v/>
          </cell>
          <cell r="DG185" t="str">
            <v/>
          </cell>
          <cell r="DH185">
            <v>0</v>
          </cell>
          <cell r="DI185">
            <v>0</v>
          </cell>
          <cell r="DJ185">
            <v>0</v>
          </cell>
          <cell r="DK185">
            <v>5</v>
          </cell>
          <cell r="DL185">
            <v>125</v>
          </cell>
          <cell r="DM185">
            <v>9</v>
          </cell>
          <cell r="DN185">
            <v>7.11</v>
          </cell>
          <cell r="DO185">
            <v>3.03</v>
          </cell>
          <cell r="DP185">
            <v>130</v>
          </cell>
          <cell r="DQ185">
            <v>9</v>
          </cell>
          <cell r="DR185">
            <v>137</v>
          </cell>
          <cell r="DS185">
            <v>130</v>
          </cell>
          <cell r="DT185">
            <v>7.62</v>
          </cell>
          <cell r="DU185">
            <v>3.25</v>
          </cell>
          <cell r="DV185" t="str">
            <v/>
          </cell>
          <cell r="DW185">
            <v>3.1007751937984496E-2</v>
          </cell>
          <cell r="EA185" t="str">
            <v>Đạt</v>
          </cell>
        </row>
        <row r="186">
          <cell r="A186">
            <v>25217207964</v>
          </cell>
          <cell r="B186" t="str">
            <v>Dương</v>
          </cell>
          <cell r="C186" t="str">
            <v>Hoàng</v>
          </cell>
          <cell r="D186" t="str">
            <v>Nhân</v>
          </cell>
          <cell r="E186">
            <v>37073</v>
          </cell>
          <cell r="F186" t="str">
            <v>Nam</v>
          </cell>
          <cell r="G186" t="str">
            <v>Đã Đăng Ký (chưa học xong)</v>
          </cell>
          <cell r="H186">
            <v>5.8</v>
          </cell>
          <cell r="I186">
            <v>9.8000000000000007</v>
          </cell>
          <cell r="J186" t="str">
            <v/>
          </cell>
          <cell r="K186">
            <v>7.3</v>
          </cell>
          <cell r="L186" t="str">
            <v/>
          </cell>
          <cell r="M186">
            <v>6.7</v>
          </cell>
          <cell r="N186">
            <v>8.1999999999999993</v>
          </cell>
          <cell r="O186">
            <v>7.7</v>
          </cell>
          <cell r="P186">
            <v>7.7</v>
          </cell>
          <cell r="Q186" t="str">
            <v/>
          </cell>
          <cell r="R186">
            <v>8.6999999999999993</v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8</v>
          </cell>
          <cell r="X186">
            <v>8.6</v>
          </cell>
          <cell r="Y186">
            <v>9.5</v>
          </cell>
          <cell r="Z186">
            <v>9.5</v>
          </cell>
          <cell r="AA186">
            <v>8.6999999999999993</v>
          </cell>
          <cell r="AB186">
            <v>8.3000000000000007</v>
          </cell>
          <cell r="AC186">
            <v>10</v>
          </cell>
          <cell r="AD186" t="str">
            <v>X</v>
          </cell>
          <cell r="AE186">
            <v>9.5</v>
          </cell>
          <cell r="AF186">
            <v>5.9</v>
          </cell>
          <cell r="AG186">
            <v>7.1</v>
          </cell>
          <cell r="AH186">
            <v>7.2</v>
          </cell>
          <cell r="AI186">
            <v>7.3</v>
          </cell>
          <cell r="AJ186">
            <v>7.6</v>
          </cell>
          <cell r="AK186">
            <v>6.1</v>
          </cell>
          <cell r="AL186">
            <v>6.6</v>
          </cell>
          <cell r="AM186">
            <v>8.1999999999999993</v>
          </cell>
          <cell r="AN186">
            <v>50</v>
          </cell>
          <cell r="AO186">
            <v>2</v>
          </cell>
          <cell r="AP186">
            <v>7.6</v>
          </cell>
          <cell r="AQ186">
            <v>7.2</v>
          </cell>
          <cell r="AR186">
            <v>10</v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>
            <v>5.7</v>
          </cell>
          <cell r="AY186" t="str">
            <v/>
          </cell>
          <cell r="AZ186" t="str">
            <v/>
          </cell>
          <cell r="BA186" t="str">
            <v/>
          </cell>
          <cell r="BB186" t="str">
            <v/>
          </cell>
          <cell r="BC186" t="str">
            <v/>
          </cell>
          <cell r="BD186">
            <v>5.7</v>
          </cell>
          <cell r="BE186">
            <v>5</v>
          </cell>
          <cell r="BF186">
            <v>0</v>
          </cell>
          <cell r="BG186">
            <v>7.2</v>
          </cell>
          <cell r="BH186">
            <v>7.7</v>
          </cell>
          <cell r="BI186">
            <v>8.9</v>
          </cell>
          <cell r="BJ186">
            <v>7.1</v>
          </cell>
          <cell r="BK186">
            <v>8.4</v>
          </cell>
          <cell r="BL186">
            <v>8.3000000000000007</v>
          </cell>
          <cell r="BM186">
            <v>9.4</v>
          </cell>
          <cell r="BN186">
            <v>7</v>
          </cell>
          <cell r="BO186">
            <v>6.9</v>
          </cell>
          <cell r="BP186">
            <v>7.2</v>
          </cell>
          <cell r="BQ186">
            <v>4.5999999999999996</v>
          </cell>
          <cell r="BR186">
            <v>7.7</v>
          </cell>
          <cell r="BS186">
            <v>8.3000000000000007</v>
          </cell>
          <cell r="BT186" t="str">
            <v/>
          </cell>
          <cell r="BU186">
            <v>8.8000000000000007</v>
          </cell>
          <cell r="BV186">
            <v>7.6</v>
          </cell>
          <cell r="BW186">
            <v>7.4</v>
          </cell>
          <cell r="BX186">
            <v>8.1</v>
          </cell>
          <cell r="BY186">
            <v>8.1</v>
          </cell>
          <cell r="BZ186">
            <v>9.9</v>
          </cell>
          <cell r="CA186">
            <v>9</v>
          </cell>
          <cell r="CB186">
            <v>51</v>
          </cell>
          <cell r="CC186">
            <v>0</v>
          </cell>
          <cell r="CD186" t="str">
            <v/>
          </cell>
          <cell r="CE186">
            <v>7.7</v>
          </cell>
          <cell r="CF186" t="str">
            <v/>
          </cell>
          <cell r="CG186" t="str">
            <v/>
          </cell>
          <cell r="CH186">
            <v>9</v>
          </cell>
          <cell r="CI186" t="str">
            <v>X</v>
          </cell>
          <cell r="CJ186" t="str">
            <v>X</v>
          </cell>
          <cell r="CK186">
            <v>7</v>
          </cell>
          <cell r="CL186" t="str">
            <v/>
          </cell>
          <cell r="CM186">
            <v>8.3000000000000007</v>
          </cell>
          <cell r="CN186" t="str">
            <v/>
          </cell>
          <cell r="CO186" t="str">
            <v/>
          </cell>
          <cell r="CP186" t="str">
            <v/>
          </cell>
          <cell r="CQ186" t="str">
            <v/>
          </cell>
          <cell r="CR186">
            <v>8.1</v>
          </cell>
          <cell r="CS186" t="str">
            <v>X</v>
          </cell>
          <cell r="CT186">
            <v>8.3000000000000007</v>
          </cell>
          <cell r="CU186">
            <v>9.5</v>
          </cell>
          <cell r="CV186">
            <v>8.1</v>
          </cell>
          <cell r="CW186">
            <v>17</v>
          </cell>
          <cell r="CX186">
            <v>9</v>
          </cell>
          <cell r="CY186">
            <v>118</v>
          </cell>
          <cell r="CZ186">
            <v>11</v>
          </cell>
          <cell r="DA186">
            <v>0</v>
          </cell>
          <cell r="DB186">
            <v>129</v>
          </cell>
          <cell r="DC186">
            <v>7.16</v>
          </cell>
          <cell r="DD186">
            <v>3.06</v>
          </cell>
          <cell r="DE186" t="str">
            <v/>
          </cell>
          <cell r="DF186" t="str">
            <v/>
          </cell>
          <cell r="DG186" t="str">
            <v/>
          </cell>
          <cell r="DH186">
            <v>0</v>
          </cell>
          <cell r="DI186">
            <v>0</v>
          </cell>
          <cell r="DJ186">
            <v>0</v>
          </cell>
          <cell r="DK186">
            <v>5</v>
          </cell>
          <cell r="DL186">
            <v>118</v>
          </cell>
          <cell r="DM186">
            <v>16</v>
          </cell>
          <cell r="DN186">
            <v>6.9</v>
          </cell>
          <cell r="DO186">
            <v>2.95</v>
          </cell>
          <cell r="DP186">
            <v>123</v>
          </cell>
          <cell r="DQ186">
            <v>16</v>
          </cell>
          <cell r="DR186">
            <v>137</v>
          </cell>
          <cell r="DS186">
            <v>123</v>
          </cell>
          <cell r="DT186">
            <v>7.83</v>
          </cell>
          <cell r="DU186">
            <v>3.35</v>
          </cell>
          <cell r="DV186" t="str">
            <v/>
          </cell>
          <cell r="DW186">
            <v>8.5271317829457363E-2</v>
          </cell>
          <cell r="EA186" t="str">
            <v>Đạt</v>
          </cell>
        </row>
        <row r="187">
          <cell r="A187">
            <v>25217213237</v>
          </cell>
          <cell r="B187" t="str">
            <v>Nguyễn</v>
          </cell>
          <cell r="C187" t="str">
            <v>Thanh</v>
          </cell>
          <cell r="D187" t="str">
            <v>Nhân</v>
          </cell>
          <cell r="E187">
            <v>37016</v>
          </cell>
          <cell r="F187" t="str">
            <v>Nam</v>
          </cell>
          <cell r="G187" t="str">
            <v>Đã Đăng Ký (chưa học xong)</v>
          </cell>
          <cell r="H187">
            <v>5.0999999999999996</v>
          </cell>
          <cell r="I187">
            <v>8.1999999999999993</v>
          </cell>
          <cell r="J187" t="str">
            <v/>
          </cell>
          <cell r="K187">
            <v>7.4</v>
          </cell>
          <cell r="L187" t="str">
            <v/>
          </cell>
          <cell r="M187">
            <v>9.1</v>
          </cell>
          <cell r="N187">
            <v>6</v>
          </cell>
          <cell r="O187">
            <v>8.1</v>
          </cell>
          <cell r="P187">
            <v>7.7</v>
          </cell>
          <cell r="Q187" t="str">
            <v/>
          </cell>
          <cell r="R187">
            <v>7.8</v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5.6</v>
          </cell>
          <cell r="X187">
            <v>7.4</v>
          </cell>
          <cell r="Y187">
            <v>8.4</v>
          </cell>
          <cell r="Z187">
            <v>9</v>
          </cell>
          <cell r="AA187" t="str">
            <v>X</v>
          </cell>
          <cell r="AB187">
            <v>7.9</v>
          </cell>
          <cell r="AC187">
            <v>7.5</v>
          </cell>
          <cell r="AD187">
            <v>7.8</v>
          </cell>
          <cell r="AE187">
            <v>8.9</v>
          </cell>
          <cell r="AF187">
            <v>5.4</v>
          </cell>
          <cell r="AG187">
            <v>7.9</v>
          </cell>
          <cell r="AH187">
            <v>5.3</v>
          </cell>
          <cell r="AI187">
            <v>5.2</v>
          </cell>
          <cell r="AJ187">
            <v>7.5</v>
          </cell>
          <cell r="AK187">
            <v>7.5</v>
          </cell>
          <cell r="AL187">
            <v>6.5</v>
          </cell>
          <cell r="AM187">
            <v>6.7</v>
          </cell>
          <cell r="AN187">
            <v>50</v>
          </cell>
          <cell r="AO187">
            <v>2</v>
          </cell>
          <cell r="AP187">
            <v>6.8</v>
          </cell>
          <cell r="AQ187">
            <v>9.5</v>
          </cell>
          <cell r="AR187" t="str">
            <v/>
          </cell>
          <cell r="AS187">
            <v>8.1999999999999993</v>
          </cell>
          <cell r="AT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>
            <v>6.3</v>
          </cell>
          <cell r="AY187" t="str">
            <v/>
          </cell>
          <cell r="AZ187" t="str">
            <v/>
          </cell>
          <cell r="BA187" t="str">
            <v/>
          </cell>
          <cell r="BB187" t="str">
            <v/>
          </cell>
          <cell r="BC187" t="str">
            <v/>
          </cell>
          <cell r="BD187">
            <v>7.9</v>
          </cell>
          <cell r="BE187">
            <v>5</v>
          </cell>
          <cell r="BF187">
            <v>0</v>
          </cell>
          <cell r="BG187">
            <v>7</v>
          </cell>
          <cell r="BH187">
            <v>4.4000000000000004</v>
          </cell>
          <cell r="BI187">
            <v>7.4</v>
          </cell>
          <cell r="BJ187">
            <v>8.3000000000000007</v>
          </cell>
          <cell r="BK187">
            <v>5.9</v>
          </cell>
          <cell r="BL187">
            <v>7.4</v>
          </cell>
          <cell r="BM187">
            <v>7</v>
          </cell>
          <cell r="BN187">
            <v>6.9</v>
          </cell>
          <cell r="BO187" t="str">
            <v>X</v>
          </cell>
          <cell r="BP187">
            <v>6.2</v>
          </cell>
          <cell r="BQ187">
            <v>6.9</v>
          </cell>
          <cell r="BR187">
            <v>8.4</v>
          </cell>
          <cell r="BS187">
            <v>8.6999999999999993</v>
          </cell>
          <cell r="BT187" t="str">
            <v/>
          </cell>
          <cell r="BU187">
            <v>7.4</v>
          </cell>
          <cell r="BV187">
            <v>8</v>
          </cell>
          <cell r="BW187">
            <v>6.3</v>
          </cell>
          <cell r="BX187">
            <v>8.3000000000000007</v>
          </cell>
          <cell r="BY187">
            <v>6</v>
          </cell>
          <cell r="BZ187">
            <v>9.8000000000000007</v>
          </cell>
          <cell r="CA187">
            <v>8.5</v>
          </cell>
          <cell r="CB187">
            <v>48</v>
          </cell>
          <cell r="CC187">
            <v>3</v>
          </cell>
          <cell r="CD187" t="str">
            <v>X</v>
          </cell>
          <cell r="CE187" t="str">
            <v/>
          </cell>
          <cell r="CF187" t="str">
            <v/>
          </cell>
          <cell r="CG187" t="str">
            <v/>
          </cell>
          <cell r="CH187">
            <v>8.6</v>
          </cell>
          <cell r="CI187">
            <v>7.7</v>
          </cell>
          <cell r="CJ187">
            <v>8.1999999999999993</v>
          </cell>
          <cell r="CK187">
            <v>6.9</v>
          </cell>
          <cell r="CL187" t="str">
            <v/>
          </cell>
          <cell r="CM187">
            <v>6.9</v>
          </cell>
          <cell r="CN187" t="str">
            <v/>
          </cell>
          <cell r="CO187" t="str">
            <v/>
          </cell>
          <cell r="CP187" t="str">
            <v/>
          </cell>
          <cell r="CQ187" t="str">
            <v/>
          </cell>
          <cell r="CR187">
            <v>7.9</v>
          </cell>
          <cell r="CS187" t="str">
            <v>X</v>
          </cell>
          <cell r="CT187">
            <v>7.9</v>
          </cell>
          <cell r="CU187">
            <v>8.5</v>
          </cell>
          <cell r="CV187">
            <v>8.8000000000000007</v>
          </cell>
          <cell r="CW187">
            <v>20</v>
          </cell>
          <cell r="CX187">
            <v>7</v>
          </cell>
          <cell r="CY187">
            <v>118</v>
          </cell>
          <cell r="CZ187">
            <v>12</v>
          </cell>
          <cell r="DA187">
            <v>0</v>
          </cell>
          <cell r="DB187">
            <v>130</v>
          </cell>
          <cell r="DC187">
            <v>6.63</v>
          </cell>
          <cell r="DD187">
            <v>2.75</v>
          </cell>
          <cell r="DE187" t="str">
            <v/>
          </cell>
          <cell r="DF187" t="str">
            <v/>
          </cell>
          <cell r="DG187" t="str">
            <v/>
          </cell>
          <cell r="DH187">
            <v>0</v>
          </cell>
          <cell r="DI187">
            <v>0</v>
          </cell>
          <cell r="DJ187">
            <v>0</v>
          </cell>
          <cell r="DK187">
            <v>5</v>
          </cell>
          <cell r="DL187">
            <v>118</v>
          </cell>
          <cell r="DM187">
            <v>17</v>
          </cell>
          <cell r="DN187">
            <v>6.39</v>
          </cell>
          <cell r="DO187">
            <v>2.64</v>
          </cell>
          <cell r="DP187">
            <v>123</v>
          </cell>
          <cell r="DQ187">
            <v>17</v>
          </cell>
          <cell r="DR187">
            <v>137</v>
          </cell>
          <cell r="DS187">
            <v>123</v>
          </cell>
          <cell r="DT187">
            <v>7.31</v>
          </cell>
          <cell r="DU187">
            <v>3.02</v>
          </cell>
          <cell r="DV187" t="str">
            <v/>
          </cell>
          <cell r="DW187">
            <v>9.2307692307692313E-2</v>
          </cell>
          <cell r="EA187" t="str">
            <v>Đạt</v>
          </cell>
        </row>
        <row r="188">
          <cell r="A188">
            <v>25207200742</v>
          </cell>
          <cell r="B188" t="str">
            <v>Trần</v>
          </cell>
          <cell r="C188" t="str">
            <v>Văn Ý</v>
          </cell>
          <cell r="D188" t="str">
            <v>Nhi</v>
          </cell>
          <cell r="E188">
            <v>37210</v>
          </cell>
          <cell r="F188" t="str">
            <v>Nữ</v>
          </cell>
          <cell r="G188" t="str">
            <v>Đã Đăng Ký (chưa học xong)</v>
          </cell>
          <cell r="H188">
            <v>9.1</v>
          </cell>
          <cell r="I188">
            <v>9.1</v>
          </cell>
          <cell r="J188" t="str">
            <v/>
          </cell>
          <cell r="K188">
            <v>8.8000000000000007</v>
          </cell>
          <cell r="L188" t="str">
            <v/>
          </cell>
          <cell r="M188">
            <v>8.4</v>
          </cell>
          <cell r="N188">
            <v>8.9</v>
          </cell>
          <cell r="O188">
            <v>8.1</v>
          </cell>
          <cell r="P188">
            <v>7.5</v>
          </cell>
          <cell r="Q188" t="str">
            <v/>
          </cell>
          <cell r="R188">
            <v>8.4</v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9.1</v>
          </cell>
          <cell r="X188">
            <v>8.4</v>
          </cell>
          <cell r="Y188">
            <v>8.6999999999999993</v>
          </cell>
          <cell r="Z188">
            <v>9.6</v>
          </cell>
          <cell r="AA188">
            <v>8.5</v>
          </cell>
          <cell r="AB188">
            <v>8.5</v>
          </cell>
          <cell r="AC188">
            <v>9.4</v>
          </cell>
          <cell r="AD188">
            <v>9.6999999999999993</v>
          </cell>
          <cell r="AE188">
            <v>9.1999999999999993</v>
          </cell>
          <cell r="AF188">
            <v>6.4</v>
          </cell>
          <cell r="AG188">
            <v>6.2</v>
          </cell>
          <cell r="AH188">
            <v>7.4</v>
          </cell>
          <cell r="AI188">
            <v>7.7</v>
          </cell>
          <cell r="AJ188">
            <v>8.9</v>
          </cell>
          <cell r="AK188">
            <v>8.3000000000000007</v>
          </cell>
          <cell r="AL188">
            <v>8.4</v>
          </cell>
          <cell r="AM188">
            <v>7.6</v>
          </cell>
          <cell r="AN188">
            <v>52</v>
          </cell>
          <cell r="AO188">
            <v>0</v>
          </cell>
          <cell r="AP188">
            <v>6.7</v>
          </cell>
          <cell r="AQ188">
            <v>7.1</v>
          </cell>
          <cell r="AR188">
            <v>10</v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>
            <v>9</v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 t="str">
            <v/>
          </cell>
          <cell r="BD188">
            <v>6.6</v>
          </cell>
          <cell r="BE188">
            <v>5</v>
          </cell>
          <cell r="BF188">
            <v>0</v>
          </cell>
          <cell r="BG188">
            <v>7.2</v>
          </cell>
          <cell r="BH188">
            <v>6.6</v>
          </cell>
          <cell r="BI188">
            <v>9.5</v>
          </cell>
          <cell r="BJ188">
            <v>7.7</v>
          </cell>
          <cell r="BK188">
            <v>7.8</v>
          </cell>
          <cell r="BL188">
            <v>9.5</v>
          </cell>
          <cell r="BM188">
            <v>9.6999999999999993</v>
          </cell>
          <cell r="BN188">
            <v>6.9</v>
          </cell>
          <cell r="BO188">
            <v>8.4</v>
          </cell>
          <cell r="BP188">
            <v>5.7</v>
          </cell>
          <cell r="BQ188">
            <v>5.7</v>
          </cell>
          <cell r="BR188">
            <v>8.6999999999999993</v>
          </cell>
          <cell r="BS188">
            <v>9.5</v>
          </cell>
          <cell r="BT188" t="str">
            <v/>
          </cell>
          <cell r="BU188">
            <v>8.8000000000000007</v>
          </cell>
          <cell r="BV188">
            <v>8.5</v>
          </cell>
          <cell r="BW188">
            <v>7.6</v>
          </cell>
          <cell r="BX188">
            <v>8.8000000000000007</v>
          </cell>
          <cell r="BY188">
            <v>7.6</v>
          </cell>
          <cell r="BZ188">
            <v>9.8000000000000007</v>
          </cell>
          <cell r="CA188">
            <v>8.6999999999999993</v>
          </cell>
          <cell r="CB188">
            <v>51</v>
          </cell>
          <cell r="CC188">
            <v>0</v>
          </cell>
          <cell r="CD188" t="str">
            <v/>
          </cell>
          <cell r="CE188">
            <v>8.5</v>
          </cell>
          <cell r="CF188" t="str">
            <v/>
          </cell>
          <cell r="CG188" t="str">
            <v/>
          </cell>
          <cell r="CH188" t="str">
            <v>X</v>
          </cell>
          <cell r="CI188" t="str">
            <v>X</v>
          </cell>
          <cell r="CJ188">
            <v>8.5</v>
          </cell>
          <cell r="CK188">
            <v>6.8</v>
          </cell>
          <cell r="CL188" t="str">
            <v/>
          </cell>
          <cell r="CM188">
            <v>9.4</v>
          </cell>
          <cell r="CN188" t="str">
            <v/>
          </cell>
          <cell r="CO188" t="str">
            <v/>
          </cell>
          <cell r="CP188" t="str">
            <v/>
          </cell>
          <cell r="CQ188" t="str">
            <v/>
          </cell>
          <cell r="CR188">
            <v>8.9</v>
          </cell>
          <cell r="CS188">
            <v>8.5</v>
          </cell>
          <cell r="CT188">
            <v>8.3000000000000007</v>
          </cell>
          <cell r="CU188">
            <v>8.1</v>
          </cell>
          <cell r="CV188">
            <v>9</v>
          </cell>
          <cell r="CW188">
            <v>19</v>
          </cell>
          <cell r="CX188">
            <v>7</v>
          </cell>
          <cell r="CY188">
            <v>122</v>
          </cell>
          <cell r="CZ188">
            <v>7</v>
          </cell>
          <cell r="DA188">
            <v>0</v>
          </cell>
          <cell r="DB188">
            <v>129</v>
          </cell>
          <cell r="DC188">
            <v>7.78</v>
          </cell>
          <cell r="DD188">
            <v>3.37</v>
          </cell>
          <cell r="DE188" t="str">
            <v/>
          </cell>
          <cell r="DF188" t="str">
            <v/>
          </cell>
          <cell r="DG188" t="str">
            <v/>
          </cell>
          <cell r="DH188">
            <v>0</v>
          </cell>
          <cell r="DI188">
            <v>0</v>
          </cell>
          <cell r="DJ188">
            <v>0</v>
          </cell>
          <cell r="DK188">
            <v>5</v>
          </cell>
          <cell r="DL188">
            <v>122</v>
          </cell>
          <cell r="DM188">
            <v>12</v>
          </cell>
          <cell r="DN188">
            <v>7.49</v>
          </cell>
          <cell r="DO188">
            <v>3.25</v>
          </cell>
          <cell r="DP188">
            <v>127</v>
          </cell>
          <cell r="DQ188">
            <v>12</v>
          </cell>
          <cell r="DR188">
            <v>137</v>
          </cell>
          <cell r="DS188">
            <v>127</v>
          </cell>
          <cell r="DT188">
            <v>8.23</v>
          </cell>
          <cell r="DU188">
            <v>3.57</v>
          </cell>
          <cell r="DV188" t="str">
            <v/>
          </cell>
          <cell r="DW188">
            <v>5.4263565891472867E-2</v>
          </cell>
          <cell r="EA188" t="str">
            <v>Đạt</v>
          </cell>
        </row>
        <row r="189">
          <cell r="A189">
            <v>25207202387</v>
          </cell>
          <cell r="B189" t="str">
            <v>Nguyễn</v>
          </cell>
          <cell r="C189" t="str">
            <v>Thị Lan</v>
          </cell>
          <cell r="D189" t="str">
            <v>Nhi</v>
          </cell>
          <cell r="E189">
            <v>37079</v>
          </cell>
          <cell r="F189" t="str">
            <v>Nữ</v>
          </cell>
          <cell r="G189" t="str">
            <v>Đã Đăng Ký (chưa học xong)</v>
          </cell>
          <cell r="H189">
            <v>7.9</v>
          </cell>
          <cell r="I189">
            <v>7.7</v>
          </cell>
          <cell r="J189" t="str">
            <v/>
          </cell>
          <cell r="K189">
            <v>7.8</v>
          </cell>
          <cell r="L189" t="str">
            <v/>
          </cell>
          <cell r="M189">
            <v>6.9</v>
          </cell>
          <cell r="N189">
            <v>8.5</v>
          </cell>
          <cell r="O189">
            <v>6.3</v>
          </cell>
          <cell r="P189">
            <v>5.2</v>
          </cell>
          <cell r="Q189" t="str">
            <v/>
          </cell>
          <cell r="R189">
            <v>6.9</v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7.5</v>
          </cell>
          <cell r="X189">
            <v>6.9</v>
          </cell>
          <cell r="Y189">
            <v>9.1</v>
          </cell>
          <cell r="Z189">
            <v>8.9</v>
          </cell>
          <cell r="AA189">
            <v>8.3000000000000007</v>
          </cell>
          <cell r="AB189">
            <v>8.3000000000000007</v>
          </cell>
          <cell r="AC189">
            <v>7.2</v>
          </cell>
          <cell r="AD189">
            <v>7.5</v>
          </cell>
          <cell r="AE189">
            <v>8.6</v>
          </cell>
          <cell r="AF189">
            <v>6</v>
          </cell>
          <cell r="AG189">
            <v>5.5</v>
          </cell>
          <cell r="AH189">
            <v>7.6</v>
          </cell>
          <cell r="AI189">
            <v>8.6999999999999993</v>
          </cell>
          <cell r="AJ189">
            <v>7</v>
          </cell>
          <cell r="AK189">
            <v>6.2</v>
          </cell>
          <cell r="AL189" t="str">
            <v>X</v>
          </cell>
          <cell r="AM189">
            <v>6.1</v>
          </cell>
          <cell r="AN189">
            <v>50</v>
          </cell>
          <cell r="AO189">
            <v>2</v>
          </cell>
          <cell r="AP189">
            <v>6.5</v>
          </cell>
          <cell r="AQ189">
            <v>7.1</v>
          </cell>
          <cell r="AR189" t="str">
            <v/>
          </cell>
          <cell r="AS189" t="str">
            <v/>
          </cell>
          <cell r="AT189">
            <v>10</v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>
            <v>8.9</v>
          </cell>
          <cell r="BA189" t="str">
            <v/>
          </cell>
          <cell r="BB189" t="str">
            <v/>
          </cell>
          <cell r="BC189" t="str">
            <v/>
          </cell>
          <cell r="BD189">
            <v>7.9</v>
          </cell>
          <cell r="BE189">
            <v>5</v>
          </cell>
          <cell r="BF189">
            <v>0</v>
          </cell>
          <cell r="BG189">
            <v>6.2</v>
          </cell>
          <cell r="BH189">
            <v>9.1999999999999993</v>
          </cell>
          <cell r="BI189">
            <v>8.1999999999999993</v>
          </cell>
          <cell r="BJ189">
            <v>5.8</v>
          </cell>
          <cell r="BK189">
            <v>6.6</v>
          </cell>
          <cell r="BL189">
            <v>7.6</v>
          </cell>
          <cell r="BM189">
            <v>6.7</v>
          </cell>
          <cell r="BN189">
            <v>7.6</v>
          </cell>
          <cell r="BO189" t="str">
            <v/>
          </cell>
          <cell r="BP189">
            <v>7.3</v>
          </cell>
          <cell r="BQ189">
            <v>8.1999999999999993</v>
          </cell>
          <cell r="BR189">
            <v>8.6</v>
          </cell>
          <cell r="BS189">
            <v>8.5</v>
          </cell>
          <cell r="BT189" t="str">
            <v/>
          </cell>
          <cell r="BU189">
            <v>7.6</v>
          </cell>
          <cell r="BV189">
            <v>8.6</v>
          </cell>
          <cell r="BW189">
            <v>7.9</v>
          </cell>
          <cell r="BX189">
            <v>7.6</v>
          </cell>
          <cell r="BY189">
            <v>6.9</v>
          </cell>
          <cell r="BZ189">
            <v>9.8000000000000007</v>
          </cell>
          <cell r="CA189" t="str">
            <v>X</v>
          </cell>
          <cell r="CB189">
            <v>47</v>
          </cell>
          <cell r="CC189">
            <v>4</v>
          </cell>
          <cell r="CD189" t="str">
            <v>X</v>
          </cell>
          <cell r="CE189" t="str">
            <v/>
          </cell>
          <cell r="CF189" t="str">
            <v/>
          </cell>
          <cell r="CG189" t="str">
            <v/>
          </cell>
          <cell r="CH189">
            <v>8</v>
          </cell>
          <cell r="CI189" t="str">
            <v>X</v>
          </cell>
          <cell r="CJ189">
            <v>7.5</v>
          </cell>
          <cell r="CK189">
            <v>6.3</v>
          </cell>
          <cell r="CL189" t="str">
            <v/>
          </cell>
          <cell r="CM189">
            <v>9.4</v>
          </cell>
          <cell r="CN189" t="str">
            <v/>
          </cell>
          <cell r="CO189" t="str">
            <v/>
          </cell>
          <cell r="CP189" t="str">
            <v/>
          </cell>
          <cell r="CQ189" t="str">
            <v/>
          </cell>
          <cell r="CR189">
            <v>8.9</v>
          </cell>
          <cell r="CS189" t="str">
            <v>X</v>
          </cell>
          <cell r="CT189">
            <v>6.6</v>
          </cell>
          <cell r="CU189">
            <v>8.1</v>
          </cell>
          <cell r="CV189">
            <v>7.7</v>
          </cell>
          <cell r="CW189">
            <v>17</v>
          </cell>
          <cell r="CX189">
            <v>9</v>
          </cell>
          <cell r="CY189">
            <v>114</v>
          </cell>
          <cell r="CZ189">
            <v>15</v>
          </cell>
          <cell r="DA189">
            <v>0</v>
          </cell>
          <cell r="DB189">
            <v>129</v>
          </cell>
          <cell r="DC189">
            <v>6.64</v>
          </cell>
          <cell r="DD189">
            <v>2.82</v>
          </cell>
          <cell r="DE189" t="str">
            <v/>
          </cell>
          <cell r="DF189" t="str">
            <v/>
          </cell>
          <cell r="DG189" t="str">
            <v/>
          </cell>
          <cell r="DH189">
            <v>0</v>
          </cell>
          <cell r="DI189">
            <v>0</v>
          </cell>
          <cell r="DJ189">
            <v>0</v>
          </cell>
          <cell r="DK189">
            <v>5</v>
          </cell>
          <cell r="DL189">
            <v>114</v>
          </cell>
          <cell r="DM189">
            <v>20</v>
          </cell>
          <cell r="DN189">
            <v>6.4</v>
          </cell>
          <cell r="DO189">
            <v>2.71</v>
          </cell>
          <cell r="DP189">
            <v>119</v>
          </cell>
          <cell r="DQ189">
            <v>20</v>
          </cell>
          <cell r="DR189">
            <v>137</v>
          </cell>
          <cell r="DS189">
            <v>119</v>
          </cell>
          <cell r="DT189">
            <v>7.52</v>
          </cell>
          <cell r="DU189">
            <v>3.19</v>
          </cell>
          <cell r="DV189" t="str">
            <v/>
          </cell>
          <cell r="DW189">
            <v>0.11627906976744186</v>
          </cell>
          <cell r="EA189" t="str">
            <v>Đạt</v>
          </cell>
        </row>
        <row r="190">
          <cell r="A190">
            <v>25207208830</v>
          </cell>
          <cell r="B190" t="str">
            <v>Phạm</v>
          </cell>
          <cell r="C190" t="str">
            <v>Hồ Phương</v>
          </cell>
          <cell r="D190" t="str">
            <v>Nhi</v>
          </cell>
          <cell r="E190">
            <v>37254</v>
          </cell>
          <cell r="F190" t="str">
            <v>Nữ</v>
          </cell>
          <cell r="G190" t="str">
            <v>Đã Đăng Ký (chưa học xong)</v>
          </cell>
          <cell r="H190">
            <v>5.9</v>
          </cell>
          <cell r="I190">
            <v>8.8000000000000007</v>
          </cell>
          <cell r="J190" t="str">
            <v/>
          </cell>
          <cell r="K190">
            <v>6</v>
          </cell>
          <cell r="L190" t="str">
            <v/>
          </cell>
          <cell r="M190">
            <v>5.8</v>
          </cell>
          <cell r="N190">
            <v>7.7</v>
          </cell>
          <cell r="O190">
            <v>4.8</v>
          </cell>
          <cell r="P190">
            <v>5.8</v>
          </cell>
          <cell r="Q190" t="str">
            <v/>
          </cell>
          <cell r="R190">
            <v>5.4</v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7.1</v>
          </cell>
          <cell r="X190">
            <v>6.5</v>
          </cell>
          <cell r="Y190">
            <v>9</v>
          </cell>
          <cell r="Z190">
            <v>9.3000000000000007</v>
          </cell>
          <cell r="AA190">
            <v>7.8</v>
          </cell>
          <cell r="AB190">
            <v>7.9</v>
          </cell>
          <cell r="AC190">
            <v>7.3</v>
          </cell>
          <cell r="AD190">
            <v>8.9</v>
          </cell>
          <cell r="AE190">
            <v>8.6</v>
          </cell>
          <cell r="AF190">
            <v>4.3</v>
          </cell>
          <cell r="AG190">
            <v>4.5999999999999996</v>
          </cell>
          <cell r="AH190">
            <v>7.1</v>
          </cell>
          <cell r="AI190">
            <v>5.3</v>
          </cell>
          <cell r="AJ190">
            <v>7.2</v>
          </cell>
          <cell r="AK190">
            <v>8.4</v>
          </cell>
          <cell r="AL190">
            <v>5.9</v>
          </cell>
          <cell r="AM190">
            <v>4</v>
          </cell>
          <cell r="AN190">
            <v>52</v>
          </cell>
          <cell r="AO190">
            <v>0</v>
          </cell>
          <cell r="AP190">
            <v>7.6</v>
          </cell>
          <cell r="AQ190">
            <v>7.9</v>
          </cell>
          <cell r="AR190" t="str">
            <v/>
          </cell>
          <cell r="AS190" t="str">
            <v/>
          </cell>
          <cell r="AT190" t="str">
            <v/>
          </cell>
          <cell r="AU190" t="str">
            <v/>
          </cell>
          <cell r="AV190">
            <v>8.9</v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>
            <v>7.3</v>
          </cell>
          <cell r="BC190" t="str">
            <v/>
          </cell>
          <cell r="BD190">
            <v>6.8</v>
          </cell>
          <cell r="BE190">
            <v>5</v>
          </cell>
          <cell r="BF190">
            <v>0</v>
          </cell>
          <cell r="BG190">
            <v>5.7</v>
          </cell>
          <cell r="BH190">
            <v>4.0999999999999996</v>
          </cell>
          <cell r="BI190">
            <v>8.8000000000000007</v>
          </cell>
          <cell r="BJ190">
            <v>6.6</v>
          </cell>
          <cell r="BK190">
            <v>5.9</v>
          </cell>
          <cell r="BL190">
            <v>7.5</v>
          </cell>
          <cell r="BM190">
            <v>8.1999999999999993</v>
          </cell>
          <cell r="BN190">
            <v>5.7</v>
          </cell>
          <cell r="BO190" t="str">
            <v>X</v>
          </cell>
          <cell r="BP190">
            <v>7.4</v>
          </cell>
          <cell r="BQ190">
            <v>8.5</v>
          </cell>
          <cell r="BR190">
            <v>4.8</v>
          </cell>
          <cell r="BS190">
            <v>8.8000000000000007</v>
          </cell>
          <cell r="BT190" t="str">
            <v/>
          </cell>
          <cell r="BU190">
            <v>8.1999999999999993</v>
          </cell>
          <cell r="BV190">
            <v>8</v>
          </cell>
          <cell r="BW190">
            <v>5.0999999999999996</v>
          </cell>
          <cell r="BX190">
            <v>8.8000000000000007</v>
          </cell>
          <cell r="BY190">
            <v>6.9</v>
          </cell>
          <cell r="BZ190">
            <v>9.5</v>
          </cell>
          <cell r="CA190">
            <v>8.1999999999999993</v>
          </cell>
          <cell r="CB190">
            <v>48</v>
          </cell>
          <cell r="CC190">
            <v>3</v>
          </cell>
          <cell r="CD190" t="str">
            <v/>
          </cell>
          <cell r="CE190" t="str">
            <v>X</v>
          </cell>
          <cell r="CF190" t="str">
            <v/>
          </cell>
          <cell r="CG190" t="str">
            <v/>
          </cell>
          <cell r="CH190">
            <v>7.8</v>
          </cell>
          <cell r="CI190" t="str">
            <v>X</v>
          </cell>
          <cell r="CJ190" t="str">
            <v>X</v>
          </cell>
          <cell r="CK190">
            <v>5.8</v>
          </cell>
          <cell r="CL190" t="str">
            <v/>
          </cell>
          <cell r="CM190">
            <v>8</v>
          </cell>
          <cell r="CN190" t="str">
            <v/>
          </cell>
          <cell r="CO190" t="str">
            <v/>
          </cell>
          <cell r="CP190" t="str">
            <v/>
          </cell>
          <cell r="CQ190" t="str">
            <v/>
          </cell>
          <cell r="CR190">
            <v>8.6</v>
          </cell>
          <cell r="CS190">
            <v>6.9</v>
          </cell>
          <cell r="CT190">
            <v>7.2</v>
          </cell>
          <cell r="CU190">
            <v>8.1</v>
          </cell>
          <cell r="CV190">
            <v>8.8000000000000007</v>
          </cell>
          <cell r="CW190">
            <v>18</v>
          </cell>
          <cell r="CX190">
            <v>8</v>
          </cell>
          <cell r="CY190">
            <v>118</v>
          </cell>
          <cell r="CZ190">
            <v>11</v>
          </cell>
          <cell r="DA190">
            <v>0</v>
          </cell>
          <cell r="DB190">
            <v>129</v>
          </cell>
          <cell r="DC190">
            <v>6.38</v>
          </cell>
          <cell r="DD190">
            <v>2.59</v>
          </cell>
          <cell r="DE190" t="str">
            <v/>
          </cell>
          <cell r="DF190" t="str">
            <v/>
          </cell>
          <cell r="DG190" t="str">
            <v/>
          </cell>
          <cell r="DH190">
            <v>0</v>
          </cell>
          <cell r="DI190">
            <v>0</v>
          </cell>
          <cell r="DJ190">
            <v>0</v>
          </cell>
          <cell r="DK190">
            <v>5</v>
          </cell>
          <cell r="DL190">
            <v>118</v>
          </cell>
          <cell r="DM190">
            <v>16</v>
          </cell>
          <cell r="DN190">
            <v>6.14</v>
          </cell>
          <cell r="DO190">
            <v>2.5</v>
          </cell>
          <cell r="DP190">
            <v>123</v>
          </cell>
          <cell r="DQ190">
            <v>16</v>
          </cell>
          <cell r="DR190">
            <v>137</v>
          </cell>
          <cell r="DS190">
            <v>123</v>
          </cell>
          <cell r="DT190">
            <v>6.97</v>
          </cell>
          <cell r="DU190">
            <v>2.84</v>
          </cell>
          <cell r="DV190" t="str">
            <v/>
          </cell>
          <cell r="DW190">
            <v>8.5271317829457363E-2</v>
          </cell>
          <cell r="EA190" t="str">
            <v>Đạt</v>
          </cell>
        </row>
        <row r="191">
          <cell r="A191">
            <v>25207216303</v>
          </cell>
          <cell r="B191" t="str">
            <v>Tào</v>
          </cell>
          <cell r="C191" t="str">
            <v>Thục</v>
          </cell>
          <cell r="D191" t="str">
            <v>Nhi</v>
          </cell>
          <cell r="E191">
            <v>36913</v>
          </cell>
          <cell r="F191" t="str">
            <v>Nữ</v>
          </cell>
          <cell r="G191" t="str">
            <v>Đã Đăng Ký (chưa học xong)</v>
          </cell>
          <cell r="H191">
            <v>6.3</v>
          </cell>
          <cell r="I191">
            <v>7.8</v>
          </cell>
          <cell r="J191" t="str">
            <v/>
          </cell>
          <cell r="K191">
            <v>5.9</v>
          </cell>
          <cell r="L191" t="str">
            <v/>
          </cell>
          <cell r="M191">
            <v>8.1</v>
          </cell>
          <cell r="N191">
            <v>8.1</v>
          </cell>
          <cell r="O191">
            <v>8.1999999999999993</v>
          </cell>
          <cell r="P191">
            <v>9.1</v>
          </cell>
          <cell r="Q191" t="str">
            <v/>
          </cell>
          <cell r="R191">
            <v>9</v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7.5</v>
          </cell>
          <cell r="X191">
            <v>6.4</v>
          </cell>
          <cell r="Y191">
            <v>8.1</v>
          </cell>
          <cell r="Z191">
            <v>7.1</v>
          </cell>
          <cell r="AA191">
            <v>6</v>
          </cell>
          <cell r="AB191">
            <v>6.1</v>
          </cell>
          <cell r="AC191">
            <v>5.4</v>
          </cell>
          <cell r="AD191">
            <v>9.1999999999999993</v>
          </cell>
          <cell r="AE191">
            <v>7.2</v>
          </cell>
          <cell r="AF191" t="str">
            <v>P (P/F)</v>
          </cell>
          <cell r="AG191" t="str">
            <v>P (P/F)</v>
          </cell>
          <cell r="AH191">
            <v>9.8000000000000007</v>
          </cell>
          <cell r="AI191">
            <v>8</v>
          </cell>
          <cell r="AJ191">
            <v>7.7</v>
          </cell>
          <cell r="AK191">
            <v>9.5</v>
          </cell>
          <cell r="AL191">
            <v>4.9000000000000004</v>
          </cell>
          <cell r="AM191">
            <v>7.5</v>
          </cell>
          <cell r="AN191">
            <v>52</v>
          </cell>
          <cell r="AO191">
            <v>0</v>
          </cell>
          <cell r="AP191">
            <v>5.6</v>
          </cell>
          <cell r="AQ191">
            <v>6.3</v>
          </cell>
          <cell r="AR191" t="str">
            <v/>
          </cell>
          <cell r="AS191" t="str">
            <v/>
          </cell>
          <cell r="AT191">
            <v>8.9</v>
          </cell>
          <cell r="AU191" t="str">
            <v/>
          </cell>
          <cell r="AV191" t="str">
            <v/>
          </cell>
          <cell r="AW191" t="str">
            <v/>
          </cell>
          <cell r="AX191">
            <v>6.9</v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>
            <v>7.7</v>
          </cell>
          <cell r="BE191">
            <v>5</v>
          </cell>
          <cell r="BF191">
            <v>0</v>
          </cell>
          <cell r="BG191">
            <v>8.1999999999999993</v>
          </cell>
          <cell r="BH191">
            <v>7.3</v>
          </cell>
          <cell r="BI191">
            <v>8.6999999999999993</v>
          </cell>
          <cell r="BJ191">
            <v>6.8</v>
          </cell>
          <cell r="BK191">
            <v>7</v>
          </cell>
          <cell r="BL191">
            <v>7.5</v>
          </cell>
          <cell r="BM191">
            <v>7.3</v>
          </cell>
          <cell r="BN191">
            <v>7.7</v>
          </cell>
          <cell r="BO191">
            <v>4.4000000000000004</v>
          </cell>
          <cell r="BP191">
            <v>7.6</v>
          </cell>
          <cell r="BQ191">
            <v>7.3</v>
          </cell>
          <cell r="BR191">
            <v>5.2</v>
          </cell>
          <cell r="BS191">
            <v>9</v>
          </cell>
          <cell r="BT191">
            <v>8.1999999999999993</v>
          </cell>
          <cell r="BU191" t="str">
            <v/>
          </cell>
          <cell r="BV191">
            <v>8.3000000000000007</v>
          </cell>
          <cell r="BW191">
            <v>6.9</v>
          </cell>
          <cell r="BX191">
            <v>4.5</v>
          </cell>
          <cell r="BY191">
            <v>8.1</v>
          </cell>
          <cell r="BZ191">
            <v>9.3000000000000007</v>
          </cell>
          <cell r="CA191">
            <v>8.1999999999999993</v>
          </cell>
          <cell r="CB191">
            <v>51</v>
          </cell>
          <cell r="CC191">
            <v>0</v>
          </cell>
          <cell r="CD191">
            <v>8.1999999999999993</v>
          </cell>
          <cell r="CE191" t="str">
            <v/>
          </cell>
          <cell r="CF191">
            <v>8.6</v>
          </cell>
          <cell r="CG191" t="str">
            <v/>
          </cell>
          <cell r="CH191">
            <v>9.8000000000000007</v>
          </cell>
          <cell r="CI191">
            <v>5.4</v>
          </cell>
          <cell r="CJ191" t="str">
            <v>X</v>
          </cell>
          <cell r="CK191">
            <v>8</v>
          </cell>
          <cell r="CL191" t="str">
            <v/>
          </cell>
          <cell r="CM191" t="str">
            <v/>
          </cell>
          <cell r="CN191" t="str">
            <v/>
          </cell>
          <cell r="CO191">
            <v>7.5</v>
          </cell>
          <cell r="CP191" t="str">
            <v/>
          </cell>
          <cell r="CQ191" t="str">
            <v/>
          </cell>
          <cell r="CR191">
            <v>8.3000000000000007</v>
          </cell>
          <cell r="CS191" t="str">
            <v>X</v>
          </cell>
          <cell r="CT191">
            <v>7.8</v>
          </cell>
          <cell r="CU191">
            <v>8.8000000000000007</v>
          </cell>
          <cell r="CV191">
            <v>9.6</v>
          </cell>
          <cell r="CW191">
            <v>22</v>
          </cell>
          <cell r="CX191">
            <v>5</v>
          </cell>
          <cell r="CY191">
            <v>125</v>
          </cell>
          <cell r="CZ191">
            <v>5</v>
          </cell>
          <cell r="DA191">
            <v>4</v>
          </cell>
          <cell r="DB191">
            <v>126</v>
          </cell>
          <cell r="DC191">
            <v>7.22</v>
          </cell>
          <cell r="DD191">
            <v>3.03</v>
          </cell>
          <cell r="DE191" t="str">
            <v/>
          </cell>
          <cell r="DF191" t="str">
            <v/>
          </cell>
          <cell r="DG191" t="str">
            <v/>
          </cell>
          <cell r="DH191">
            <v>0</v>
          </cell>
          <cell r="DI191">
            <v>0</v>
          </cell>
          <cell r="DJ191">
            <v>0</v>
          </cell>
          <cell r="DK191">
            <v>5</v>
          </cell>
          <cell r="DL191">
            <v>121</v>
          </cell>
          <cell r="DM191">
            <v>10</v>
          </cell>
          <cell r="DN191">
            <v>6.95</v>
          </cell>
          <cell r="DO191">
            <v>2.91</v>
          </cell>
          <cell r="DP191">
            <v>130</v>
          </cell>
          <cell r="DQ191">
            <v>10</v>
          </cell>
          <cell r="DR191">
            <v>137</v>
          </cell>
          <cell r="DS191">
            <v>130</v>
          </cell>
          <cell r="DT191">
            <v>7.52</v>
          </cell>
          <cell r="DU191">
            <v>3.15</v>
          </cell>
          <cell r="DV191" t="str">
            <v/>
          </cell>
          <cell r="DW191">
            <v>3.8461538461538464E-2</v>
          </cell>
          <cell r="DX191" t="str">
            <v>Đạt</v>
          </cell>
          <cell r="EA191" t="str">
            <v>Đạt</v>
          </cell>
        </row>
        <row r="192">
          <cell r="A192">
            <v>25207109941</v>
          </cell>
          <cell r="B192" t="str">
            <v>Vũ</v>
          </cell>
          <cell r="C192" t="str">
            <v>Lê Thảo</v>
          </cell>
          <cell r="D192" t="str">
            <v>Như</v>
          </cell>
          <cell r="E192">
            <v>36916</v>
          </cell>
          <cell r="F192" t="str">
            <v>Nữ</v>
          </cell>
          <cell r="G192" t="str">
            <v>Đã Đăng Ký (chưa học xong)</v>
          </cell>
          <cell r="H192">
            <v>9</v>
          </cell>
          <cell r="I192">
            <v>7.1</v>
          </cell>
          <cell r="J192" t="str">
            <v/>
          </cell>
          <cell r="K192">
            <v>8.1999999999999993</v>
          </cell>
          <cell r="L192" t="str">
            <v/>
          </cell>
          <cell r="M192">
            <v>5.8</v>
          </cell>
          <cell r="N192">
            <v>7.7</v>
          </cell>
          <cell r="O192">
            <v>4.0999999999999996</v>
          </cell>
          <cell r="P192">
            <v>5.8</v>
          </cell>
          <cell r="Q192" t="str">
            <v/>
          </cell>
          <cell r="R192">
            <v>8.3000000000000007</v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6.6</v>
          </cell>
          <cell r="X192">
            <v>8.6</v>
          </cell>
          <cell r="Y192">
            <v>8.9</v>
          </cell>
          <cell r="Z192">
            <v>9</v>
          </cell>
          <cell r="AA192">
            <v>6.1</v>
          </cell>
          <cell r="AB192">
            <v>8</v>
          </cell>
          <cell r="AC192">
            <v>8.9</v>
          </cell>
          <cell r="AD192">
            <v>7.9</v>
          </cell>
          <cell r="AE192">
            <v>9.1</v>
          </cell>
          <cell r="AF192" t="str">
            <v>P (P/F)</v>
          </cell>
          <cell r="AG192" t="str">
            <v>P (P/F)</v>
          </cell>
          <cell r="AH192">
            <v>9.5</v>
          </cell>
          <cell r="AI192">
            <v>9.8000000000000007</v>
          </cell>
          <cell r="AJ192">
            <v>8.1999999999999993</v>
          </cell>
          <cell r="AK192">
            <v>9.6999999999999993</v>
          </cell>
          <cell r="AL192">
            <v>8.9</v>
          </cell>
          <cell r="AM192" t="str">
            <v>X</v>
          </cell>
          <cell r="AN192">
            <v>50</v>
          </cell>
          <cell r="AO192">
            <v>2</v>
          </cell>
          <cell r="AP192">
            <v>6.9</v>
          </cell>
          <cell r="AQ192">
            <v>5.5</v>
          </cell>
          <cell r="AR192">
            <v>7</v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/>
          </cell>
          <cell r="AX192">
            <v>5.6</v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>
            <v>5.0999999999999996</v>
          </cell>
          <cell r="BE192">
            <v>5</v>
          </cell>
          <cell r="BF192">
            <v>0</v>
          </cell>
          <cell r="BG192">
            <v>8.6</v>
          </cell>
          <cell r="BH192">
            <v>5.5</v>
          </cell>
          <cell r="BI192">
            <v>7.5</v>
          </cell>
          <cell r="BJ192">
            <v>8.5</v>
          </cell>
          <cell r="BK192">
            <v>6.7</v>
          </cell>
          <cell r="BL192">
            <v>7.9</v>
          </cell>
          <cell r="BM192">
            <v>8.1</v>
          </cell>
          <cell r="BN192">
            <v>9.5</v>
          </cell>
          <cell r="BO192">
            <v>0</v>
          </cell>
          <cell r="BP192">
            <v>9</v>
          </cell>
          <cell r="BQ192">
            <v>5.0999999999999996</v>
          </cell>
          <cell r="BR192" t="str">
            <v>X</v>
          </cell>
          <cell r="BS192">
            <v>7.5</v>
          </cell>
          <cell r="BT192" t="str">
            <v/>
          </cell>
          <cell r="BU192">
            <v>8.4</v>
          </cell>
          <cell r="BV192">
            <v>7.2</v>
          </cell>
          <cell r="BW192">
            <v>6.5</v>
          </cell>
          <cell r="BX192">
            <v>5.4</v>
          </cell>
          <cell r="BY192">
            <v>8.4</v>
          </cell>
          <cell r="BZ192">
            <v>9.9</v>
          </cell>
          <cell r="CA192" t="str">
            <v>X</v>
          </cell>
          <cell r="CB192">
            <v>45</v>
          </cell>
          <cell r="CC192">
            <v>6</v>
          </cell>
          <cell r="CD192" t="str">
            <v>X</v>
          </cell>
          <cell r="CE192" t="str">
            <v/>
          </cell>
          <cell r="CF192" t="str">
            <v/>
          </cell>
          <cell r="CG192" t="str">
            <v/>
          </cell>
          <cell r="CH192">
            <v>7.7</v>
          </cell>
          <cell r="CI192" t="str">
            <v>X</v>
          </cell>
          <cell r="CJ192" t="str">
            <v>X</v>
          </cell>
          <cell r="CK192">
            <v>5.3</v>
          </cell>
          <cell r="CL192" t="str">
            <v/>
          </cell>
          <cell r="CM192">
            <v>8.1999999999999993</v>
          </cell>
          <cell r="CN192" t="str">
            <v/>
          </cell>
          <cell r="CO192" t="str">
            <v/>
          </cell>
          <cell r="CP192" t="str">
            <v/>
          </cell>
          <cell r="CQ192" t="str">
            <v/>
          </cell>
          <cell r="CR192">
            <v>8.6</v>
          </cell>
          <cell r="CS192" t="str">
            <v>X</v>
          </cell>
          <cell r="CT192">
            <v>7.4</v>
          </cell>
          <cell r="CU192">
            <v>8.1999999999999993</v>
          </cell>
          <cell r="CV192" t="str">
            <v/>
          </cell>
          <cell r="CW192">
            <v>14</v>
          </cell>
          <cell r="CX192">
            <v>12</v>
          </cell>
          <cell r="CY192">
            <v>109</v>
          </cell>
          <cell r="CZ192">
            <v>20</v>
          </cell>
          <cell r="DA192">
            <v>4</v>
          </cell>
          <cell r="DB192">
            <v>125</v>
          </cell>
          <cell r="DC192">
            <v>6.4</v>
          </cell>
          <cell r="DD192">
            <v>2.69</v>
          </cell>
          <cell r="DE192" t="str">
            <v/>
          </cell>
          <cell r="DF192" t="str">
            <v/>
          </cell>
          <cell r="DG192" t="str">
            <v/>
          </cell>
          <cell r="DH192">
            <v>0</v>
          </cell>
          <cell r="DI192">
            <v>0</v>
          </cell>
          <cell r="DJ192">
            <v>0</v>
          </cell>
          <cell r="DK192">
            <v>5</v>
          </cell>
          <cell r="DL192">
            <v>105</v>
          </cell>
          <cell r="DM192">
            <v>25</v>
          </cell>
          <cell r="DN192">
            <v>6.15</v>
          </cell>
          <cell r="DO192">
            <v>2.59</v>
          </cell>
          <cell r="DP192">
            <v>114</v>
          </cell>
          <cell r="DQ192">
            <v>25</v>
          </cell>
          <cell r="DR192">
            <v>137</v>
          </cell>
          <cell r="DS192">
            <v>117</v>
          </cell>
          <cell r="DT192">
            <v>7.41</v>
          </cell>
          <cell r="DU192">
            <v>3.11</v>
          </cell>
          <cell r="DV192" t="str">
            <v/>
          </cell>
          <cell r="DW192">
            <v>0.15503875968992248</v>
          </cell>
          <cell r="EA192" t="str">
            <v>Đạt</v>
          </cell>
        </row>
        <row r="193">
          <cell r="A193">
            <v>25207204820</v>
          </cell>
          <cell r="B193" t="str">
            <v>Nguyễn</v>
          </cell>
          <cell r="C193" t="str">
            <v>Ngọc Kiều</v>
          </cell>
          <cell r="D193" t="str">
            <v>Như</v>
          </cell>
          <cell r="E193">
            <v>37113</v>
          </cell>
          <cell r="F193" t="str">
            <v>Nữ</v>
          </cell>
          <cell r="G193" t="str">
            <v>Đã Đăng Ký (chưa học xong)</v>
          </cell>
          <cell r="H193">
            <v>6.6</v>
          </cell>
          <cell r="I193">
            <v>8.5</v>
          </cell>
          <cell r="J193" t="str">
            <v/>
          </cell>
          <cell r="K193">
            <v>8.1</v>
          </cell>
          <cell r="L193" t="str">
            <v/>
          </cell>
          <cell r="M193">
            <v>6.9</v>
          </cell>
          <cell r="N193">
            <v>6.9</v>
          </cell>
          <cell r="O193">
            <v>4.8</v>
          </cell>
          <cell r="P193">
            <v>4.4000000000000004</v>
          </cell>
          <cell r="Q193" t="str">
            <v/>
          </cell>
          <cell r="R193">
            <v>7.9</v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8.1</v>
          </cell>
          <cell r="X193">
            <v>8</v>
          </cell>
          <cell r="Y193">
            <v>7.9</v>
          </cell>
          <cell r="Z193">
            <v>8.8000000000000007</v>
          </cell>
          <cell r="AA193">
            <v>7.1</v>
          </cell>
          <cell r="AB193">
            <v>7.9</v>
          </cell>
          <cell r="AC193">
            <v>6.6</v>
          </cell>
          <cell r="AD193">
            <v>7.3</v>
          </cell>
          <cell r="AE193">
            <v>9</v>
          </cell>
          <cell r="AF193">
            <v>4.8</v>
          </cell>
          <cell r="AG193">
            <v>6</v>
          </cell>
          <cell r="AH193">
            <v>5.2</v>
          </cell>
          <cell r="AI193">
            <v>8.4</v>
          </cell>
          <cell r="AJ193">
            <v>8</v>
          </cell>
          <cell r="AK193" t="str">
            <v>X</v>
          </cell>
          <cell r="AL193">
            <v>4.4000000000000004</v>
          </cell>
          <cell r="AM193">
            <v>6.1</v>
          </cell>
          <cell r="AN193">
            <v>50</v>
          </cell>
          <cell r="AO193">
            <v>2</v>
          </cell>
          <cell r="AP193">
            <v>0</v>
          </cell>
          <cell r="AQ193">
            <v>5.7</v>
          </cell>
          <cell r="AR193">
            <v>8.8000000000000007</v>
          </cell>
          <cell r="AS193" t="str">
            <v/>
          </cell>
          <cell r="AT193" t="str">
            <v/>
          </cell>
          <cell r="AU193" t="str">
            <v/>
          </cell>
          <cell r="AV193" t="str">
            <v/>
          </cell>
          <cell r="AW193" t="str">
            <v/>
          </cell>
          <cell r="AX193">
            <v>6.2</v>
          </cell>
          <cell r="AY193" t="str">
            <v/>
          </cell>
          <cell r="AZ193" t="str">
            <v/>
          </cell>
          <cell r="BA193" t="str">
            <v/>
          </cell>
          <cell r="BB193" t="str">
            <v/>
          </cell>
          <cell r="BC193" t="str">
            <v/>
          </cell>
          <cell r="BD193">
            <v>5.5</v>
          </cell>
          <cell r="BE193">
            <v>4</v>
          </cell>
          <cell r="BF193">
            <v>1</v>
          </cell>
          <cell r="BG193">
            <v>5.5</v>
          </cell>
          <cell r="BH193">
            <v>5.4</v>
          </cell>
          <cell r="BI193">
            <v>8.3000000000000007</v>
          </cell>
          <cell r="BJ193">
            <v>4.5</v>
          </cell>
          <cell r="BK193">
            <v>6.3</v>
          </cell>
          <cell r="BL193">
            <v>6.6</v>
          </cell>
          <cell r="BM193">
            <v>7.7</v>
          </cell>
          <cell r="BN193">
            <v>6.2</v>
          </cell>
          <cell r="BO193" t="str">
            <v>X</v>
          </cell>
          <cell r="BP193">
            <v>5.0999999999999996</v>
          </cell>
          <cell r="BQ193">
            <v>7.9</v>
          </cell>
          <cell r="BR193">
            <v>7.4</v>
          </cell>
          <cell r="BS193">
            <v>7.9</v>
          </cell>
          <cell r="BT193" t="str">
            <v/>
          </cell>
          <cell r="BU193">
            <v>7.8</v>
          </cell>
          <cell r="BV193">
            <v>9</v>
          </cell>
          <cell r="BW193">
            <v>8.1</v>
          </cell>
          <cell r="BX193">
            <v>4</v>
          </cell>
          <cell r="BY193" t="str">
            <v>X</v>
          </cell>
          <cell r="BZ193">
            <v>9.5</v>
          </cell>
          <cell r="CA193" t="str">
            <v>X</v>
          </cell>
          <cell r="CB193">
            <v>44</v>
          </cell>
          <cell r="CC193">
            <v>7</v>
          </cell>
          <cell r="CD193">
            <v>8.5</v>
          </cell>
          <cell r="CE193" t="str">
            <v/>
          </cell>
          <cell r="CF193">
            <v>8.4</v>
          </cell>
          <cell r="CG193" t="str">
            <v/>
          </cell>
          <cell r="CH193">
            <v>8.1</v>
          </cell>
          <cell r="CI193" t="str">
            <v>X</v>
          </cell>
          <cell r="CJ193">
            <v>6.3</v>
          </cell>
          <cell r="CK193">
            <v>8.3000000000000007</v>
          </cell>
          <cell r="CL193" t="str">
            <v/>
          </cell>
          <cell r="CM193">
            <v>7.5</v>
          </cell>
          <cell r="CN193" t="str">
            <v/>
          </cell>
          <cell r="CO193" t="str">
            <v/>
          </cell>
          <cell r="CP193" t="str">
            <v/>
          </cell>
          <cell r="CQ193" t="str">
            <v/>
          </cell>
          <cell r="CR193">
            <v>6.8</v>
          </cell>
          <cell r="CS193" t="str">
            <v>X</v>
          </cell>
          <cell r="CT193">
            <v>5.9</v>
          </cell>
          <cell r="CU193">
            <v>8.4</v>
          </cell>
          <cell r="CV193">
            <v>8</v>
          </cell>
          <cell r="CW193">
            <v>21</v>
          </cell>
          <cell r="CX193">
            <v>5</v>
          </cell>
          <cell r="CY193">
            <v>115</v>
          </cell>
          <cell r="CZ193">
            <v>14</v>
          </cell>
          <cell r="DA193">
            <v>0</v>
          </cell>
          <cell r="DB193">
            <v>129</v>
          </cell>
          <cell r="DC193">
            <v>6.21</v>
          </cell>
          <cell r="DD193">
            <v>2.52</v>
          </cell>
          <cell r="DE193" t="str">
            <v/>
          </cell>
          <cell r="DF193" t="str">
            <v/>
          </cell>
          <cell r="DG193" t="str">
            <v/>
          </cell>
          <cell r="DH193">
            <v>0</v>
          </cell>
          <cell r="DI193">
            <v>0</v>
          </cell>
          <cell r="DJ193">
            <v>0</v>
          </cell>
          <cell r="DK193">
            <v>5</v>
          </cell>
          <cell r="DL193">
            <v>115</v>
          </cell>
          <cell r="DM193">
            <v>19</v>
          </cell>
          <cell r="DN193">
            <v>5.98</v>
          </cell>
          <cell r="DO193">
            <v>2.4300000000000002</v>
          </cell>
          <cell r="DP193">
            <v>119</v>
          </cell>
          <cell r="DQ193">
            <v>20</v>
          </cell>
          <cell r="DR193">
            <v>137</v>
          </cell>
          <cell r="DS193">
            <v>119</v>
          </cell>
          <cell r="DT193">
            <v>6.97</v>
          </cell>
          <cell r="DU193">
            <v>2.83</v>
          </cell>
          <cell r="DV193" t="str">
            <v/>
          </cell>
          <cell r="DW193">
            <v>0.10852713178294573</v>
          </cell>
          <cell r="EA193" t="str">
            <v>Đạt</v>
          </cell>
        </row>
        <row r="194">
          <cell r="A194">
            <v>25207202731</v>
          </cell>
          <cell r="B194" t="str">
            <v>Nguyễn</v>
          </cell>
          <cell r="C194" t="str">
            <v>Thị Hồng</v>
          </cell>
          <cell r="D194" t="str">
            <v>Nhung</v>
          </cell>
          <cell r="E194">
            <v>37154</v>
          </cell>
          <cell r="F194" t="str">
            <v>Nữ</v>
          </cell>
          <cell r="G194" t="str">
            <v>Đã Đăng Ký (chưa học xong)</v>
          </cell>
          <cell r="H194">
            <v>7.7</v>
          </cell>
          <cell r="I194">
            <v>9</v>
          </cell>
          <cell r="J194" t="str">
            <v/>
          </cell>
          <cell r="K194">
            <v>7.7</v>
          </cell>
          <cell r="L194" t="str">
            <v/>
          </cell>
          <cell r="M194" t="str">
            <v>P (P/F)</v>
          </cell>
          <cell r="N194">
            <v>6.8</v>
          </cell>
          <cell r="O194">
            <v>8.4</v>
          </cell>
          <cell r="P194">
            <v>6.5</v>
          </cell>
          <cell r="Q194" t="str">
            <v/>
          </cell>
          <cell r="R194">
            <v>8.6999999999999993</v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7.7</v>
          </cell>
          <cell r="X194">
            <v>8.8000000000000007</v>
          </cell>
          <cell r="Y194">
            <v>8.9</v>
          </cell>
          <cell r="Z194">
            <v>9.5</v>
          </cell>
          <cell r="AA194" t="str">
            <v>X</v>
          </cell>
          <cell r="AB194">
            <v>5.4</v>
          </cell>
          <cell r="AC194">
            <v>8.1</v>
          </cell>
          <cell r="AD194">
            <v>7.4</v>
          </cell>
          <cell r="AE194">
            <v>8.4</v>
          </cell>
          <cell r="AF194">
            <v>4.5999999999999996</v>
          </cell>
          <cell r="AG194">
            <v>4.7</v>
          </cell>
          <cell r="AH194">
            <v>7.3</v>
          </cell>
          <cell r="AI194">
            <v>9.1999999999999993</v>
          </cell>
          <cell r="AJ194">
            <v>8.5</v>
          </cell>
          <cell r="AK194">
            <v>5.9</v>
          </cell>
          <cell r="AL194">
            <v>7.8</v>
          </cell>
          <cell r="AM194" t="str">
            <v>X</v>
          </cell>
          <cell r="AN194">
            <v>48</v>
          </cell>
          <cell r="AO194">
            <v>4</v>
          </cell>
          <cell r="AP194">
            <v>7.2</v>
          </cell>
          <cell r="AQ194">
            <v>7.2</v>
          </cell>
          <cell r="AR194" t="str">
            <v/>
          </cell>
          <cell r="AS194" t="str">
            <v/>
          </cell>
          <cell r="AT194" t="str">
            <v/>
          </cell>
          <cell r="AU194" t="str">
            <v/>
          </cell>
          <cell r="AV194">
            <v>8.9</v>
          </cell>
          <cell r="AW194" t="str">
            <v/>
          </cell>
          <cell r="AX194" t="str">
            <v/>
          </cell>
          <cell r="AY194" t="str">
            <v/>
          </cell>
          <cell r="AZ194" t="str">
            <v/>
          </cell>
          <cell r="BA194" t="str">
            <v/>
          </cell>
          <cell r="BB194">
            <v>6.2</v>
          </cell>
          <cell r="BC194" t="str">
            <v/>
          </cell>
          <cell r="BD194">
            <v>8.5</v>
          </cell>
          <cell r="BE194">
            <v>5</v>
          </cell>
          <cell r="BF194">
            <v>0</v>
          </cell>
          <cell r="BG194">
            <v>6.7</v>
          </cell>
          <cell r="BH194">
            <v>5.6</v>
          </cell>
          <cell r="BI194">
            <v>9.5</v>
          </cell>
          <cell r="BJ194">
            <v>6.5</v>
          </cell>
          <cell r="BK194">
            <v>6.2</v>
          </cell>
          <cell r="BL194">
            <v>7.6</v>
          </cell>
          <cell r="BM194">
            <v>7.7</v>
          </cell>
          <cell r="BN194">
            <v>7.2</v>
          </cell>
          <cell r="BO194" t="str">
            <v>X</v>
          </cell>
          <cell r="BP194">
            <v>5.9</v>
          </cell>
          <cell r="BQ194">
            <v>7.7</v>
          </cell>
          <cell r="BR194">
            <v>6.7</v>
          </cell>
          <cell r="BS194">
            <v>9.6</v>
          </cell>
          <cell r="BT194" t="str">
            <v/>
          </cell>
          <cell r="BU194">
            <v>8.6999999999999993</v>
          </cell>
          <cell r="BV194">
            <v>7.5</v>
          </cell>
          <cell r="BW194">
            <v>5.5</v>
          </cell>
          <cell r="BX194">
            <v>8.6</v>
          </cell>
          <cell r="BY194" t="str">
            <v>X</v>
          </cell>
          <cell r="BZ194">
            <v>9</v>
          </cell>
          <cell r="CA194" t="str">
            <v>X</v>
          </cell>
          <cell r="CB194">
            <v>44</v>
          </cell>
          <cell r="CC194">
            <v>7</v>
          </cell>
          <cell r="CD194" t="str">
            <v/>
          </cell>
          <cell r="CE194" t="str">
            <v>X</v>
          </cell>
          <cell r="CF194">
            <v>8.1999999999999993</v>
          </cell>
          <cell r="CG194" t="str">
            <v/>
          </cell>
          <cell r="CH194">
            <v>7.7</v>
          </cell>
          <cell r="CI194">
            <v>8</v>
          </cell>
          <cell r="CJ194" t="str">
            <v>X</v>
          </cell>
          <cell r="CK194">
            <v>5.8</v>
          </cell>
          <cell r="CL194" t="str">
            <v/>
          </cell>
          <cell r="CM194">
            <v>8.6999999999999993</v>
          </cell>
          <cell r="CN194" t="str">
            <v/>
          </cell>
          <cell r="CO194" t="str">
            <v/>
          </cell>
          <cell r="CP194" t="str">
            <v/>
          </cell>
          <cell r="CQ194" t="str">
            <v/>
          </cell>
          <cell r="CR194">
            <v>8.3000000000000007</v>
          </cell>
          <cell r="CS194">
            <v>7.3</v>
          </cell>
          <cell r="CT194">
            <v>8.1999999999999993</v>
          </cell>
          <cell r="CU194">
            <v>8.1</v>
          </cell>
          <cell r="CV194">
            <v>8.1999999999999993</v>
          </cell>
          <cell r="CW194">
            <v>23</v>
          </cell>
          <cell r="CX194">
            <v>4</v>
          </cell>
          <cell r="CY194">
            <v>115</v>
          </cell>
          <cell r="CZ194">
            <v>15</v>
          </cell>
          <cell r="DA194">
            <v>3</v>
          </cell>
          <cell r="DB194">
            <v>127</v>
          </cell>
          <cell r="DC194">
            <v>6.59</v>
          </cell>
          <cell r="DD194">
            <v>2.77</v>
          </cell>
          <cell r="DE194" t="str">
            <v/>
          </cell>
          <cell r="DF194" t="str">
            <v/>
          </cell>
          <cell r="DG194" t="str">
            <v/>
          </cell>
          <cell r="DH194">
            <v>0</v>
          </cell>
          <cell r="DI194">
            <v>0</v>
          </cell>
          <cell r="DJ194">
            <v>0</v>
          </cell>
          <cell r="DK194">
            <v>5</v>
          </cell>
          <cell r="DL194">
            <v>112</v>
          </cell>
          <cell r="DM194">
            <v>20</v>
          </cell>
          <cell r="DN194">
            <v>6.34</v>
          </cell>
          <cell r="DO194">
            <v>2.67</v>
          </cell>
          <cell r="DP194">
            <v>120</v>
          </cell>
          <cell r="DQ194">
            <v>20</v>
          </cell>
          <cell r="DR194">
            <v>137</v>
          </cell>
          <cell r="DS194">
            <v>120</v>
          </cell>
          <cell r="DT194">
            <v>7.48</v>
          </cell>
          <cell r="DU194">
            <v>3.15</v>
          </cell>
          <cell r="DV194" t="str">
            <v/>
          </cell>
          <cell r="DW194">
            <v>0.11538461538461539</v>
          </cell>
          <cell r="EA194" t="str">
            <v>Đạt</v>
          </cell>
        </row>
        <row r="195">
          <cell r="A195">
            <v>25207204590</v>
          </cell>
          <cell r="B195" t="str">
            <v>Thái</v>
          </cell>
          <cell r="C195" t="str">
            <v>Thị Hồng</v>
          </cell>
          <cell r="D195" t="str">
            <v>Nhung</v>
          </cell>
          <cell r="E195">
            <v>36914</v>
          </cell>
          <cell r="F195" t="str">
            <v>Nữ</v>
          </cell>
          <cell r="G195" t="str">
            <v>Đã Đăng Ký (chưa học xong)</v>
          </cell>
          <cell r="H195">
            <v>7.5</v>
          </cell>
          <cell r="I195">
            <v>7.5</v>
          </cell>
          <cell r="J195" t="str">
            <v/>
          </cell>
          <cell r="K195">
            <v>7.9</v>
          </cell>
          <cell r="L195" t="str">
            <v/>
          </cell>
          <cell r="M195" t="str">
            <v>P (P/F)</v>
          </cell>
          <cell r="N195">
            <v>6.1</v>
          </cell>
          <cell r="O195">
            <v>6.3</v>
          </cell>
          <cell r="P195">
            <v>5.4</v>
          </cell>
          <cell r="Q195" t="str">
            <v/>
          </cell>
          <cell r="R195">
            <v>9</v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7</v>
          </cell>
          <cell r="X195">
            <v>9.1999999999999993</v>
          </cell>
          <cell r="Y195">
            <v>9.4</v>
          </cell>
          <cell r="Z195">
            <v>8.9</v>
          </cell>
          <cell r="AA195" t="str">
            <v>X</v>
          </cell>
          <cell r="AB195">
            <v>7</v>
          </cell>
          <cell r="AC195">
            <v>6.8</v>
          </cell>
          <cell r="AD195">
            <v>7.2</v>
          </cell>
          <cell r="AE195">
            <v>8.4</v>
          </cell>
          <cell r="AF195">
            <v>4.3</v>
          </cell>
          <cell r="AG195">
            <v>4.2</v>
          </cell>
          <cell r="AH195">
            <v>6.6</v>
          </cell>
          <cell r="AI195">
            <v>6.4</v>
          </cell>
          <cell r="AJ195">
            <v>6.1</v>
          </cell>
          <cell r="AK195">
            <v>5</v>
          </cell>
          <cell r="AL195" t="str">
            <v>X</v>
          </cell>
          <cell r="AM195">
            <v>6.2</v>
          </cell>
          <cell r="AN195">
            <v>48</v>
          </cell>
          <cell r="AO195">
            <v>4</v>
          </cell>
          <cell r="AP195">
            <v>8.4</v>
          </cell>
          <cell r="AQ195">
            <v>8.3000000000000007</v>
          </cell>
          <cell r="AR195" t="str">
            <v/>
          </cell>
          <cell r="AS195" t="str">
            <v/>
          </cell>
          <cell r="AT195">
            <v>9.5</v>
          </cell>
          <cell r="AU195" t="str">
            <v/>
          </cell>
          <cell r="AV195" t="str">
            <v/>
          </cell>
          <cell r="AW195" t="str">
            <v/>
          </cell>
          <cell r="AX195" t="str">
            <v/>
          </cell>
          <cell r="AY195" t="str">
            <v/>
          </cell>
          <cell r="AZ195">
            <v>8.5</v>
          </cell>
          <cell r="BA195" t="str">
            <v/>
          </cell>
          <cell r="BB195" t="str">
            <v/>
          </cell>
          <cell r="BC195" t="str">
            <v/>
          </cell>
          <cell r="BD195" t="str">
            <v/>
          </cell>
          <cell r="BE195">
            <v>4</v>
          </cell>
          <cell r="BF195">
            <v>1</v>
          </cell>
          <cell r="BG195">
            <v>7.1</v>
          </cell>
          <cell r="BH195">
            <v>6.2</v>
          </cell>
          <cell r="BI195">
            <v>9.6</v>
          </cell>
          <cell r="BJ195">
            <v>6.5</v>
          </cell>
          <cell r="BK195">
            <v>5</v>
          </cell>
          <cell r="BL195">
            <v>7.3</v>
          </cell>
          <cell r="BM195">
            <v>7.7</v>
          </cell>
          <cell r="BN195">
            <v>6.7</v>
          </cell>
          <cell r="BO195" t="str">
            <v/>
          </cell>
          <cell r="BP195">
            <v>5.5</v>
          </cell>
          <cell r="BQ195">
            <v>5.2</v>
          </cell>
          <cell r="BR195">
            <v>6.8</v>
          </cell>
          <cell r="BS195">
            <v>9.5</v>
          </cell>
          <cell r="BT195" t="str">
            <v/>
          </cell>
          <cell r="BU195">
            <v>7.8</v>
          </cell>
          <cell r="BV195">
            <v>4</v>
          </cell>
          <cell r="BW195">
            <v>7</v>
          </cell>
          <cell r="BX195">
            <v>4.8</v>
          </cell>
          <cell r="BY195">
            <v>8.5</v>
          </cell>
          <cell r="BZ195">
            <v>8.8000000000000007</v>
          </cell>
          <cell r="CA195" t="str">
            <v>X</v>
          </cell>
          <cell r="CB195">
            <v>47</v>
          </cell>
          <cell r="CC195">
            <v>4</v>
          </cell>
          <cell r="CD195" t="str">
            <v>X</v>
          </cell>
          <cell r="CE195" t="str">
            <v/>
          </cell>
          <cell r="CF195" t="str">
            <v/>
          </cell>
          <cell r="CG195" t="str">
            <v/>
          </cell>
          <cell r="CH195">
            <v>7.8</v>
          </cell>
          <cell r="CI195" t="str">
            <v>X</v>
          </cell>
          <cell r="CJ195" t="str">
            <v>X</v>
          </cell>
          <cell r="CK195">
            <v>5.8</v>
          </cell>
          <cell r="CL195" t="str">
            <v/>
          </cell>
          <cell r="CM195">
            <v>8.4</v>
          </cell>
          <cell r="CN195" t="str">
            <v/>
          </cell>
          <cell r="CO195" t="str">
            <v/>
          </cell>
          <cell r="CP195" t="str">
            <v/>
          </cell>
          <cell r="CQ195" t="str">
            <v/>
          </cell>
          <cell r="CR195">
            <v>8.8000000000000007</v>
          </cell>
          <cell r="CS195" t="str">
            <v/>
          </cell>
          <cell r="CT195">
            <v>7.9</v>
          </cell>
          <cell r="CU195">
            <v>8</v>
          </cell>
          <cell r="CV195">
            <v>7.3</v>
          </cell>
          <cell r="CW195">
            <v>15</v>
          </cell>
          <cell r="CX195">
            <v>11</v>
          </cell>
          <cell r="CY195">
            <v>110</v>
          </cell>
          <cell r="CZ195">
            <v>19</v>
          </cell>
          <cell r="DA195">
            <v>3</v>
          </cell>
          <cell r="DB195">
            <v>126</v>
          </cell>
          <cell r="DC195">
            <v>5.87</v>
          </cell>
          <cell r="DD195">
            <v>2.36</v>
          </cell>
          <cell r="DE195" t="str">
            <v/>
          </cell>
          <cell r="DF195" t="str">
            <v/>
          </cell>
          <cell r="DG195" t="str">
            <v/>
          </cell>
          <cell r="DH195">
            <v>0</v>
          </cell>
          <cell r="DI195">
            <v>0</v>
          </cell>
          <cell r="DJ195">
            <v>0</v>
          </cell>
          <cell r="DK195">
            <v>5</v>
          </cell>
          <cell r="DL195">
            <v>107</v>
          </cell>
          <cell r="DM195">
            <v>24</v>
          </cell>
          <cell r="DN195">
            <v>5.65</v>
          </cell>
          <cell r="DO195">
            <v>2.27</v>
          </cell>
          <cell r="DP195">
            <v>114</v>
          </cell>
          <cell r="DQ195">
            <v>25</v>
          </cell>
          <cell r="DR195">
            <v>137</v>
          </cell>
          <cell r="DS195">
            <v>114</v>
          </cell>
          <cell r="DT195">
            <v>6.91</v>
          </cell>
          <cell r="DU195">
            <v>2.78</v>
          </cell>
          <cell r="DV195" t="str">
            <v/>
          </cell>
          <cell r="DW195">
            <v>0.14728682170542637</v>
          </cell>
          <cell r="EA195" t="str">
            <v>Đạt</v>
          </cell>
        </row>
        <row r="196">
          <cell r="A196">
            <v>25207216260</v>
          </cell>
          <cell r="B196" t="str">
            <v>Đỗ</v>
          </cell>
          <cell r="C196" t="str">
            <v>Thị Tuyết</v>
          </cell>
          <cell r="D196" t="str">
            <v>Nhung</v>
          </cell>
          <cell r="E196">
            <v>37116</v>
          </cell>
          <cell r="F196" t="str">
            <v>Nữ</v>
          </cell>
          <cell r="G196" t="str">
            <v>Đã Đăng Ký (chưa học xong)</v>
          </cell>
          <cell r="H196">
            <v>6.5</v>
          </cell>
          <cell r="I196">
            <v>8.4</v>
          </cell>
          <cell r="J196" t="str">
            <v/>
          </cell>
          <cell r="K196">
            <v>7.7</v>
          </cell>
          <cell r="L196" t="str">
            <v/>
          </cell>
          <cell r="M196">
            <v>6.2</v>
          </cell>
          <cell r="N196">
            <v>8</v>
          </cell>
          <cell r="O196">
            <v>9.4</v>
          </cell>
          <cell r="P196">
            <v>8.3000000000000007</v>
          </cell>
          <cell r="Q196" t="str">
            <v/>
          </cell>
          <cell r="R196">
            <v>8.4</v>
          </cell>
          <cell r="S196" t="str">
            <v/>
          </cell>
          <cell r="T196" t="str">
            <v/>
          </cell>
          <cell r="U196" t="str">
            <v/>
          </cell>
          <cell r="V196">
            <v>9.5</v>
          </cell>
          <cell r="W196">
            <v>7.7</v>
          </cell>
          <cell r="X196" t="str">
            <v/>
          </cell>
          <cell r="Y196">
            <v>8.5</v>
          </cell>
          <cell r="Z196">
            <v>9.1999999999999993</v>
          </cell>
          <cell r="AA196">
            <v>8.6</v>
          </cell>
          <cell r="AB196">
            <v>8.5</v>
          </cell>
          <cell r="AC196">
            <v>7.7</v>
          </cell>
          <cell r="AD196">
            <v>8.6999999999999993</v>
          </cell>
          <cell r="AE196">
            <v>9</v>
          </cell>
          <cell r="AF196">
            <v>5.0999999999999996</v>
          </cell>
          <cell r="AG196">
            <v>5.7</v>
          </cell>
          <cell r="AH196">
            <v>7.6</v>
          </cell>
          <cell r="AI196">
            <v>7.8</v>
          </cell>
          <cell r="AJ196">
            <v>7.5</v>
          </cell>
          <cell r="AK196">
            <v>9.3000000000000007</v>
          </cell>
          <cell r="AL196">
            <v>9.1</v>
          </cell>
          <cell r="AM196">
            <v>8.5</v>
          </cell>
          <cell r="AN196">
            <v>52</v>
          </cell>
          <cell r="AO196">
            <v>0</v>
          </cell>
          <cell r="AP196">
            <v>4.8</v>
          </cell>
          <cell r="AQ196">
            <v>6.4</v>
          </cell>
          <cell r="AR196">
            <v>9.3000000000000007</v>
          </cell>
          <cell r="AS196" t="str">
            <v/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>
            <v>7.1</v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>
            <v>6</v>
          </cell>
          <cell r="BE196">
            <v>5</v>
          </cell>
          <cell r="BF196">
            <v>0</v>
          </cell>
          <cell r="BG196">
            <v>7.9</v>
          </cell>
          <cell r="BH196">
            <v>8.1999999999999993</v>
          </cell>
          <cell r="BI196">
            <v>9.5</v>
          </cell>
          <cell r="BJ196">
            <v>8.5</v>
          </cell>
          <cell r="BK196">
            <v>6</v>
          </cell>
          <cell r="BL196">
            <v>8.5</v>
          </cell>
          <cell r="BM196">
            <v>7.9</v>
          </cell>
          <cell r="BN196">
            <v>7.4</v>
          </cell>
          <cell r="BO196" t="str">
            <v>X</v>
          </cell>
          <cell r="BP196">
            <v>5.8</v>
          </cell>
          <cell r="BQ196">
            <v>6.9</v>
          </cell>
          <cell r="BR196">
            <v>8.3000000000000007</v>
          </cell>
          <cell r="BS196">
            <v>9.6999999999999993</v>
          </cell>
          <cell r="BT196" t="str">
            <v/>
          </cell>
          <cell r="BU196">
            <v>7.2</v>
          </cell>
          <cell r="BV196">
            <v>8.4</v>
          </cell>
          <cell r="BW196">
            <v>6.4</v>
          </cell>
          <cell r="BX196">
            <v>9.3000000000000007</v>
          </cell>
          <cell r="BY196">
            <v>7.8</v>
          </cell>
          <cell r="BZ196">
            <v>9.9</v>
          </cell>
          <cell r="CA196" t="str">
            <v>X</v>
          </cell>
          <cell r="CB196">
            <v>47</v>
          </cell>
          <cell r="CC196">
            <v>4</v>
          </cell>
          <cell r="CD196">
            <v>7.8</v>
          </cell>
          <cell r="CE196" t="str">
            <v/>
          </cell>
          <cell r="CF196">
            <v>8.1999999999999993</v>
          </cell>
          <cell r="CG196" t="str">
            <v/>
          </cell>
          <cell r="CH196" t="str">
            <v>X</v>
          </cell>
          <cell r="CI196">
            <v>9.4</v>
          </cell>
          <cell r="CJ196">
            <v>8</v>
          </cell>
          <cell r="CK196">
            <v>8.6</v>
          </cell>
          <cell r="CL196" t="str">
            <v/>
          </cell>
          <cell r="CM196">
            <v>8.6999999999999993</v>
          </cell>
          <cell r="CN196" t="str">
            <v/>
          </cell>
          <cell r="CO196" t="str">
            <v/>
          </cell>
          <cell r="CP196" t="str">
            <v/>
          </cell>
          <cell r="CQ196" t="str">
            <v/>
          </cell>
          <cell r="CR196">
            <v>8.5</v>
          </cell>
          <cell r="CS196" t="str">
            <v>X</v>
          </cell>
          <cell r="CT196">
            <v>7.6</v>
          </cell>
          <cell r="CU196">
            <v>8.5</v>
          </cell>
          <cell r="CV196">
            <v>8.6999999999999993</v>
          </cell>
          <cell r="CW196">
            <v>21</v>
          </cell>
          <cell r="CX196">
            <v>5</v>
          </cell>
          <cell r="CY196">
            <v>120</v>
          </cell>
          <cell r="CZ196">
            <v>9</v>
          </cell>
          <cell r="DA196">
            <v>0</v>
          </cell>
          <cell r="DB196">
            <v>129</v>
          </cell>
          <cell r="DC196">
            <v>7.48</v>
          </cell>
          <cell r="DD196">
            <v>3.23</v>
          </cell>
          <cell r="DE196" t="str">
            <v/>
          </cell>
          <cell r="DF196" t="str">
            <v/>
          </cell>
          <cell r="DG196" t="str">
            <v/>
          </cell>
          <cell r="DH196">
            <v>0</v>
          </cell>
          <cell r="DI196">
            <v>0</v>
          </cell>
          <cell r="DJ196">
            <v>0</v>
          </cell>
          <cell r="DK196">
            <v>5</v>
          </cell>
          <cell r="DL196">
            <v>120</v>
          </cell>
          <cell r="DM196">
            <v>14</v>
          </cell>
          <cell r="DN196">
            <v>7.2</v>
          </cell>
          <cell r="DO196">
            <v>3.11</v>
          </cell>
          <cell r="DP196">
            <v>125</v>
          </cell>
          <cell r="DQ196">
            <v>14</v>
          </cell>
          <cell r="DR196">
            <v>137</v>
          </cell>
          <cell r="DS196">
            <v>125</v>
          </cell>
          <cell r="DT196">
            <v>8.0399999999999991</v>
          </cell>
          <cell r="DU196">
            <v>3.47</v>
          </cell>
          <cell r="DV196" t="str">
            <v/>
          </cell>
          <cell r="DW196">
            <v>6.9767441860465115E-2</v>
          </cell>
          <cell r="EA196" t="str">
            <v>Đạt</v>
          </cell>
        </row>
        <row r="197">
          <cell r="A197">
            <v>25207216548</v>
          </cell>
          <cell r="B197" t="str">
            <v>Nguyễn</v>
          </cell>
          <cell r="C197" t="str">
            <v>Thị</v>
          </cell>
          <cell r="D197" t="str">
            <v>Ni</v>
          </cell>
          <cell r="E197">
            <v>36952</v>
          </cell>
          <cell r="F197" t="str">
            <v>Nữ</v>
          </cell>
          <cell r="G197" t="str">
            <v>Đã Đăng Ký (chưa học xong)</v>
          </cell>
          <cell r="H197">
            <v>8.6</v>
          </cell>
          <cell r="I197">
            <v>8.8000000000000007</v>
          </cell>
          <cell r="J197" t="str">
            <v/>
          </cell>
          <cell r="K197">
            <v>7.2</v>
          </cell>
          <cell r="L197" t="str">
            <v/>
          </cell>
          <cell r="M197" t="str">
            <v>P (P/F)</v>
          </cell>
          <cell r="N197">
            <v>6</v>
          </cell>
          <cell r="O197">
            <v>6</v>
          </cell>
          <cell r="P197">
            <v>8.6999999999999993</v>
          </cell>
          <cell r="Q197" t="str">
            <v/>
          </cell>
          <cell r="R197">
            <v>8.5</v>
          </cell>
          <cell r="S197" t="str">
            <v/>
          </cell>
          <cell r="T197" t="str">
            <v/>
          </cell>
          <cell r="U197" t="str">
            <v/>
          </cell>
          <cell r="V197">
            <v>9.5</v>
          </cell>
          <cell r="W197">
            <v>6</v>
          </cell>
          <cell r="X197" t="str">
            <v/>
          </cell>
          <cell r="Y197">
            <v>9.6</v>
          </cell>
          <cell r="Z197">
            <v>8.5</v>
          </cell>
          <cell r="AA197">
            <v>8.4</v>
          </cell>
          <cell r="AB197">
            <v>7.9</v>
          </cell>
          <cell r="AC197">
            <v>7.6</v>
          </cell>
          <cell r="AD197">
            <v>7.9</v>
          </cell>
          <cell r="AE197">
            <v>8.1</v>
          </cell>
          <cell r="AF197">
            <v>9</v>
          </cell>
          <cell r="AG197">
            <v>5.8</v>
          </cell>
          <cell r="AH197">
            <v>6.1</v>
          </cell>
          <cell r="AI197">
            <v>9.6</v>
          </cell>
          <cell r="AJ197">
            <v>5.0999999999999996</v>
          </cell>
          <cell r="AK197">
            <v>7</v>
          </cell>
          <cell r="AL197">
            <v>8.4</v>
          </cell>
          <cell r="AM197">
            <v>8.9</v>
          </cell>
          <cell r="AN197">
            <v>52</v>
          </cell>
          <cell r="AO197">
            <v>0</v>
          </cell>
          <cell r="AP197">
            <v>6.8</v>
          </cell>
          <cell r="AQ197">
            <v>9.8000000000000007</v>
          </cell>
          <cell r="AR197" t="str">
            <v/>
          </cell>
          <cell r="AS197" t="str">
            <v/>
          </cell>
          <cell r="AT197">
            <v>8.1</v>
          </cell>
          <cell r="AU197" t="str">
            <v/>
          </cell>
          <cell r="AV197" t="str">
            <v/>
          </cell>
          <cell r="AW197" t="str">
            <v/>
          </cell>
          <cell r="AX197" t="str">
            <v/>
          </cell>
          <cell r="AY197" t="str">
            <v/>
          </cell>
          <cell r="AZ197">
            <v>7.8</v>
          </cell>
          <cell r="BA197" t="str">
            <v/>
          </cell>
          <cell r="BB197" t="str">
            <v/>
          </cell>
          <cell r="BC197" t="str">
            <v/>
          </cell>
          <cell r="BD197">
            <v>8.9</v>
          </cell>
          <cell r="BE197">
            <v>5</v>
          </cell>
          <cell r="BF197">
            <v>0</v>
          </cell>
          <cell r="BG197">
            <v>6.5</v>
          </cell>
          <cell r="BH197">
            <v>7.4</v>
          </cell>
          <cell r="BI197">
            <v>8.6999999999999993</v>
          </cell>
          <cell r="BJ197">
            <v>6.9</v>
          </cell>
          <cell r="BK197">
            <v>6.8</v>
          </cell>
          <cell r="BL197">
            <v>7.1</v>
          </cell>
          <cell r="BM197">
            <v>8.6</v>
          </cell>
          <cell r="BN197">
            <v>6.1</v>
          </cell>
          <cell r="BO197" t="str">
            <v>X</v>
          </cell>
          <cell r="BP197">
            <v>4.8</v>
          </cell>
          <cell r="BQ197">
            <v>6.4</v>
          </cell>
          <cell r="BR197">
            <v>9</v>
          </cell>
          <cell r="BS197">
            <v>8.4</v>
          </cell>
          <cell r="BT197" t="str">
            <v/>
          </cell>
          <cell r="BU197">
            <v>8.9</v>
          </cell>
          <cell r="BV197">
            <v>7</v>
          </cell>
          <cell r="BW197">
            <v>5.3</v>
          </cell>
          <cell r="BX197">
            <v>7.8</v>
          </cell>
          <cell r="BY197">
            <v>8.1999999999999993</v>
          </cell>
          <cell r="BZ197">
            <v>9.6999999999999993</v>
          </cell>
          <cell r="CA197">
            <v>8.5</v>
          </cell>
          <cell r="CB197">
            <v>48</v>
          </cell>
          <cell r="CC197">
            <v>3</v>
          </cell>
          <cell r="CD197">
            <v>8.6</v>
          </cell>
          <cell r="CE197" t="str">
            <v/>
          </cell>
          <cell r="CF197" t="str">
            <v/>
          </cell>
          <cell r="CG197" t="str">
            <v/>
          </cell>
          <cell r="CH197">
            <v>8.3000000000000007</v>
          </cell>
          <cell r="CI197" t="str">
            <v>X</v>
          </cell>
          <cell r="CJ197" t="str">
            <v>X</v>
          </cell>
          <cell r="CK197">
            <v>6.7</v>
          </cell>
          <cell r="CL197" t="str">
            <v/>
          </cell>
          <cell r="CM197">
            <v>8</v>
          </cell>
          <cell r="CN197" t="str">
            <v/>
          </cell>
          <cell r="CO197" t="str">
            <v/>
          </cell>
          <cell r="CP197" t="str">
            <v/>
          </cell>
          <cell r="CQ197" t="str">
            <v/>
          </cell>
          <cell r="CR197">
            <v>7.7</v>
          </cell>
          <cell r="CS197" t="str">
            <v>X</v>
          </cell>
          <cell r="CT197">
            <v>7.5</v>
          </cell>
          <cell r="CU197" t="str">
            <v>X</v>
          </cell>
          <cell r="CV197" t="str">
            <v>X</v>
          </cell>
          <cell r="CW197">
            <v>15</v>
          </cell>
          <cell r="CX197">
            <v>11</v>
          </cell>
          <cell r="CY197">
            <v>115</v>
          </cell>
          <cell r="CZ197">
            <v>14</v>
          </cell>
          <cell r="DA197">
            <v>3</v>
          </cell>
          <cell r="DB197">
            <v>126</v>
          </cell>
          <cell r="DC197">
            <v>6.69</v>
          </cell>
          <cell r="DD197">
            <v>2.83</v>
          </cell>
          <cell r="DE197" t="str">
            <v/>
          </cell>
          <cell r="DF197" t="str">
            <v/>
          </cell>
          <cell r="DG197" t="str">
            <v/>
          </cell>
          <cell r="DH197">
            <v>0</v>
          </cell>
          <cell r="DI197">
            <v>0</v>
          </cell>
          <cell r="DJ197">
            <v>0</v>
          </cell>
          <cell r="DK197">
            <v>5</v>
          </cell>
          <cell r="DL197">
            <v>112</v>
          </cell>
          <cell r="DM197">
            <v>19</v>
          </cell>
          <cell r="DN197">
            <v>6.44</v>
          </cell>
          <cell r="DO197">
            <v>2.72</v>
          </cell>
          <cell r="DP197">
            <v>120</v>
          </cell>
          <cell r="DQ197">
            <v>19</v>
          </cell>
          <cell r="DR197">
            <v>137</v>
          </cell>
          <cell r="DS197">
            <v>120</v>
          </cell>
          <cell r="DT197">
            <v>7.53</v>
          </cell>
          <cell r="DU197">
            <v>3.18</v>
          </cell>
          <cell r="DV197" t="str">
            <v/>
          </cell>
          <cell r="DW197">
            <v>0.10852713178294573</v>
          </cell>
          <cell r="EA197" t="str">
            <v>Đạt</v>
          </cell>
        </row>
        <row r="198">
          <cell r="A198">
            <v>25207203033</v>
          </cell>
          <cell r="B198" t="str">
            <v>Thân</v>
          </cell>
          <cell r="C198" t="str">
            <v>Bùi Thiên</v>
          </cell>
          <cell r="D198" t="str">
            <v>Niên</v>
          </cell>
          <cell r="E198">
            <v>37026</v>
          </cell>
          <cell r="F198" t="str">
            <v>Nữ</v>
          </cell>
          <cell r="G198" t="str">
            <v>Đã Đăng Ký (chưa học xong)</v>
          </cell>
          <cell r="H198">
            <v>4</v>
          </cell>
          <cell r="I198">
            <v>7.8</v>
          </cell>
          <cell r="J198" t="str">
            <v/>
          </cell>
          <cell r="K198">
            <v>7.2</v>
          </cell>
          <cell r="L198" t="str">
            <v/>
          </cell>
          <cell r="M198">
            <v>6.1</v>
          </cell>
          <cell r="N198">
            <v>6.1</v>
          </cell>
          <cell r="O198">
            <v>7.7</v>
          </cell>
          <cell r="P198">
            <v>4.4000000000000004</v>
          </cell>
          <cell r="Q198" t="str">
            <v/>
          </cell>
          <cell r="R198">
            <v>6.3</v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6.3</v>
          </cell>
          <cell r="X198">
            <v>9.1999999999999993</v>
          </cell>
          <cell r="Y198">
            <v>8.6999999999999993</v>
          </cell>
          <cell r="Z198">
            <v>9.1999999999999993</v>
          </cell>
          <cell r="AA198">
            <v>8.1999999999999993</v>
          </cell>
          <cell r="AB198">
            <v>8.1</v>
          </cell>
          <cell r="AC198">
            <v>9.1999999999999993</v>
          </cell>
          <cell r="AD198">
            <v>7.4</v>
          </cell>
          <cell r="AE198">
            <v>8.1999999999999993</v>
          </cell>
          <cell r="AF198">
            <v>8.3000000000000007</v>
          </cell>
          <cell r="AG198">
            <v>6.1</v>
          </cell>
          <cell r="AH198">
            <v>6.3</v>
          </cell>
          <cell r="AI198">
            <v>8.1</v>
          </cell>
          <cell r="AJ198">
            <v>9.1</v>
          </cell>
          <cell r="AK198">
            <v>6.1</v>
          </cell>
          <cell r="AL198">
            <v>6.3</v>
          </cell>
          <cell r="AM198">
            <v>6.5</v>
          </cell>
          <cell r="AN198">
            <v>52</v>
          </cell>
          <cell r="AO198">
            <v>0</v>
          </cell>
          <cell r="AP198">
            <v>6</v>
          </cell>
          <cell r="AQ198">
            <v>7.1</v>
          </cell>
          <cell r="AR198">
            <v>9.1999999999999993</v>
          </cell>
          <cell r="AS198" t="str">
            <v/>
          </cell>
          <cell r="AT198" t="str">
            <v/>
          </cell>
          <cell r="AU198" t="str">
            <v/>
          </cell>
          <cell r="AV198" t="str">
            <v/>
          </cell>
          <cell r="AW198" t="str">
            <v/>
          </cell>
          <cell r="AX198">
            <v>5.7</v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 t="str">
            <v/>
          </cell>
          <cell r="BD198">
            <v>6.8</v>
          </cell>
          <cell r="BE198">
            <v>5</v>
          </cell>
          <cell r="BF198">
            <v>0</v>
          </cell>
          <cell r="BG198">
            <v>8.5</v>
          </cell>
          <cell r="BH198">
            <v>8.1</v>
          </cell>
          <cell r="BI198">
            <v>9.1999999999999993</v>
          </cell>
          <cell r="BJ198">
            <v>5.4</v>
          </cell>
          <cell r="BK198">
            <v>6.2</v>
          </cell>
          <cell r="BL198">
            <v>6.2</v>
          </cell>
          <cell r="BM198">
            <v>8.1999999999999993</v>
          </cell>
          <cell r="BN198">
            <v>7.4</v>
          </cell>
          <cell r="BO198">
            <v>7.1</v>
          </cell>
          <cell r="BP198">
            <v>6.7</v>
          </cell>
          <cell r="BQ198">
            <v>7.1</v>
          </cell>
          <cell r="BR198">
            <v>8.6999999999999993</v>
          </cell>
          <cell r="BS198">
            <v>7.7</v>
          </cell>
          <cell r="BT198" t="str">
            <v/>
          </cell>
          <cell r="BU198">
            <v>8.1999999999999993</v>
          </cell>
          <cell r="BV198">
            <v>7.7</v>
          </cell>
          <cell r="BW198">
            <v>6.1</v>
          </cell>
          <cell r="BX198">
            <v>5.4</v>
          </cell>
          <cell r="BY198">
            <v>8.6999999999999993</v>
          </cell>
          <cell r="BZ198">
            <v>9.8000000000000007</v>
          </cell>
          <cell r="CA198" t="str">
            <v>X</v>
          </cell>
          <cell r="CB198">
            <v>50</v>
          </cell>
          <cell r="CC198">
            <v>1</v>
          </cell>
          <cell r="CD198">
            <v>8.1999999999999993</v>
          </cell>
          <cell r="CE198" t="str">
            <v/>
          </cell>
          <cell r="CF198">
            <v>7.8</v>
          </cell>
          <cell r="CG198" t="str">
            <v/>
          </cell>
          <cell r="CH198">
            <v>8.6</v>
          </cell>
          <cell r="CI198">
            <v>8.6999999999999993</v>
          </cell>
          <cell r="CJ198">
            <v>7.4</v>
          </cell>
          <cell r="CK198">
            <v>4.7</v>
          </cell>
          <cell r="CL198" t="str">
            <v/>
          </cell>
          <cell r="CM198">
            <v>8</v>
          </cell>
          <cell r="CN198" t="str">
            <v/>
          </cell>
          <cell r="CO198" t="str">
            <v/>
          </cell>
          <cell r="CP198" t="str">
            <v/>
          </cell>
          <cell r="CQ198" t="str">
            <v/>
          </cell>
          <cell r="CR198" t="str">
            <v>X</v>
          </cell>
          <cell r="CS198" t="str">
            <v>X</v>
          </cell>
          <cell r="CT198">
            <v>6.7</v>
          </cell>
          <cell r="CU198">
            <v>8</v>
          </cell>
          <cell r="CV198">
            <v>7.6</v>
          </cell>
          <cell r="CW198">
            <v>21</v>
          </cell>
          <cell r="CX198">
            <v>6</v>
          </cell>
          <cell r="CY198">
            <v>123</v>
          </cell>
          <cell r="CZ198">
            <v>7</v>
          </cell>
          <cell r="DA198">
            <v>0</v>
          </cell>
          <cell r="DB198">
            <v>130</v>
          </cell>
          <cell r="DC198">
            <v>6.9</v>
          </cell>
          <cell r="DD198">
            <v>2.88</v>
          </cell>
          <cell r="DE198" t="str">
            <v/>
          </cell>
          <cell r="DF198" t="str">
            <v/>
          </cell>
          <cell r="DG198" t="str">
            <v/>
          </cell>
          <cell r="DH198">
            <v>0</v>
          </cell>
          <cell r="DI198">
            <v>0</v>
          </cell>
          <cell r="DJ198">
            <v>0</v>
          </cell>
          <cell r="DK198">
            <v>5</v>
          </cell>
          <cell r="DL198">
            <v>123</v>
          </cell>
          <cell r="DM198">
            <v>12</v>
          </cell>
          <cell r="DN198">
            <v>6.65</v>
          </cell>
          <cell r="DO198">
            <v>2.77</v>
          </cell>
          <cell r="DP198">
            <v>128</v>
          </cell>
          <cell r="DQ198">
            <v>12</v>
          </cell>
          <cell r="DR198">
            <v>137</v>
          </cell>
          <cell r="DS198">
            <v>128</v>
          </cell>
          <cell r="DT198">
            <v>7.3</v>
          </cell>
          <cell r="DU198">
            <v>3.04</v>
          </cell>
          <cell r="DV198" t="str">
            <v/>
          </cell>
          <cell r="DW198">
            <v>5.3846153846153849E-2</v>
          </cell>
          <cell r="EA198" t="str">
            <v>Đạt</v>
          </cell>
        </row>
        <row r="199">
          <cell r="A199">
            <v>25207204412</v>
          </cell>
          <cell r="B199" t="str">
            <v>Nguyễn</v>
          </cell>
          <cell r="C199" t="str">
            <v>Thị</v>
          </cell>
          <cell r="D199" t="str">
            <v>Ny</v>
          </cell>
          <cell r="E199">
            <v>37069</v>
          </cell>
          <cell r="F199" t="str">
            <v>Nữ</v>
          </cell>
          <cell r="G199" t="str">
            <v>Đã Đăng Ký (chưa học xong)</v>
          </cell>
          <cell r="H199">
            <v>5.6</v>
          </cell>
          <cell r="I199">
            <v>7.8</v>
          </cell>
          <cell r="J199" t="str">
            <v/>
          </cell>
          <cell r="K199">
            <v>8.3000000000000007</v>
          </cell>
          <cell r="L199" t="str">
            <v/>
          </cell>
          <cell r="M199">
            <v>4.7</v>
          </cell>
          <cell r="N199">
            <v>7.6</v>
          </cell>
          <cell r="O199">
            <v>6.4</v>
          </cell>
          <cell r="P199">
            <v>4.3</v>
          </cell>
          <cell r="Q199" t="str">
            <v/>
          </cell>
          <cell r="R199">
            <v>7.2</v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6.6</v>
          </cell>
          <cell r="X199">
            <v>6.4</v>
          </cell>
          <cell r="Y199">
            <v>9.1999999999999993</v>
          </cell>
          <cell r="Z199">
            <v>8.5</v>
          </cell>
          <cell r="AA199">
            <v>5.3</v>
          </cell>
          <cell r="AB199">
            <v>8.1</v>
          </cell>
          <cell r="AC199">
            <v>8.1</v>
          </cell>
          <cell r="AD199">
            <v>7.4</v>
          </cell>
          <cell r="AE199">
            <v>8</v>
          </cell>
          <cell r="AF199">
            <v>4.3</v>
          </cell>
          <cell r="AG199">
            <v>4.8</v>
          </cell>
          <cell r="AH199">
            <v>6.5</v>
          </cell>
          <cell r="AI199">
            <v>7</v>
          </cell>
          <cell r="AJ199">
            <v>6.9</v>
          </cell>
          <cell r="AK199">
            <v>5.7</v>
          </cell>
          <cell r="AL199">
            <v>7</v>
          </cell>
          <cell r="AM199">
            <v>6</v>
          </cell>
          <cell r="AN199">
            <v>52</v>
          </cell>
          <cell r="AO199">
            <v>0</v>
          </cell>
          <cell r="AP199">
            <v>6.9</v>
          </cell>
          <cell r="AQ199">
            <v>9.1</v>
          </cell>
          <cell r="AR199" t="str">
            <v/>
          </cell>
          <cell r="AS199" t="str">
            <v/>
          </cell>
          <cell r="AT199">
            <v>9</v>
          </cell>
          <cell r="AU199" t="str">
            <v/>
          </cell>
          <cell r="AV199" t="str">
            <v/>
          </cell>
          <cell r="AW199" t="str">
            <v/>
          </cell>
          <cell r="AX199" t="str">
            <v/>
          </cell>
          <cell r="AY199" t="str">
            <v/>
          </cell>
          <cell r="AZ199">
            <v>7.5</v>
          </cell>
          <cell r="BA199" t="str">
            <v/>
          </cell>
          <cell r="BB199" t="str">
            <v/>
          </cell>
          <cell r="BC199" t="str">
            <v/>
          </cell>
          <cell r="BD199">
            <v>5.3</v>
          </cell>
          <cell r="BE199">
            <v>5</v>
          </cell>
          <cell r="BF199">
            <v>0</v>
          </cell>
          <cell r="BG199">
            <v>6.3</v>
          </cell>
          <cell r="BH199">
            <v>7.5</v>
          </cell>
          <cell r="BI199">
            <v>8.1999999999999993</v>
          </cell>
          <cell r="BJ199">
            <v>6.6</v>
          </cell>
          <cell r="BK199">
            <v>5.5</v>
          </cell>
          <cell r="BL199">
            <v>6.8</v>
          </cell>
          <cell r="BM199">
            <v>7</v>
          </cell>
          <cell r="BN199">
            <v>6.2</v>
          </cell>
          <cell r="BO199">
            <v>8.3000000000000007</v>
          </cell>
          <cell r="BP199">
            <v>6.1</v>
          </cell>
          <cell r="BQ199">
            <v>7.3</v>
          </cell>
          <cell r="BR199">
            <v>8.8000000000000007</v>
          </cell>
          <cell r="BS199">
            <v>8</v>
          </cell>
          <cell r="BT199" t="str">
            <v/>
          </cell>
          <cell r="BU199">
            <v>8.6</v>
          </cell>
          <cell r="BV199">
            <v>8.1999999999999993</v>
          </cell>
          <cell r="BW199">
            <v>6.7</v>
          </cell>
          <cell r="BX199">
            <v>8</v>
          </cell>
          <cell r="BY199">
            <v>7.5</v>
          </cell>
          <cell r="BZ199">
            <v>9.3000000000000007</v>
          </cell>
          <cell r="CA199">
            <v>9</v>
          </cell>
          <cell r="CB199">
            <v>51</v>
          </cell>
          <cell r="CC199">
            <v>0</v>
          </cell>
          <cell r="CD199">
            <v>7.5</v>
          </cell>
          <cell r="CE199" t="str">
            <v/>
          </cell>
          <cell r="CF199" t="str">
            <v/>
          </cell>
          <cell r="CG199" t="str">
            <v/>
          </cell>
          <cell r="CH199">
            <v>8.1999999999999993</v>
          </cell>
          <cell r="CI199" t="str">
            <v>X</v>
          </cell>
          <cell r="CJ199" t="str">
            <v>X</v>
          </cell>
          <cell r="CK199">
            <v>5.7</v>
          </cell>
          <cell r="CL199" t="str">
            <v/>
          </cell>
          <cell r="CM199">
            <v>7.7</v>
          </cell>
          <cell r="CN199" t="str">
            <v/>
          </cell>
          <cell r="CO199" t="str">
            <v/>
          </cell>
          <cell r="CP199" t="str">
            <v/>
          </cell>
          <cell r="CQ199" t="str">
            <v/>
          </cell>
          <cell r="CR199">
            <v>7.2</v>
          </cell>
          <cell r="CS199">
            <v>6.2</v>
          </cell>
          <cell r="CT199" t="str">
            <v/>
          </cell>
          <cell r="CU199">
            <v>8.1</v>
          </cell>
          <cell r="CV199">
            <v>7</v>
          </cell>
          <cell r="CW199">
            <v>18</v>
          </cell>
          <cell r="CX199">
            <v>8</v>
          </cell>
          <cell r="CY199">
            <v>121</v>
          </cell>
          <cell r="CZ199">
            <v>8</v>
          </cell>
          <cell r="DA199">
            <v>0</v>
          </cell>
          <cell r="DB199">
            <v>129</v>
          </cell>
          <cell r="DC199">
            <v>6.58</v>
          </cell>
          <cell r="DD199">
            <v>2.72</v>
          </cell>
          <cell r="DE199" t="str">
            <v/>
          </cell>
          <cell r="DF199" t="str">
            <v/>
          </cell>
          <cell r="DG199" t="str">
            <v/>
          </cell>
          <cell r="DH199">
            <v>0</v>
          </cell>
          <cell r="DI199">
            <v>0</v>
          </cell>
          <cell r="DJ199">
            <v>0</v>
          </cell>
          <cell r="DK199">
            <v>5</v>
          </cell>
          <cell r="DL199">
            <v>121</v>
          </cell>
          <cell r="DM199">
            <v>13</v>
          </cell>
          <cell r="DN199">
            <v>6.34</v>
          </cell>
          <cell r="DO199">
            <v>2.62</v>
          </cell>
          <cell r="DP199">
            <v>126</v>
          </cell>
          <cell r="DQ199">
            <v>13</v>
          </cell>
          <cell r="DR199">
            <v>137</v>
          </cell>
          <cell r="DS199">
            <v>126</v>
          </cell>
          <cell r="DT199">
            <v>7.02</v>
          </cell>
          <cell r="DU199">
            <v>2.9</v>
          </cell>
          <cell r="DV199" t="str">
            <v/>
          </cell>
          <cell r="DW199">
            <v>6.2015503875968991E-2</v>
          </cell>
          <cell r="EA199" t="str">
            <v>Đạt</v>
          </cell>
        </row>
        <row r="200">
          <cell r="A200">
            <v>25207205447</v>
          </cell>
          <cell r="B200" t="str">
            <v>Nguyễn</v>
          </cell>
          <cell r="C200" t="str">
            <v>Thị Loan</v>
          </cell>
          <cell r="D200" t="str">
            <v>Oanh</v>
          </cell>
          <cell r="E200">
            <v>37077</v>
          </cell>
          <cell r="F200" t="str">
            <v>Nữ</v>
          </cell>
          <cell r="G200" t="str">
            <v>Đã Đăng Ký (chưa học xong)</v>
          </cell>
          <cell r="H200">
            <v>8</v>
          </cell>
          <cell r="I200">
            <v>8.6999999999999993</v>
          </cell>
          <cell r="J200" t="str">
            <v/>
          </cell>
          <cell r="K200">
            <v>8.4</v>
          </cell>
          <cell r="L200" t="str">
            <v/>
          </cell>
          <cell r="M200">
            <v>8.5</v>
          </cell>
          <cell r="N200">
            <v>7.8</v>
          </cell>
          <cell r="O200">
            <v>8.6</v>
          </cell>
          <cell r="P200">
            <v>6.9</v>
          </cell>
          <cell r="Q200" t="str">
            <v/>
          </cell>
          <cell r="R200">
            <v>8.6</v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8.4</v>
          </cell>
          <cell r="X200">
            <v>5.4</v>
          </cell>
          <cell r="Y200">
            <v>8.9</v>
          </cell>
          <cell r="Z200">
            <v>9.4</v>
          </cell>
          <cell r="AA200">
            <v>8.8000000000000007</v>
          </cell>
          <cell r="AB200">
            <v>8.3000000000000007</v>
          </cell>
          <cell r="AC200">
            <v>8.8000000000000007</v>
          </cell>
          <cell r="AD200">
            <v>9.1999999999999993</v>
          </cell>
          <cell r="AE200">
            <v>9.3000000000000007</v>
          </cell>
          <cell r="AF200">
            <v>6.2</v>
          </cell>
          <cell r="AG200">
            <v>9.1</v>
          </cell>
          <cell r="AH200">
            <v>8.4</v>
          </cell>
          <cell r="AI200">
            <v>5.8</v>
          </cell>
          <cell r="AJ200">
            <v>7.7</v>
          </cell>
          <cell r="AK200">
            <v>6.1</v>
          </cell>
          <cell r="AL200">
            <v>8.1999999999999993</v>
          </cell>
          <cell r="AM200" t="str">
            <v>X</v>
          </cell>
          <cell r="AN200">
            <v>50</v>
          </cell>
          <cell r="AO200">
            <v>2</v>
          </cell>
          <cell r="AP200">
            <v>5.3</v>
          </cell>
          <cell r="AQ200">
            <v>7.1</v>
          </cell>
          <cell r="AR200" t="str">
            <v/>
          </cell>
          <cell r="AS200" t="str">
            <v/>
          </cell>
          <cell r="AT200">
            <v>7.8</v>
          </cell>
          <cell r="AU200" t="str">
            <v/>
          </cell>
          <cell r="AV200" t="str">
            <v/>
          </cell>
          <cell r="AW200" t="str">
            <v/>
          </cell>
          <cell r="AX200" t="str">
            <v/>
          </cell>
          <cell r="AY200" t="str">
            <v/>
          </cell>
          <cell r="AZ200">
            <v>5.2</v>
          </cell>
          <cell r="BA200" t="str">
            <v/>
          </cell>
          <cell r="BB200" t="str">
            <v/>
          </cell>
          <cell r="BC200" t="str">
            <v/>
          </cell>
          <cell r="BD200">
            <v>8.8000000000000007</v>
          </cell>
          <cell r="BE200">
            <v>5</v>
          </cell>
          <cell r="BF200">
            <v>0</v>
          </cell>
          <cell r="BG200">
            <v>7.6</v>
          </cell>
          <cell r="BH200">
            <v>7.7</v>
          </cell>
          <cell r="BI200">
            <v>9.1</v>
          </cell>
          <cell r="BJ200">
            <v>9.8000000000000007</v>
          </cell>
          <cell r="BK200">
            <v>6.2</v>
          </cell>
          <cell r="BL200">
            <v>8.6</v>
          </cell>
          <cell r="BM200">
            <v>7.6</v>
          </cell>
          <cell r="BN200">
            <v>6.7</v>
          </cell>
          <cell r="BO200" t="str">
            <v>X</v>
          </cell>
          <cell r="BP200">
            <v>5.3</v>
          </cell>
          <cell r="BQ200">
            <v>8.8000000000000007</v>
          </cell>
          <cell r="BR200">
            <v>9.3000000000000007</v>
          </cell>
          <cell r="BS200">
            <v>8</v>
          </cell>
          <cell r="BT200" t="str">
            <v/>
          </cell>
          <cell r="BU200">
            <v>8.1999999999999993</v>
          </cell>
          <cell r="BV200">
            <v>8.1999999999999993</v>
          </cell>
          <cell r="BW200">
            <v>4.8</v>
          </cell>
          <cell r="BX200">
            <v>6.1</v>
          </cell>
          <cell r="BY200">
            <v>6.7</v>
          </cell>
          <cell r="BZ200">
            <v>8.6999999999999993</v>
          </cell>
          <cell r="CA200">
            <v>8.1999999999999993</v>
          </cell>
          <cell r="CB200">
            <v>48</v>
          </cell>
          <cell r="CC200">
            <v>3</v>
          </cell>
          <cell r="CD200">
            <v>7.8</v>
          </cell>
          <cell r="CE200" t="str">
            <v/>
          </cell>
          <cell r="CF200">
            <v>9</v>
          </cell>
          <cell r="CG200" t="str">
            <v/>
          </cell>
          <cell r="CH200">
            <v>8</v>
          </cell>
          <cell r="CI200" t="str">
            <v>X</v>
          </cell>
          <cell r="CJ200" t="str">
            <v>X</v>
          </cell>
          <cell r="CK200">
            <v>6.5</v>
          </cell>
          <cell r="CL200" t="str">
            <v/>
          </cell>
          <cell r="CM200">
            <v>9</v>
          </cell>
          <cell r="CN200" t="str">
            <v/>
          </cell>
          <cell r="CO200" t="str">
            <v/>
          </cell>
          <cell r="CP200" t="str">
            <v/>
          </cell>
          <cell r="CQ200" t="str">
            <v/>
          </cell>
          <cell r="CR200">
            <v>6.9</v>
          </cell>
          <cell r="CS200">
            <v>7.4</v>
          </cell>
          <cell r="CT200">
            <v>7.8</v>
          </cell>
          <cell r="CU200">
            <v>8</v>
          </cell>
          <cell r="CV200" t="str">
            <v>X</v>
          </cell>
          <cell r="CW200">
            <v>21</v>
          </cell>
          <cell r="CX200">
            <v>5</v>
          </cell>
          <cell r="CY200">
            <v>119</v>
          </cell>
          <cell r="CZ200">
            <v>10</v>
          </cell>
          <cell r="DA200">
            <v>0</v>
          </cell>
          <cell r="DB200">
            <v>129</v>
          </cell>
          <cell r="DC200">
            <v>7.19</v>
          </cell>
          <cell r="DD200">
            <v>3.08</v>
          </cell>
          <cell r="DE200" t="str">
            <v/>
          </cell>
          <cell r="DF200" t="str">
            <v/>
          </cell>
          <cell r="DG200" t="str">
            <v/>
          </cell>
          <cell r="DH200">
            <v>0</v>
          </cell>
          <cell r="DI200">
            <v>0</v>
          </cell>
          <cell r="DJ200">
            <v>0</v>
          </cell>
          <cell r="DK200">
            <v>5</v>
          </cell>
          <cell r="DL200">
            <v>119</v>
          </cell>
          <cell r="DM200">
            <v>15</v>
          </cell>
          <cell r="DN200">
            <v>6.92</v>
          </cell>
          <cell r="DO200">
            <v>2.96</v>
          </cell>
          <cell r="DP200">
            <v>124</v>
          </cell>
          <cell r="DQ200">
            <v>15</v>
          </cell>
          <cell r="DR200">
            <v>137</v>
          </cell>
          <cell r="DS200">
            <v>124</v>
          </cell>
          <cell r="DT200">
            <v>7.79</v>
          </cell>
          <cell r="DU200">
            <v>3.33</v>
          </cell>
          <cell r="DV200" t="str">
            <v>MGT 296</v>
          </cell>
          <cell r="DW200">
            <v>7.7519379844961239E-2</v>
          </cell>
          <cell r="EA200" t="str">
            <v>Đạt</v>
          </cell>
        </row>
        <row r="201">
          <cell r="A201">
            <v>25207213525</v>
          </cell>
          <cell r="B201" t="str">
            <v>Hà</v>
          </cell>
          <cell r="C201" t="str">
            <v>Kiều</v>
          </cell>
          <cell r="D201" t="str">
            <v>Oanh</v>
          </cell>
          <cell r="E201">
            <v>37189</v>
          </cell>
          <cell r="F201" t="str">
            <v>Nữ</v>
          </cell>
          <cell r="G201" t="str">
            <v>Đã Đăng Ký (chưa học xong)</v>
          </cell>
          <cell r="H201">
            <v>5.8</v>
          </cell>
          <cell r="I201">
            <v>7.2</v>
          </cell>
          <cell r="J201" t="str">
            <v/>
          </cell>
          <cell r="K201">
            <v>7.5</v>
          </cell>
          <cell r="L201" t="str">
            <v/>
          </cell>
          <cell r="M201">
            <v>6.8</v>
          </cell>
          <cell r="N201">
            <v>5.8</v>
          </cell>
          <cell r="O201">
            <v>4.2</v>
          </cell>
          <cell r="P201">
            <v>5.0999999999999996</v>
          </cell>
          <cell r="Q201" t="str">
            <v/>
          </cell>
          <cell r="R201">
            <v>7.2</v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8.1</v>
          </cell>
          <cell r="X201">
            <v>8.4</v>
          </cell>
          <cell r="Y201">
            <v>8.5</v>
          </cell>
          <cell r="Z201">
            <v>9.6</v>
          </cell>
          <cell r="AA201">
            <v>8.6</v>
          </cell>
          <cell r="AB201">
            <v>8.1999999999999993</v>
          </cell>
          <cell r="AC201">
            <v>8.6999999999999993</v>
          </cell>
          <cell r="AD201">
            <v>7.4</v>
          </cell>
          <cell r="AE201">
            <v>9.4</v>
          </cell>
          <cell r="AF201">
            <v>5.3</v>
          </cell>
          <cell r="AG201">
            <v>8.3000000000000007</v>
          </cell>
          <cell r="AH201">
            <v>8.6999999999999993</v>
          </cell>
          <cell r="AI201">
            <v>8.3000000000000007</v>
          </cell>
          <cell r="AJ201">
            <v>7.4</v>
          </cell>
          <cell r="AK201">
            <v>6.4</v>
          </cell>
          <cell r="AL201">
            <v>6.9</v>
          </cell>
          <cell r="AM201">
            <v>5.5</v>
          </cell>
          <cell r="AN201">
            <v>52</v>
          </cell>
          <cell r="AO201">
            <v>0</v>
          </cell>
          <cell r="AP201">
            <v>4.9000000000000004</v>
          </cell>
          <cell r="AQ201">
            <v>7.1</v>
          </cell>
          <cell r="AR201" t="str">
            <v/>
          </cell>
          <cell r="AS201" t="str">
            <v/>
          </cell>
          <cell r="AT201" t="str">
            <v/>
          </cell>
          <cell r="AU201" t="str">
            <v/>
          </cell>
          <cell r="AV201" t="str">
            <v/>
          </cell>
          <cell r="AW201">
            <v>8</v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>
            <v>7.2</v>
          </cell>
          <cell r="BD201">
            <v>8</v>
          </cell>
          <cell r="BE201">
            <v>5</v>
          </cell>
          <cell r="BF201">
            <v>0</v>
          </cell>
          <cell r="BG201">
            <v>6.7</v>
          </cell>
          <cell r="BH201">
            <v>5.0999999999999996</v>
          </cell>
          <cell r="BI201">
            <v>7.5</v>
          </cell>
          <cell r="BJ201">
            <v>7.7</v>
          </cell>
          <cell r="BK201">
            <v>6.2</v>
          </cell>
          <cell r="BL201">
            <v>7.4</v>
          </cell>
          <cell r="BM201">
            <v>7</v>
          </cell>
          <cell r="BN201">
            <v>6.8</v>
          </cell>
          <cell r="BO201">
            <v>7</v>
          </cell>
          <cell r="BP201">
            <v>7.7</v>
          </cell>
          <cell r="BQ201">
            <v>5.8</v>
          </cell>
          <cell r="BR201">
            <v>7.3</v>
          </cell>
          <cell r="BS201">
            <v>8</v>
          </cell>
          <cell r="BT201" t="str">
            <v/>
          </cell>
          <cell r="BU201">
            <v>8.3000000000000007</v>
          </cell>
          <cell r="BV201">
            <v>8.1999999999999993</v>
          </cell>
          <cell r="BW201">
            <v>5.3</v>
          </cell>
          <cell r="BX201">
            <v>8.6999999999999993</v>
          </cell>
          <cell r="BY201">
            <v>7.4</v>
          </cell>
          <cell r="BZ201">
            <v>8.6</v>
          </cell>
          <cell r="CA201" t="str">
            <v>X</v>
          </cell>
          <cell r="CB201">
            <v>50</v>
          </cell>
          <cell r="CC201">
            <v>1</v>
          </cell>
          <cell r="CD201" t="str">
            <v/>
          </cell>
          <cell r="CE201">
            <v>6.5</v>
          </cell>
          <cell r="CF201">
            <v>7.7</v>
          </cell>
          <cell r="CG201" t="str">
            <v/>
          </cell>
          <cell r="CH201">
            <v>7.8</v>
          </cell>
          <cell r="CI201">
            <v>8.5</v>
          </cell>
          <cell r="CJ201" t="str">
            <v>X</v>
          </cell>
          <cell r="CK201">
            <v>5.0999999999999996</v>
          </cell>
          <cell r="CL201" t="str">
            <v/>
          </cell>
          <cell r="CM201">
            <v>7.8</v>
          </cell>
          <cell r="CN201" t="str">
            <v/>
          </cell>
          <cell r="CO201" t="str">
            <v/>
          </cell>
          <cell r="CP201" t="str">
            <v/>
          </cell>
          <cell r="CQ201" t="str">
            <v/>
          </cell>
          <cell r="CR201">
            <v>6.7</v>
          </cell>
          <cell r="CS201">
            <v>6.9</v>
          </cell>
          <cell r="CT201">
            <v>7.6</v>
          </cell>
          <cell r="CU201">
            <v>8.4</v>
          </cell>
          <cell r="CV201" t="str">
            <v>X</v>
          </cell>
          <cell r="CW201">
            <v>24</v>
          </cell>
          <cell r="CX201">
            <v>3</v>
          </cell>
          <cell r="CY201">
            <v>126</v>
          </cell>
          <cell r="CZ201">
            <v>4</v>
          </cell>
          <cell r="DA201">
            <v>0</v>
          </cell>
          <cell r="DB201">
            <v>130</v>
          </cell>
          <cell r="DC201">
            <v>6.96</v>
          </cell>
          <cell r="DD201">
            <v>2.86</v>
          </cell>
          <cell r="DE201" t="str">
            <v/>
          </cell>
          <cell r="DF201" t="str">
            <v/>
          </cell>
          <cell r="DG201" t="str">
            <v/>
          </cell>
          <cell r="DH201">
            <v>0</v>
          </cell>
          <cell r="DI201">
            <v>0</v>
          </cell>
          <cell r="DJ201">
            <v>0</v>
          </cell>
          <cell r="DK201">
            <v>5</v>
          </cell>
          <cell r="DL201">
            <v>126</v>
          </cell>
          <cell r="DM201">
            <v>9</v>
          </cell>
          <cell r="DN201">
            <v>6.7</v>
          </cell>
          <cell r="DO201">
            <v>2.76</v>
          </cell>
          <cell r="DP201">
            <v>131</v>
          </cell>
          <cell r="DQ201">
            <v>9</v>
          </cell>
          <cell r="DR201">
            <v>137</v>
          </cell>
          <cell r="DS201">
            <v>131</v>
          </cell>
          <cell r="DT201">
            <v>7.18</v>
          </cell>
          <cell r="DU201">
            <v>2.96</v>
          </cell>
          <cell r="DV201" t="str">
            <v/>
          </cell>
          <cell r="DW201">
            <v>3.0769230769230771E-2</v>
          </cell>
          <cell r="EA201" t="str">
            <v>Đạt</v>
          </cell>
        </row>
        <row r="202">
          <cell r="A202">
            <v>25207213547</v>
          </cell>
          <cell r="B202" t="str">
            <v>Sử</v>
          </cell>
          <cell r="C202" t="str">
            <v>Thúy</v>
          </cell>
          <cell r="D202" t="str">
            <v>Oanh</v>
          </cell>
          <cell r="E202">
            <v>36892</v>
          </cell>
          <cell r="F202" t="str">
            <v>Nữ</v>
          </cell>
          <cell r="G202" t="str">
            <v>Đã Đăng Ký (chưa học xong)</v>
          </cell>
          <cell r="H202">
            <v>5.7</v>
          </cell>
          <cell r="I202">
            <v>8.4</v>
          </cell>
          <cell r="J202" t="str">
            <v/>
          </cell>
          <cell r="K202">
            <v>4.9000000000000004</v>
          </cell>
          <cell r="L202" t="str">
            <v/>
          </cell>
          <cell r="M202">
            <v>6</v>
          </cell>
          <cell r="N202">
            <v>6.4</v>
          </cell>
          <cell r="O202">
            <v>7</v>
          </cell>
          <cell r="P202">
            <v>7.3</v>
          </cell>
          <cell r="Q202" t="str">
            <v/>
          </cell>
          <cell r="R202">
            <v>6.2</v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5.4</v>
          </cell>
          <cell r="X202">
            <v>7.7</v>
          </cell>
          <cell r="Y202">
            <v>8.4</v>
          </cell>
          <cell r="Z202">
            <v>9.4</v>
          </cell>
          <cell r="AA202" t="str">
            <v/>
          </cell>
          <cell r="AB202">
            <v>8.3000000000000007</v>
          </cell>
          <cell r="AC202">
            <v>6</v>
          </cell>
          <cell r="AD202">
            <v>7</v>
          </cell>
          <cell r="AE202" t="str">
            <v/>
          </cell>
          <cell r="AF202">
            <v>6.9</v>
          </cell>
          <cell r="AG202">
            <v>0</v>
          </cell>
          <cell r="AH202">
            <v>4.2</v>
          </cell>
          <cell r="AI202">
            <v>7</v>
          </cell>
          <cell r="AJ202">
            <v>8.1</v>
          </cell>
          <cell r="AK202" t="str">
            <v/>
          </cell>
          <cell r="AL202">
            <v>7.4</v>
          </cell>
          <cell r="AM202" t="str">
            <v>X</v>
          </cell>
          <cell r="AN202">
            <v>42</v>
          </cell>
          <cell r="AO202">
            <v>10</v>
          </cell>
          <cell r="AP202">
            <v>5.7</v>
          </cell>
          <cell r="AQ202">
            <v>6.3</v>
          </cell>
          <cell r="AR202">
            <v>7.7</v>
          </cell>
          <cell r="AS202" t="str">
            <v/>
          </cell>
          <cell r="AT202" t="str">
            <v/>
          </cell>
          <cell r="AU202" t="str">
            <v/>
          </cell>
          <cell r="AV202" t="str">
            <v/>
          </cell>
          <cell r="AW202" t="str">
            <v/>
          </cell>
          <cell r="AX202">
            <v>6.1</v>
          </cell>
          <cell r="AY202" t="str">
            <v/>
          </cell>
          <cell r="AZ202" t="str">
            <v/>
          </cell>
          <cell r="BA202" t="str">
            <v/>
          </cell>
          <cell r="BB202" t="str">
            <v/>
          </cell>
          <cell r="BC202" t="str">
            <v/>
          </cell>
          <cell r="BD202">
            <v>5.6</v>
          </cell>
          <cell r="BE202">
            <v>5</v>
          </cell>
          <cell r="BF202">
            <v>0</v>
          </cell>
          <cell r="BG202">
            <v>6</v>
          </cell>
          <cell r="BH202">
            <v>0</v>
          </cell>
          <cell r="BI202">
            <v>7.7</v>
          </cell>
          <cell r="BJ202">
            <v>4.9000000000000004</v>
          </cell>
          <cell r="BK202">
            <v>8.1999999999999993</v>
          </cell>
          <cell r="BL202">
            <v>5.6</v>
          </cell>
          <cell r="BM202">
            <v>8.1999999999999993</v>
          </cell>
          <cell r="BN202">
            <v>5.8</v>
          </cell>
          <cell r="BO202">
            <v>7.2</v>
          </cell>
          <cell r="BP202">
            <v>5.6</v>
          </cell>
          <cell r="BQ202" t="str">
            <v>X</v>
          </cell>
          <cell r="BR202" t="str">
            <v/>
          </cell>
          <cell r="BS202">
            <v>6.5</v>
          </cell>
          <cell r="BT202" t="str">
            <v/>
          </cell>
          <cell r="BU202">
            <v>7.7</v>
          </cell>
          <cell r="BV202" t="str">
            <v>X</v>
          </cell>
          <cell r="BW202">
            <v>6.1</v>
          </cell>
          <cell r="BX202">
            <v>4.2</v>
          </cell>
          <cell r="BY202">
            <v>0</v>
          </cell>
          <cell r="BZ202">
            <v>9.5</v>
          </cell>
          <cell r="CA202" t="str">
            <v>X</v>
          </cell>
          <cell r="CB202">
            <v>36</v>
          </cell>
          <cell r="CC202">
            <v>15</v>
          </cell>
          <cell r="CD202">
            <v>7.9</v>
          </cell>
          <cell r="CE202" t="str">
            <v/>
          </cell>
          <cell r="CF202" t="str">
            <v/>
          </cell>
          <cell r="CG202" t="str">
            <v/>
          </cell>
          <cell r="CH202" t="str">
            <v/>
          </cell>
          <cell r="CI202">
            <v>8.1999999999999993</v>
          </cell>
          <cell r="CJ202">
            <v>7.7</v>
          </cell>
          <cell r="CK202">
            <v>6.5</v>
          </cell>
          <cell r="CL202" t="str">
            <v/>
          </cell>
          <cell r="CM202">
            <v>9.5</v>
          </cell>
          <cell r="CN202" t="str">
            <v/>
          </cell>
          <cell r="CO202" t="str">
            <v/>
          </cell>
          <cell r="CP202" t="str">
            <v/>
          </cell>
          <cell r="CQ202" t="str">
            <v/>
          </cell>
          <cell r="CR202">
            <v>8.4</v>
          </cell>
          <cell r="CS202" t="str">
            <v/>
          </cell>
          <cell r="CT202">
            <v>6.8</v>
          </cell>
          <cell r="CU202">
            <v>7.6</v>
          </cell>
          <cell r="CV202" t="str">
            <v>X</v>
          </cell>
          <cell r="CW202">
            <v>18</v>
          </cell>
          <cell r="CX202">
            <v>8</v>
          </cell>
          <cell r="CY202">
            <v>96</v>
          </cell>
          <cell r="CZ202">
            <v>33</v>
          </cell>
          <cell r="DA202">
            <v>0</v>
          </cell>
          <cell r="DB202">
            <v>129</v>
          </cell>
          <cell r="DC202">
            <v>5.09</v>
          </cell>
          <cell r="DD202">
            <v>2.0499999999999998</v>
          </cell>
          <cell r="DE202" t="str">
            <v/>
          </cell>
          <cell r="DF202" t="str">
            <v/>
          </cell>
          <cell r="DG202" t="str">
            <v/>
          </cell>
          <cell r="DH202">
            <v>0</v>
          </cell>
          <cell r="DI202">
            <v>0</v>
          </cell>
          <cell r="DJ202">
            <v>0</v>
          </cell>
          <cell r="DK202">
            <v>5</v>
          </cell>
          <cell r="DL202">
            <v>96</v>
          </cell>
          <cell r="DM202">
            <v>38</v>
          </cell>
          <cell r="DN202">
            <v>4.9000000000000004</v>
          </cell>
          <cell r="DO202">
            <v>1.97</v>
          </cell>
          <cell r="DP202">
            <v>101</v>
          </cell>
          <cell r="DQ202">
            <v>38</v>
          </cell>
          <cell r="DR202">
            <v>137</v>
          </cell>
          <cell r="DS202">
            <v>109</v>
          </cell>
          <cell r="DT202">
            <v>6.46</v>
          </cell>
          <cell r="DU202">
            <v>2.54</v>
          </cell>
          <cell r="DV202" t="str">
            <v>ENG 117</v>
          </cell>
          <cell r="DW202">
            <v>0.2558139534883721</v>
          </cell>
          <cell r="EA202" t="str">
            <v>Đạt</v>
          </cell>
        </row>
        <row r="203">
          <cell r="A203">
            <v>25207215978</v>
          </cell>
          <cell r="B203" t="str">
            <v>Nguyễn</v>
          </cell>
          <cell r="C203" t="str">
            <v>Thục</v>
          </cell>
          <cell r="D203" t="str">
            <v>Oanh</v>
          </cell>
          <cell r="E203">
            <v>37140</v>
          </cell>
          <cell r="F203" t="str">
            <v>Nữ</v>
          </cell>
          <cell r="G203" t="str">
            <v>Đã Đăng Ký (chưa học xong)</v>
          </cell>
          <cell r="H203">
            <v>6.2</v>
          </cell>
          <cell r="I203">
            <v>7.8</v>
          </cell>
          <cell r="J203" t="str">
            <v/>
          </cell>
          <cell r="K203">
            <v>7.8</v>
          </cell>
          <cell r="L203" t="str">
            <v/>
          </cell>
          <cell r="M203">
            <v>7.6</v>
          </cell>
          <cell r="N203">
            <v>7.4</v>
          </cell>
          <cell r="O203">
            <v>8.3000000000000007</v>
          </cell>
          <cell r="P203">
            <v>8.4</v>
          </cell>
          <cell r="Q203" t="str">
            <v/>
          </cell>
          <cell r="R203">
            <v>7.6</v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6.9</v>
          </cell>
          <cell r="X203">
            <v>8.1</v>
          </cell>
          <cell r="Y203">
            <v>9.3000000000000007</v>
          </cell>
          <cell r="Z203">
            <v>9.5</v>
          </cell>
          <cell r="AA203">
            <v>7.4</v>
          </cell>
          <cell r="AB203">
            <v>8.4</v>
          </cell>
          <cell r="AC203">
            <v>7.8</v>
          </cell>
          <cell r="AD203">
            <v>8.4</v>
          </cell>
          <cell r="AE203">
            <v>8.6999999999999993</v>
          </cell>
          <cell r="AF203">
            <v>7.4</v>
          </cell>
          <cell r="AG203">
            <v>8.3000000000000007</v>
          </cell>
          <cell r="AH203">
            <v>5.6</v>
          </cell>
          <cell r="AI203">
            <v>7.2</v>
          </cell>
          <cell r="AJ203">
            <v>5.6</v>
          </cell>
          <cell r="AK203">
            <v>9.3000000000000007</v>
          </cell>
          <cell r="AL203">
            <v>7.8</v>
          </cell>
          <cell r="AM203">
            <v>6.9</v>
          </cell>
          <cell r="AN203">
            <v>52</v>
          </cell>
          <cell r="AO203">
            <v>0</v>
          </cell>
          <cell r="AP203">
            <v>4.9000000000000004</v>
          </cell>
          <cell r="AQ203">
            <v>6.5</v>
          </cell>
          <cell r="AR203">
            <v>9</v>
          </cell>
          <cell r="AS203" t="str">
            <v/>
          </cell>
          <cell r="AT203" t="str">
            <v/>
          </cell>
          <cell r="AU203" t="str">
            <v/>
          </cell>
          <cell r="AV203" t="str">
            <v/>
          </cell>
          <cell r="AW203" t="str">
            <v/>
          </cell>
          <cell r="AX203" t="str">
            <v/>
          </cell>
          <cell r="AY203" t="str">
            <v/>
          </cell>
          <cell r="AZ203" t="str">
            <v/>
          </cell>
          <cell r="BA203" t="str">
            <v/>
          </cell>
          <cell r="BB203" t="str">
            <v/>
          </cell>
          <cell r="BC203">
            <v>7.3</v>
          </cell>
          <cell r="BD203">
            <v>7.1</v>
          </cell>
          <cell r="BE203">
            <v>5</v>
          </cell>
          <cell r="BF203">
            <v>0</v>
          </cell>
          <cell r="BG203">
            <v>7</v>
          </cell>
          <cell r="BH203">
            <v>8.1</v>
          </cell>
          <cell r="BI203">
            <v>8.6</v>
          </cell>
          <cell r="BJ203">
            <v>8.1999999999999993</v>
          </cell>
          <cell r="BK203">
            <v>7.2</v>
          </cell>
          <cell r="BL203">
            <v>7.1</v>
          </cell>
          <cell r="BM203">
            <v>7.8</v>
          </cell>
          <cell r="BN203">
            <v>7.8</v>
          </cell>
          <cell r="BO203">
            <v>6.3</v>
          </cell>
          <cell r="BP203">
            <v>7.2</v>
          </cell>
          <cell r="BQ203">
            <v>7.8</v>
          </cell>
          <cell r="BR203">
            <v>7.8</v>
          </cell>
          <cell r="BS203">
            <v>8.6</v>
          </cell>
          <cell r="BT203" t="str">
            <v/>
          </cell>
          <cell r="BU203">
            <v>8.1999999999999993</v>
          </cell>
          <cell r="BV203">
            <v>7.5</v>
          </cell>
          <cell r="BW203">
            <v>8.1</v>
          </cell>
          <cell r="BX203">
            <v>8.5</v>
          </cell>
          <cell r="BY203" t="str">
            <v>X</v>
          </cell>
          <cell r="BZ203">
            <v>9.6999999999999993</v>
          </cell>
          <cell r="CA203">
            <v>8.5</v>
          </cell>
          <cell r="CB203">
            <v>48</v>
          </cell>
          <cell r="CC203">
            <v>3</v>
          </cell>
          <cell r="CD203">
            <v>8.1999999999999993</v>
          </cell>
          <cell r="CE203" t="str">
            <v/>
          </cell>
          <cell r="CF203">
            <v>8.3000000000000007</v>
          </cell>
          <cell r="CG203" t="str">
            <v/>
          </cell>
          <cell r="CH203">
            <v>8.4</v>
          </cell>
          <cell r="CI203" t="str">
            <v>X</v>
          </cell>
          <cell r="CJ203">
            <v>7.5</v>
          </cell>
          <cell r="CK203">
            <v>6.4</v>
          </cell>
          <cell r="CL203" t="str">
            <v/>
          </cell>
          <cell r="CM203">
            <v>8.6</v>
          </cell>
          <cell r="CN203" t="str">
            <v/>
          </cell>
          <cell r="CO203" t="str">
            <v/>
          </cell>
          <cell r="CP203" t="str">
            <v/>
          </cell>
          <cell r="CQ203" t="str">
            <v/>
          </cell>
          <cell r="CR203" t="str">
            <v>X</v>
          </cell>
          <cell r="CS203" t="str">
            <v>X</v>
          </cell>
          <cell r="CT203">
            <v>9.3000000000000007</v>
          </cell>
          <cell r="CU203">
            <v>8.1999999999999993</v>
          </cell>
          <cell r="CV203">
            <v>8.8000000000000007</v>
          </cell>
          <cell r="CW203">
            <v>18</v>
          </cell>
          <cell r="CX203">
            <v>8</v>
          </cell>
          <cell r="CY203">
            <v>118</v>
          </cell>
          <cell r="CZ203">
            <v>11</v>
          </cell>
          <cell r="DA203">
            <v>0</v>
          </cell>
          <cell r="DB203">
            <v>129</v>
          </cell>
          <cell r="DC203">
            <v>7.13</v>
          </cell>
          <cell r="DD203">
            <v>3.06</v>
          </cell>
          <cell r="DE203" t="str">
            <v/>
          </cell>
          <cell r="DF203" t="str">
            <v/>
          </cell>
          <cell r="DG203" t="str">
            <v/>
          </cell>
          <cell r="DH203">
            <v>0</v>
          </cell>
          <cell r="DI203">
            <v>0</v>
          </cell>
          <cell r="DJ203">
            <v>0</v>
          </cell>
          <cell r="DK203">
            <v>5</v>
          </cell>
          <cell r="DL203">
            <v>118</v>
          </cell>
          <cell r="DM203">
            <v>16</v>
          </cell>
          <cell r="DN203">
            <v>6.86</v>
          </cell>
          <cell r="DO203">
            <v>2.95</v>
          </cell>
          <cell r="DP203">
            <v>123</v>
          </cell>
          <cell r="DQ203">
            <v>16</v>
          </cell>
          <cell r="DR203">
            <v>137</v>
          </cell>
          <cell r="DS203">
            <v>123</v>
          </cell>
          <cell r="DT203">
            <v>7.8</v>
          </cell>
          <cell r="DU203">
            <v>3.35</v>
          </cell>
          <cell r="DV203" t="str">
            <v/>
          </cell>
          <cell r="DW203">
            <v>8.5271317829457363E-2</v>
          </cell>
          <cell r="EA203" t="str">
            <v>Đạt</v>
          </cell>
        </row>
        <row r="204">
          <cell r="A204">
            <v>25217203113</v>
          </cell>
          <cell r="B204" t="str">
            <v>Lê</v>
          </cell>
          <cell r="C204" t="str">
            <v>Xuân</v>
          </cell>
          <cell r="D204" t="str">
            <v>Phi</v>
          </cell>
          <cell r="E204">
            <v>37005</v>
          </cell>
          <cell r="F204" t="str">
            <v>Nam</v>
          </cell>
          <cell r="G204" t="str">
            <v>Đã Đăng Ký (chưa học xong)</v>
          </cell>
          <cell r="H204">
            <v>5.5</v>
          </cell>
          <cell r="I204">
            <v>6.6</v>
          </cell>
          <cell r="J204" t="str">
            <v/>
          </cell>
          <cell r="K204">
            <v>7.5</v>
          </cell>
          <cell r="L204" t="str">
            <v/>
          </cell>
          <cell r="M204">
            <v>6.4</v>
          </cell>
          <cell r="N204">
            <v>7.9</v>
          </cell>
          <cell r="O204">
            <v>6.2</v>
          </cell>
          <cell r="P204">
            <v>4.5</v>
          </cell>
          <cell r="Q204" t="str">
            <v/>
          </cell>
          <cell r="R204">
            <v>7.1</v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5.5</v>
          </cell>
          <cell r="X204">
            <v>8.4</v>
          </cell>
          <cell r="Y204">
            <v>8.6999999999999993</v>
          </cell>
          <cell r="Z204">
            <v>9</v>
          </cell>
          <cell r="AA204">
            <v>8.6999999999999993</v>
          </cell>
          <cell r="AB204">
            <v>8.3000000000000007</v>
          </cell>
          <cell r="AC204">
            <v>5.2</v>
          </cell>
          <cell r="AD204">
            <v>5.8</v>
          </cell>
          <cell r="AE204">
            <v>8</v>
          </cell>
          <cell r="AF204">
            <v>4.5</v>
          </cell>
          <cell r="AG204">
            <v>7.9</v>
          </cell>
          <cell r="AH204">
            <v>5.8</v>
          </cell>
          <cell r="AI204">
            <v>6.8</v>
          </cell>
          <cell r="AJ204">
            <v>8.6999999999999993</v>
          </cell>
          <cell r="AK204">
            <v>8.5</v>
          </cell>
          <cell r="AL204">
            <v>8.8000000000000007</v>
          </cell>
          <cell r="AM204">
            <v>7</v>
          </cell>
          <cell r="AN204">
            <v>52</v>
          </cell>
          <cell r="AO204">
            <v>0</v>
          </cell>
          <cell r="AP204">
            <v>6</v>
          </cell>
          <cell r="AQ204">
            <v>5.9</v>
          </cell>
          <cell r="AR204" t="str">
            <v/>
          </cell>
          <cell r="AS204" t="str">
            <v/>
          </cell>
          <cell r="AT204" t="str">
            <v/>
          </cell>
          <cell r="AU204" t="str">
            <v/>
          </cell>
          <cell r="AV204" t="str">
            <v/>
          </cell>
          <cell r="AW204">
            <v>7.6</v>
          </cell>
          <cell r="AX204" t="str">
            <v/>
          </cell>
          <cell r="AY204" t="str">
            <v/>
          </cell>
          <cell r="AZ204" t="str">
            <v/>
          </cell>
          <cell r="BA204" t="str">
            <v/>
          </cell>
          <cell r="BB204">
            <v>6.5</v>
          </cell>
          <cell r="BC204" t="str">
            <v/>
          </cell>
          <cell r="BD204">
            <v>5.3</v>
          </cell>
          <cell r="BE204">
            <v>5</v>
          </cell>
          <cell r="BF204">
            <v>0</v>
          </cell>
          <cell r="BG204">
            <v>7.4</v>
          </cell>
          <cell r="BH204">
            <v>4.3</v>
          </cell>
          <cell r="BI204">
            <v>8.4</v>
          </cell>
          <cell r="BJ204">
            <v>6.7</v>
          </cell>
          <cell r="BK204">
            <v>6.4</v>
          </cell>
          <cell r="BL204">
            <v>7.4</v>
          </cell>
          <cell r="BM204">
            <v>7.5</v>
          </cell>
          <cell r="BN204">
            <v>5.7</v>
          </cell>
          <cell r="BO204">
            <v>5.9</v>
          </cell>
          <cell r="BP204">
            <v>8.4</v>
          </cell>
          <cell r="BQ204">
            <v>6.1</v>
          </cell>
          <cell r="BR204">
            <v>6.5</v>
          </cell>
          <cell r="BS204">
            <v>7.8</v>
          </cell>
          <cell r="BT204" t="str">
            <v/>
          </cell>
          <cell r="BU204">
            <v>8</v>
          </cell>
          <cell r="BV204">
            <v>6.7</v>
          </cell>
          <cell r="BW204">
            <v>4.5999999999999996</v>
          </cell>
          <cell r="BX204">
            <v>8</v>
          </cell>
          <cell r="BY204">
            <v>5.3</v>
          </cell>
          <cell r="BZ204">
            <v>9.1</v>
          </cell>
          <cell r="CA204">
            <v>7.4</v>
          </cell>
          <cell r="CB204">
            <v>51</v>
          </cell>
          <cell r="CC204">
            <v>0</v>
          </cell>
          <cell r="CD204" t="str">
            <v>X</v>
          </cell>
          <cell r="CE204" t="str">
            <v/>
          </cell>
          <cell r="CF204" t="str">
            <v/>
          </cell>
          <cell r="CG204" t="str">
            <v/>
          </cell>
          <cell r="CH204" t="str">
            <v>X</v>
          </cell>
          <cell r="CI204">
            <v>7.6</v>
          </cell>
          <cell r="CJ204" t="str">
            <v>X</v>
          </cell>
          <cell r="CK204">
            <v>8.6</v>
          </cell>
          <cell r="CL204" t="str">
            <v/>
          </cell>
          <cell r="CM204">
            <v>5.8</v>
          </cell>
          <cell r="CN204" t="str">
            <v/>
          </cell>
          <cell r="CO204" t="str">
            <v/>
          </cell>
          <cell r="CP204" t="str">
            <v/>
          </cell>
          <cell r="CQ204" t="str">
            <v/>
          </cell>
          <cell r="CR204">
            <v>8.6</v>
          </cell>
          <cell r="CS204">
            <v>6.9</v>
          </cell>
          <cell r="CT204">
            <v>6.1</v>
          </cell>
          <cell r="CU204">
            <v>8</v>
          </cell>
          <cell r="CV204">
            <v>8.9</v>
          </cell>
          <cell r="CW204">
            <v>18</v>
          </cell>
          <cell r="CX204">
            <v>8</v>
          </cell>
          <cell r="CY204">
            <v>121</v>
          </cell>
          <cell r="CZ204">
            <v>8</v>
          </cell>
          <cell r="DA204">
            <v>0</v>
          </cell>
          <cell r="DB204">
            <v>129</v>
          </cell>
          <cell r="DC204">
            <v>6.56</v>
          </cell>
          <cell r="DD204">
            <v>2.69</v>
          </cell>
          <cell r="DE204" t="str">
            <v/>
          </cell>
          <cell r="DF204" t="str">
            <v/>
          </cell>
          <cell r="DG204" t="str">
            <v/>
          </cell>
          <cell r="DH204">
            <v>0</v>
          </cell>
          <cell r="DI204">
            <v>0</v>
          </cell>
          <cell r="DJ204">
            <v>0</v>
          </cell>
          <cell r="DK204">
            <v>5</v>
          </cell>
          <cell r="DL204">
            <v>121</v>
          </cell>
          <cell r="DM204">
            <v>13</v>
          </cell>
          <cell r="DN204">
            <v>6.32</v>
          </cell>
          <cell r="DO204">
            <v>2.59</v>
          </cell>
          <cell r="DP204">
            <v>126</v>
          </cell>
          <cell r="DQ204">
            <v>13</v>
          </cell>
          <cell r="DR204">
            <v>137</v>
          </cell>
          <cell r="DS204">
            <v>126</v>
          </cell>
          <cell r="DT204">
            <v>7</v>
          </cell>
          <cell r="DU204">
            <v>2.87</v>
          </cell>
          <cell r="DV204" t="str">
            <v/>
          </cell>
          <cell r="DW204">
            <v>6.2015503875968991E-2</v>
          </cell>
          <cell r="EA204" t="str">
            <v>Đạt</v>
          </cell>
        </row>
        <row r="205">
          <cell r="A205">
            <v>25217205013</v>
          </cell>
          <cell r="B205" t="str">
            <v>Nguyễn</v>
          </cell>
          <cell r="C205" t="str">
            <v>Thành</v>
          </cell>
          <cell r="D205" t="str">
            <v>Phong</v>
          </cell>
          <cell r="E205">
            <v>37066</v>
          </cell>
          <cell r="F205" t="str">
            <v>Nam</v>
          </cell>
          <cell r="G205" t="str">
            <v>Đã Đăng Ký (chưa học xong)</v>
          </cell>
          <cell r="H205">
            <v>8.3000000000000007</v>
          </cell>
          <cell r="I205">
            <v>9.4</v>
          </cell>
          <cell r="J205" t="str">
            <v/>
          </cell>
          <cell r="K205">
            <v>7.3</v>
          </cell>
          <cell r="L205" t="str">
            <v/>
          </cell>
          <cell r="M205" t="str">
            <v>P (P/F)</v>
          </cell>
          <cell r="N205">
            <v>9.4</v>
          </cell>
          <cell r="O205">
            <v>9.1999999999999993</v>
          </cell>
          <cell r="P205">
            <v>8</v>
          </cell>
          <cell r="Q205" t="str">
            <v/>
          </cell>
          <cell r="R205">
            <v>8.4</v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9</v>
          </cell>
          <cell r="X205">
            <v>9.6</v>
          </cell>
          <cell r="Y205">
            <v>9.6</v>
          </cell>
          <cell r="Z205">
            <v>10</v>
          </cell>
          <cell r="AA205">
            <v>8.5</v>
          </cell>
          <cell r="AB205">
            <v>8</v>
          </cell>
          <cell r="AC205">
            <v>9.5</v>
          </cell>
          <cell r="AD205">
            <v>8.5</v>
          </cell>
          <cell r="AE205">
            <v>8.9</v>
          </cell>
          <cell r="AF205">
            <v>6.3</v>
          </cell>
          <cell r="AG205">
            <v>8</v>
          </cell>
          <cell r="AH205">
            <v>6.3</v>
          </cell>
          <cell r="AI205">
            <v>8.9</v>
          </cell>
          <cell r="AJ205">
            <v>8.8000000000000007</v>
          </cell>
          <cell r="AK205">
            <v>9.1999999999999993</v>
          </cell>
          <cell r="AL205">
            <v>6.6</v>
          </cell>
          <cell r="AM205">
            <v>8.5</v>
          </cell>
          <cell r="AN205">
            <v>52</v>
          </cell>
          <cell r="AO205">
            <v>0</v>
          </cell>
          <cell r="AP205">
            <v>7.3</v>
          </cell>
          <cell r="AQ205">
            <v>7.1</v>
          </cell>
          <cell r="AR205" t="str">
            <v/>
          </cell>
          <cell r="AS205" t="str">
            <v/>
          </cell>
          <cell r="AT205" t="str">
            <v/>
          </cell>
          <cell r="AU205" t="str">
            <v/>
          </cell>
          <cell r="AV205" t="str">
            <v/>
          </cell>
          <cell r="AW205">
            <v>8.1999999999999993</v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>
            <v>8.4</v>
          </cell>
          <cell r="BD205">
            <v>7.7</v>
          </cell>
          <cell r="BE205">
            <v>5</v>
          </cell>
          <cell r="BF205">
            <v>0</v>
          </cell>
          <cell r="BG205">
            <v>9</v>
          </cell>
          <cell r="BH205">
            <v>5.4</v>
          </cell>
          <cell r="BI205">
            <v>9.6</v>
          </cell>
          <cell r="BJ205">
            <v>9.3000000000000007</v>
          </cell>
          <cell r="BK205">
            <v>7.1</v>
          </cell>
          <cell r="BL205">
            <v>8.6</v>
          </cell>
          <cell r="BM205">
            <v>9.1</v>
          </cell>
          <cell r="BN205">
            <v>8.4</v>
          </cell>
          <cell r="BO205">
            <v>8.5</v>
          </cell>
          <cell r="BP205">
            <v>8.1</v>
          </cell>
          <cell r="BQ205">
            <v>8.9</v>
          </cell>
          <cell r="BR205">
            <v>9.8000000000000007</v>
          </cell>
          <cell r="BS205">
            <v>9.5</v>
          </cell>
          <cell r="BT205" t="str">
            <v/>
          </cell>
          <cell r="BU205">
            <v>9.3000000000000007</v>
          </cell>
          <cell r="BV205">
            <v>8.6999999999999993</v>
          </cell>
          <cell r="BW205">
            <v>8.9</v>
          </cell>
          <cell r="BX205">
            <v>8.6999999999999993</v>
          </cell>
          <cell r="BY205">
            <v>8.6999999999999993</v>
          </cell>
          <cell r="BZ205">
            <v>10</v>
          </cell>
          <cell r="CA205">
            <v>8.5</v>
          </cell>
          <cell r="CB205">
            <v>51</v>
          </cell>
          <cell r="CC205">
            <v>0</v>
          </cell>
          <cell r="CD205" t="str">
            <v/>
          </cell>
          <cell r="CE205">
            <v>7.2</v>
          </cell>
          <cell r="CF205" t="str">
            <v/>
          </cell>
          <cell r="CG205" t="str">
            <v/>
          </cell>
          <cell r="CH205">
            <v>9.5</v>
          </cell>
          <cell r="CI205" t="str">
            <v>X</v>
          </cell>
          <cell r="CJ205" t="str">
            <v>X</v>
          </cell>
          <cell r="CK205">
            <v>8.8000000000000007</v>
          </cell>
          <cell r="CL205" t="str">
            <v/>
          </cell>
          <cell r="CM205">
            <v>9.6</v>
          </cell>
          <cell r="CN205" t="str">
            <v/>
          </cell>
          <cell r="CO205" t="str">
            <v/>
          </cell>
          <cell r="CP205" t="str">
            <v/>
          </cell>
          <cell r="CQ205" t="str">
            <v/>
          </cell>
          <cell r="CR205">
            <v>8.5</v>
          </cell>
          <cell r="CS205">
            <v>9.4</v>
          </cell>
          <cell r="CT205">
            <v>9</v>
          </cell>
          <cell r="CU205">
            <v>10</v>
          </cell>
          <cell r="CV205">
            <v>9.1</v>
          </cell>
          <cell r="CW205">
            <v>20</v>
          </cell>
          <cell r="CX205">
            <v>6</v>
          </cell>
          <cell r="CY205">
            <v>123</v>
          </cell>
          <cell r="CZ205">
            <v>6</v>
          </cell>
          <cell r="DA205">
            <v>3</v>
          </cell>
          <cell r="DB205">
            <v>126</v>
          </cell>
          <cell r="DC205">
            <v>8.2200000000000006</v>
          </cell>
          <cell r="DD205">
            <v>3.59</v>
          </cell>
          <cell r="DE205" t="str">
            <v/>
          </cell>
          <cell r="DF205" t="str">
            <v/>
          </cell>
          <cell r="DG205" t="str">
            <v/>
          </cell>
          <cell r="DH205">
            <v>0</v>
          </cell>
          <cell r="DI205">
            <v>0</v>
          </cell>
          <cell r="DJ205">
            <v>0</v>
          </cell>
          <cell r="DK205">
            <v>5</v>
          </cell>
          <cell r="DL205">
            <v>120</v>
          </cell>
          <cell r="DM205">
            <v>11</v>
          </cell>
          <cell r="DN205">
            <v>7.91</v>
          </cell>
          <cell r="DO205">
            <v>3.45</v>
          </cell>
          <cell r="DP205">
            <v>128</v>
          </cell>
          <cell r="DQ205">
            <v>11</v>
          </cell>
          <cell r="DR205">
            <v>137</v>
          </cell>
          <cell r="DS205">
            <v>128</v>
          </cell>
          <cell r="DT205">
            <v>8.6300000000000008</v>
          </cell>
          <cell r="DU205">
            <v>3.77</v>
          </cell>
          <cell r="DV205" t="str">
            <v/>
          </cell>
          <cell r="DW205">
            <v>4.6511627906976744E-2</v>
          </cell>
          <cell r="EA205" t="str">
            <v>Đạt</v>
          </cell>
        </row>
        <row r="206">
          <cell r="A206">
            <v>25207207745</v>
          </cell>
          <cell r="B206" t="str">
            <v>Huỳnh</v>
          </cell>
          <cell r="C206" t="str">
            <v>Thị Thanh</v>
          </cell>
          <cell r="D206" t="str">
            <v>Phúc</v>
          </cell>
          <cell r="E206">
            <v>37224</v>
          </cell>
          <cell r="F206" t="str">
            <v>Nữ</v>
          </cell>
          <cell r="G206" t="str">
            <v>Đã Đăng Ký (chưa học xong)</v>
          </cell>
          <cell r="H206">
            <v>8.1</v>
          </cell>
          <cell r="I206">
            <v>8.6999999999999993</v>
          </cell>
          <cell r="J206" t="str">
            <v/>
          </cell>
          <cell r="K206">
            <v>8.1</v>
          </cell>
          <cell r="L206" t="str">
            <v/>
          </cell>
          <cell r="M206">
            <v>6.6</v>
          </cell>
          <cell r="N206">
            <v>8.3000000000000007</v>
          </cell>
          <cell r="O206">
            <v>6.2</v>
          </cell>
          <cell r="P206">
            <v>8.6</v>
          </cell>
          <cell r="Q206" t="str">
            <v/>
          </cell>
          <cell r="R206">
            <v>8.1</v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6.6</v>
          </cell>
          <cell r="X206">
            <v>7.3</v>
          </cell>
          <cell r="Y206">
            <v>8.3000000000000007</v>
          </cell>
          <cell r="Z206">
            <v>9.6</v>
          </cell>
          <cell r="AA206">
            <v>8.1</v>
          </cell>
          <cell r="AB206">
            <v>7.1</v>
          </cell>
          <cell r="AC206">
            <v>8.6999999999999993</v>
          </cell>
          <cell r="AD206" t="str">
            <v>X</v>
          </cell>
          <cell r="AE206">
            <v>9.6999999999999993</v>
          </cell>
          <cell r="AF206">
            <v>5.6</v>
          </cell>
          <cell r="AG206">
            <v>6</v>
          </cell>
          <cell r="AH206">
            <v>5.5</v>
          </cell>
          <cell r="AI206">
            <v>6.9</v>
          </cell>
          <cell r="AJ206">
            <v>8</v>
          </cell>
          <cell r="AK206">
            <v>6.9</v>
          </cell>
          <cell r="AL206">
            <v>8</v>
          </cell>
          <cell r="AM206">
            <v>5.6</v>
          </cell>
          <cell r="AN206">
            <v>50</v>
          </cell>
          <cell r="AO206">
            <v>2</v>
          </cell>
          <cell r="AP206">
            <v>6.4</v>
          </cell>
          <cell r="AQ206">
            <v>6.5</v>
          </cell>
          <cell r="AR206">
            <v>9</v>
          </cell>
          <cell r="AS206" t="str">
            <v/>
          </cell>
          <cell r="AT206" t="str">
            <v/>
          </cell>
          <cell r="AU206" t="str">
            <v/>
          </cell>
          <cell r="AV206" t="str">
            <v/>
          </cell>
          <cell r="AW206" t="str">
            <v/>
          </cell>
          <cell r="AX206">
            <v>5.7</v>
          </cell>
          <cell r="AY206" t="str">
            <v/>
          </cell>
          <cell r="AZ206" t="str">
            <v/>
          </cell>
          <cell r="BA206" t="str">
            <v/>
          </cell>
          <cell r="BB206" t="str">
            <v/>
          </cell>
          <cell r="BC206" t="str">
            <v/>
          </cell>
          <cell r="BD206">
            <v>5.7</v>
          </cell>
          <cell r="BE206">
            <v>5</v>
          </cell>
          <cell r="BF206">
            <v>0</v>
          </cell>
          <cell r="BG206">
            <v>5.7</v>
          </cell>
          <cell r="BH206">
            <v>7.9</v>
          </cell>
          <cell r="BI206">
            <v>8.8000000000000007</v>
          </cell>
          <cell r="BJ206">
            <v>7.6</v>
          </cell>
          <cell r="BK206">
            <v>6.6</v>
          </cell>
          <cell r="BL206">
            <v>7.3</v>
          </cell>
          <cell r="BM206">
            <v>8.1</v>
          </cell>
          <cell r="BN206">
            <v>7.7</v>
          </cell>
          <cell r="BO206">
            <v>8.3000000000000007</v>
          </cell>
          <cell r="BP206">
            <v>6.5</v>
          </cell>
          <cell r="BQ206">
            <v>6.1</v>
          </cell>
          <cell r="BR206">
            <v>8.6</v>
          </cell>
          <cell r="BS206">
            <v>9.1999999999999993</v>
          </cell>
          <cell r="BT206" t="str">
            <v/>
          </cell>
          <cell r="BU206">
            <v>8.1999999999999993</v>
          </cell>
          <cell r="BV206">
            <v>8</v>
          </cell>
          <cell r="BW206">
            <v>6.3</v>
          </cell>
          <cell r="BX206">
            <v>6.3</v>
          </cell>
          <cell r="BY206">
            <v>7.8</v>
          </cell>
          <cell r="BZ206">
            <v>9.5</v>
          </cell>
          <cell r="CA206">
            <v>8.5</v>
          </cell>
          <cell r="CB206">
            <v>51</v>
          </cell>
          <cell r="CC206">
            <v>0</v>
          </cell>
          <cell r="CD206" t="str">
            <v/>
          </cell>
          <cell r="CE206">
            <v>7</v>
          </cell>
          <cell r="CF206" t="str">
            <v/>
          </cell>
          <cell r="CG206" t="str">
            <v/>
          </cell>
          <cell r="CH206" t="str">
            <v>X</v>
          </cell>
          <cell r="CI206" t="str">
            <v>X</v>
          </cell>
          <cell r="CJ206">
            <v>8.1</v>
          </cell>
          <cell r="CK206">
            <v>7.8</v>
          </cell>
          <cell r="CL206" t="str">
            <v/>
          </cell>
          <cell r="CM206">
            <v>9.1</v>
          </cell>
          <cell r="CN206" t="str">
            <v/>
          </cell>
          <cell r="CO206" t="str">
            <v/>
          </cell>
          <cell r="CP206" t="str">
            <v/>
          </cell>
          <cell r="CQ206" t="str">
            <v/>
          </cell>
          <cell r="CR206">
            <v>7.6</v>
          </cell>
          <cell r="CS206" t="str">
            <v>X</v>
          </cell>
          <cell r="CT206">
            <v>7.5</v>
          </cell>
          <cell r="CU206">
            <v>8.1</v>
          </cell>
          <cell r="CV206">
            <v>9</v>
          </cell>
          <cell r="CW206">
            <v>16</v>
          </cell>
          <cell r="CX206">
            <v>10</v>
          </cell>
          <cell r="CY206">
            <v>117</v>
          </cell>
          <cell r="CZ206">
            <v>12</v>
          </cell>
          <cell r="DA206">
            <v>0</v>
          </cell>
          <cell r="DB206">
            <v>129</v>
          </cell>
          <cell r="DC206">
            <v>6.83</v>
          </cell>
          <cell r="DD206">
            <v>2.9</v>
          </cell>
          <cell r="DE206" t="str">
            <v/>
          </cell>
          <cell r="DF206" t="str">
            <v/>
          </cell>
          <cell r="DG206" t="str">
            <v/>
          </cell>
          <cell r="DH206">
            <v>0</v>
          </cell>
          <cell r="DI206">
            <v>0</v>
          </cell>
          <cell r="DJ206">
            <v>0</v>
          </cell>
          <cell r="DK206">
            <v>5</v>
          </cell>
          <cell r="DL206">
            <v>117</v>
          </cell>
          <cell r="DM206">
            <v>17</v>
          </cell>
          <cell r="DN206">
            <v>6.58</v>
          </cell>
          <cell r="DO206">
            <v>2.79</v>
          </cell>
          <cell r="DP206">
            <v>122</v>
          </cell>
          <cell r="DQ206">
            <v>17</v>
          </cell>
          <cell r="DR206">
            <v>137</v>
          </cell>
          <cell r="DS206">
            <v>122</v>
          </cell>
          <cell r="DT206">
            <v>7.53</v>
          </cell>
          <cell r="DU206">
            <v>3.2</v>
          </cell>
          <cell r="DV206" t="str">
            <v/>
          </cell>
          <cell r="DW206">
            <v>9.3023255813953487E-2</v>
          </cell>
          <cell r="EA206" t="str">
            <v>Đạt</v>
          </cell>
        </row>
        <row r="207">
          <cell r="A207">
            <v>25217208512</v>
          </cell>
          <cell r="B207" t="str">
            <v>Nguyễn</v>
          </cell>
          <cell r="C207" t="str">
            <v>Hồng</v>
          </cell>
          <cell r="D207" t="str">
            <v>Phúc</v>
          </cell>
          <cell r="E207">
            <v>36957</v>
          </cell>
          <cell r="F207" t="str">
            <v>Nam</v>
          </cell>
          <cell r="G207" t="str">
            <v>Đã Đăng Ký (chưa học xong)</v>
          </cell>
          <cell r="H207">
            <v>8.4</v>
          </cell>
          <cell r="I207">
            <v>8.1999999999999993</v>
          </cell>
          <cell r="J207" t="str">
            <v/>
          </cell>
          <cell r="K207">
            <v>7.5</v>
          </cell>
          <cell r="L207" t="str">
            <v/>
          </cell>
          <cell r="M207" t="str">
            <v>P (P/F)</v>
          </cell>
          <cell r="N207">
            <v>8.6999999999999993</v>
          </cell>
          <cell r="O207">
            <v>9.4</v>
          </cell>
          <cell r="P207">
            <v>9.4</v>
          </cell>
          <cell r="Q207" t="str">
            <v/>
          </cell>
          <cell r="R207">
            <v>4.5999999999999996</v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7.5</v>
          </cell>
          <cell r="X207">
            <v>6.3</v>
          </cell>
          <cell r="Y207">
            <v>9</v>
          </cell>
          <cell r="Z207">
            <v>9.3000000000000007</v>
          </cell>
          <cell r="AA207">
            <v>0</v>
          </cell>
          <cell r="AB207">
            <v>7.1</v>
          </cell>
          <cell r="AC207">
            <v>8.1</v>
          </cell>
          <cell r="AD207">
            <v>7.2</v>
          </cell>
          <cell r="AE207">
            <v>9.3000000000000007</v>
          </cell>
          <cell r="AF207">
            <v>6.8</v>
          </cell>
          <cell r="AG207">
            <v>8.6</v>
          </cell>
          <cell r="AH207">
            <v>5.7</v>
          </cell>
          <cell r="AI207">
            <v>8.6999999999999993</v>
          </cell>
          <cell r="AJ207">
            <v>5</v>
          </cell>
          <cell r="AK207">
            <v>8.3000000000000007</v>
          </cell>
          <cell r="AL207">
            <v>8.3000000000000007</v>
          </cell>
          <cell r="AM207">
            <v>7.3</v>
          </cell>
          <cell r="AN207">
            <v>50</v>
          </cell>
          <cell r="AO207">
            <v>2</v>
          </cell>
          <cell r="AP207">
            <v>6.6</v>
          </cell>
          <cell r="AQ207">
            <v>8.9</v>
          </cell>
          <cell r="AR207" t="str">
            <v/>
          </cell>
          <cell r="AS207" t="str">
            <v/>
          </cell>
          <cell r="AT207">
            <v>8.5</v>
          </cell>
          <cell r="AU207" t="str">
            <v/>
          </cell>
          <cell r="AV207" t="str">
            <v/>
          </cell>
          <cell r="AW207" t="str">
            <v/>
          </cell>
          <cell r="AX207" t="str">
            <v/>
          </cell>
          <cell r="AY207" t="str">
            <v/>
          </cell>
          <cell r="AZ207">
            <v>7.5</v>
          </cell>
          <cell r="BA207" t="str">
            <v/>
          </cell>
          <cell r="BB207" t="str">
            <v/>
          </cell>
          <cell r="BC207" t="str">
            <v/>
          </cell>
          <cell r="BD207">
            <v>7.3</v>
          </cell>
          <cell r="BE207">
            <v>5</v>
          </cell>
          <cell r="BF207">
            <v>0</v>
          </cell>
          <cell r="BG207">
            <v>7.5</v>
          </cell>
          <cell r="BH207">
            <v>4.0999999999999996</v>
          </cell>
          <cell r="BI207">
            <v>9.4</v>
          </cell>
          <cell r="BJ207">
            <v>7.7</v>
          </cell>
          <cell r="BK207">
            <v>5.6</v>
          </cell>
          <cell r="BL207">
            <v>8</v>
          </cell>
          <cell r="BM207">
            <v>8.3000000000000007</v>
          </cell>
          <cell r="BN207">
            <v>7</v>
          </cell>
          <cell r="BO207" t="str">
            <v>X</v>
          </cell>
          <cell r="BP207">
            <v>6.8</v>
          </cell>
          <cell r="BQ207">
            <v>8</v>
          </cell>
          <cell r="BR207">
            <v>8.6</v>
          </cell>
          <cell r="BS207">
            <v>9.5</v>
          </cell>
          <cell r="BT207" t="str">
            <v/>
          </cell>
          <cell r="BU207">
            <v>9</v>
          </cell>
          <cell r="BV207">
            <v>7.7</v>
          </cell>
          <cell r="BW207">
            <v>8.1</v>
          </cell>
          <cell r="BX207">
            <v>6.1</v>
          </cell>
          <cell r="BY207">
            <v>6.5</v>
          </cell>
          <cell r="BZ207">
            <v>9.3000000000000007</v>
          </cell>
          <cell r="CA207">
            <v>8.6</v>
          </cell>
          <cell r="CB207">
            <v>48</v>
          </cell>
          <cell r="CC207">
            <v>3</v>
          </cell>
          <cell r="CD207">
            <v>8.8000000000000007</v>
          </cell>
          <cell r="CE207" t="str">
            <v/>
          </cell>
          <cell r="CF207" t="str">
            <v/>
          </cell>
          <cell r="CG207" t="str">
            <v/>
          </cell>
          <cell r="CH207">
            <v>7.8</v>
          </cell>
          <cell r="CI207" t="str">
            <v>X</v>
          </cell>
          <cell r="CJ207" t="str">
            <v>X</v>
          </cell>
          <cell r="CK207">
            <v>8.5</v>
          </cell>
          <cell r="CL207" t="str">
            <v/>
          </cell>
          <cell r="CM207">
            <v>9.6</v>
          </cell>
          <cell r="CN207" t="str">
            <v/>
          </cell>
          <cell r="CO207" t="str">
            <v/>
          </cell>
          <cell r="CP207" t="str">
            <v/>
          </cell>
          <cell r="CQ207" t="str">
            <v/>
          </cell>
          <cell r="CR207">
            <v>8</v>
          </cell>
          <cell r="CS207" t="str">
            <v>X</v>
          </cell>
          <cell r="CT207">
            <v>7.7</v>
          </cell>
          <cell r="CU207">
            <v>7</v>
          </cell>
          <cell r="CV207" t="str">
            <v>X</v>
          </cell>
          <cell r="CW207">
            <v>16</v>
          </cell>
          <cell r="CX207">
            <v>10</v>
          </cell>
          <cell r="CY207">
            <v>114</v>
          </cell>
          <cell r="CZ207">
            <v>15</v>
          </cell>
          <cell r="DA207">
            <v>3</v>
          </cell>
          <cell r="DB207">
            <v>126</v>
          </cell>
          <cell r="DC207">
            <v>6.82</v>
          </cell>
          <cell r="DD207">
            <v>2.92</v>
          </cell>
          <cell r="DE207" t="str">
            <v/>
          </cell>
          <cell r="DF207" t="str">
            <v/>
          </cell>
          <cell r="DG207" t="str">
            <v/>
          </cell>
          <cell r="DH207">
            <v>0</v>
          </cell>
          <cell r="DI207">
            <v>0</v>
          </cell>
          <cell r="DJ207">
            <v>0</v>
          </cell>
          <cell r="DK207">
            <v>5</v>
          </cell>
          <cell r="DL207">
            <v>111</v>
          </cell>
          <cell r="DM207">
            <v>20</v>
          </cell>
          <cell r="DN207">
            <v>6.56</v>
          </cell>
          <cell r="DO207">
            <v>2.81</v>
          </cell>
          <cell r="DP207">
            <v>119</v>
          </cell>
          <cell r="DQ207">
            <v>20</v>
          </cell>
          <cell r="DR207">
            <v>137</v>
          </cell>
          <cell r="DS207">
            <v>121</v>
          </cell>
          <cell r="DT207">
            <v>7.6</v>
          </cell>
          <cell r="DU207">
            <v>3.26</v>
          </cell>
          <cell r="DV207" t="str">
            <v/>
          </cell>
          <cell r="DW207">
            <v>0.11627906976744186</v>
          </cell>
          <cell r="EA207" t="str">
            <v>Đạt</v>
          </cell>
        </row>
        <row r="208">
          <cell r="A208">
            <v>25217213624</v>
          </cell>
          <cell r="B208" t="str">
            <v>Trần</v>
          </cell>
          <cell r="C208" t="str">
            <v>Lê Đăng</v>
          </cell>
          <cell r="D208" t="str">
            <v>Phúc</v>
          </cell>
          <cell r="E208">
            <v>37220</v>
          </cell>
          <cell r="F208" t="str">
            <v>Nam</v>
          </cell>
          <cell r="G208" t="str">
            <v>Đã Đăng Ký (chưa học xong)</v>
          </cell>
          <cell r="H208">
            <v>7.7</v>
          </cell>
          <cell r="I208">
            <v>8.5</v>
          </cell>
          <cell r="J208" t="str">
            <v/>
          </cell>
          <cell r="K208">
            <v>6.3</v>
          </cell>
          <cell r="L208" t="str">
            <v/>
          </cell>
          <cell r="M208">
            <v>6.4</v>
          </cell>
          <cell r="N208">
            <v>5.9</v>
          </cell>
          <cell r="O208">
            <v>6.5</v>
          </cell>
          <cell r="P208">
            <v>5.5</v>
          </cell>
          <cell r="Q208" t="str">
            <v/>
          </cell>
          <cell r="R208">
            <v>4.7</v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5.3</v>
          </cell>
          <cell r="X208">
            <v>8.5</v>
          </cell>
          <cell r="Y208">
            <v>9.6</v>
          </cell>
          <cell r="Z208">
            <v>8.6999999999999993</v>
          </cell>
          <cell r="AA208">
            <v>5.9</v>
          </cell>
          <cell r="AB208">
            <v>6</v>
          </cell>
          <cell r="AC208">
            <v>7.9</v>
          </cell>
          <cell r="AD208">
            <v>7.1</v>
          </cell>
          <cell r="AE208">
            <v>9.5</v>
          </cell>
          <cell r="AF208">
            <v>9.1999999999999993</v>
          </cell>
          <cell r="AG208">
            <v>8.4</v>
          </cell>
          <cell r="AH208">
            <v>5.7</v>
          </cell>
          <cell r="AI208">
            <v>8.6999999999999993</v>
          </cell>
          <cell r="AJ208">
            <v>8.1999999999999993</v>
          </cell>
          <cell r="AK208">
            <v>8.6</v>
          </cell>
          <cell r="AL208">
            <v>8.8000000000000007</v>
          </cell>
          <cell r="AM208">
            <v>9.3000000000000007</v>
          </cell>
          <cell r="AN208">
            <v>52</v>
          </cell>
          <cell r="AO208">
            <v>0</v>
          </cell>
          <cell r="AP208">
            <v>4.0999999999999996</v>
          </cell>
          <cell r="AQ208">
            <v>5.2</v>
          </cell>
          <cell r="AR208" t="str">
            <v/>
          </cell>
          <cell r="AS208" t="str">
            <v/>
          </cell>
          <cell r="AT208">
            <v>9.5</v>
          </cell>
          <cell r="AU208" t="str">
            <v/>
          </cell>
          <cell r="AV208" t="str">
            <v/>
          </cell>
          <cell r="AW208" t="str">
            <v/>
          </cell>
          <cell r="AX208" t="str">
            <v/>
          </cell>
          <cell r="AY208" t="str">
            <v/>
          </cell>
          <cell r="AZ208">
            <v>7.9</v>
          </cell>
          <cell r="BA208" t="str">
            <v/>
          </cell>
          <cell r="BB208" t="str">
            <v/>
          </cell>
          <cell r="BC208" t="str">
            <v/>
          </cell>
          <cell r="BD208">
            <v>7.7</v>
          </cell>
          <cell r="BE208">
            <v>5</v>
          </cell>
          <cell r="BF208">
            <v>0</v>
          </cell>
          <cell r="BG208">
            <v>4.5</v>
          </cell>
          <cell r="BH208">
            <v>4.9000000000000004</v>
          </cell>
          <cell r="BI208">
            <v>9.1999999999999993</v>
          </cell>
          <cell r="BJ208">
            <v>6.7</v>
          </cell>
          <cell r="BK208">
            <v>4.7</v>
          </cell>
          <cell r="BL208">
            <v>7.3</v>
          </cell>
          <cell r="BM208">
            <v>7.5</v>
          </cell>
          <cell r="BN208">
            <v>6.9</v>
          </cell>
          <cell r="BO208" t="str">
            <v>X</v>
          </cell>
          <cell r="BP208">
            <v>4.5999999999999996</v>
          </cell>
          <cell r="BQ208">
            <v>6.3</v>
          </cell>
          <cell r="BR208">
            <v>8.1999999999999993</v>
          </cell>
          <cell r="BS208">
            <v>8.1999999999999993</v>
          </cell>
          <cell r="BT208" t="str">
            <v/>
          </cell>
          <cell r="BU208">
            <v>8.1</v>
          </cell>
          <cell r="BV208">
            <v>8.1</v>
          </cell>
          <cell r="BW208">
            <v>6.7</v>
          </cell>
          <cell r="BX208">
            <v>5.8</v>
          </cell>
          <cell r="BY208">
            <v>7.4</v>
          </cell>
          <cell r="BZ208">
            <v>9.6999999999999993</v>
          </cell>
          <cell r="CA208">
            <v>8.1</v>
          </cell>
          <cell r="CB208">
            <v>48</v>
          </cell>
          <cell r="CC208">
            <v>3</v>
          </cell>
          <cell r="CD208">
            <v>8.6</v>
          </cell>
          <cell r="CE208" t="str">
            <v/>
          </cell>
          <cell r="CF208" t="str">
            <v/>
          </cell>
          <cell r="CG208" t="str">
            <v/>
          </cell>
          <cell r="CH208">
            <v>8.1999999999999993</v>
          </cell>
          <cell r="CI208" t="str">
            <v>X</v>
          </cell>
          <cell r="CJ208">
            <v>6.5</v>
          </cell>
          <cell r="CK208">
            <v>6.2</v>
          </cell>
          <cell r="CL208" t="str">
            <v/>
          </cell>
          <cell r="CM208">
            <v>5.7</v>
          </cell>
          <cell r="CN208" t="str">
            <v/>
          </cell>
          <cell r="CO208" t="str">
            <v/>
          </cell>
          <cell r="CP208" t="str">
            <v/>
          </cell>
          <cell r="CQ208" t="str">
            <v/>
          </cell>
          <cell r="CR208">
            <v>7.2</v>
          </cell>
          <cell r="CS208" t="str">
            <v>X</v>
          </cell>
          <cell r="CT208">
            <v>7.4</v>
          </cell>
          <cell r="CU208">
            <v>8.5</v>
          </cell>
          <cell r="CV208">
            <v>8.8000000000000007</v>
          </cell>
          <cell r="CW208">
            <v>19</v>
          </cell>
          <cell r="CX208">
            <v>7</v>
          </cell>
          <cell r="CY208">
            <v>119</v>
          </cell>
          <cell r="CZ208">
            <v>10</v>
          </cell>
          <cell r="DA208">
            <v>0</v>
          </cell>
          <cell r="DB208">
            <v>129</v>
          </cell>
          <cell r="DC208">
            <v>6.55</v>
          </cell>
          <cell r="DD208">
            <v>2.7</v>
          </cell>
          <cell r="DE208" t="str">
            <v/>
          </cell>
          <cell r="DF208" t="str">
            <v/>
          </cell>
          <cell r="DG208" t="str">
            <v/>
          </cell>
          <cell r="DH208">
            <v>0</v>
          </cell>
          <cell r="DI208">
            <v>0</v>
          </cell>
          <cell r="DJ208">
            <v>0</v>
          </cell>
          <cell r="DK208">
            <v>5</v>
          </cell>
          <cell r="DL208">
            <v>119</v>
          </cell>
          <cell r="DM208">
            <v>15</v>
          </cell>
          <cell r="DN208">
            <v>6.31</v>
          </cell>
          <cell r="DO208">
            <v>2.6</v>
          </cell>
          <cell r="DP208">
            <v>124</v>
          </cell>
          <cell r="DQ208">
            <v>15</v>
          </cell>
          <cell r="DR208">
            <v>137</v>
          </cell>
          <cell r="DS208">
            <v>124</v>
          </cell>
          <cell r="DT208">
            <v>7.1</v>
          </cell>
          <cell r="DU208">
            <v>2.93</v>
          </cell>
          <cell r="DV208" t="str">
            <v/>
          </cell>
          <cell r="DW208">
            <v>7.7519379844961239E-2</v>
          </cell>
          <cell r="EA208" t="str">
            <v>Đạt</v>
          </cell>
        </row>
        <row r="209">
          <cell r="A209">
            <v>25217217107</v>
          </cell>
          <cell r="B209" t="str">
            <v>Nguyễn</v>
          </cell>
          <cell r="C209" t="str">
            <v>Hữu</v>
          </cell>
          <cell r="D209" t="str">
            <v>Phúc</v>
          </cell>
          <cell r="E209">
            <v>37170</v>
          </cell>
          <cell r="F209" t="str">
            <v>Nam</v>
          </cell>
          <cell r="G209" t="str">
            <v>Đã Đăng Ký (chưa học xong)</v>
          </cell>
          <cell r="H209">
            <v>6.2</v>
          </cell>
          <cell r="I209">
            <v>7.7</v>
          </cell>
          <cell r="J209" t="str">
            <v/>
          </cell>
          <cell r="K209">
            <v>7.7</v>
          </cell>
          <cell r="L209" t="str">
            <v/>
          </cell>
          <cell r="M209">
            <v>6.2</v>
          </cell>
          <cell r="N209">
            <v>7.8</v>
          </cell>
          <cell r="O209">
            <v>6.6</v>
          </cell>
          <cell r="P209">
            <v>7.5</v>
          </cell>
          <cell r="Q209" t="str">
            <v/>
          </cell>
          <cell r="R209">
            <v>7.3</v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6.8</v>
          </cell>
          <cell r="X209">
            <v>4.5999999999999996</v>
          </cell>
          <cell r="Y209">
            <v>9.4</v>
          </cell>
          <cell r="Z209">
            <v>8.6</v>
          </cell>
          <cell r="AA209" t="str">
            <v>X</v>
          </cell>
          <cell r="AB209">
            <v>8</v>
          </cell>
          <cell r="AC209">
            <v>8.6999999999999993</v>
          </cell>
          <cell r="AD209">
            <v>7.3</v>
          </cell>
          <cell r="AE209">
            <v>6.9</v>
          </cell>
          <cell r="AF209">
            <v>6</v>
          </cell>
          <cell r="AG209">
            <v>5.6</v>
          </cell>
          <cell r="AH209">
            <v>8.6999999999999993</v>
          </cell>
          <cell r="AI209">
            <v>8.6</v>
          </cell>
          <cell r="AJ209">
            <v>4.9000000000000004</v>
          </cell>
          <cell r="AK209">
            <v>5.3</v>
          </cell>
          <cell r="AL209">
            <v>5.7</v>
          </cell>
          <cell r="AM209">
            <v>4.0999999999999996</v>
          </cell>
          <cell r="AN209">
            <v>50</v>
          </cell>
          <cell r="AO209">
            <v>2</v>
          </cell>
          <cell r="AP209">
            <v>6</v>
          </cell>
          <cell r="AQ209">
            <v>5.5</v>
          </cell>
          <cell r="AR209" t="str">
            <v/>
          </cell>
          <cell r="AS209" t="str">
            <v/>
          </cell>
          <cell r="AT209" t="str">
            <v/>
          </cell>
          <cell r="AU209" t="str">
            <v/>
          </cell>
          <cell r="AV209">
            <v>8.5</v>
          </cell>
          <cell r="AW209" t="str">
            <v/>
          </cell>
          <cell r="AX209" t="str">
            <v/>
          </cell>
          <cell r="AY209" t="str">
            <v/>
          </cell>
          <cell r="AZ209" t="str">
            <v/>
          </cell>
          <cell r="BA209" t="str">
            <v/>
          </cell>
          <cell r="BB209">
            <v>7</v>
          </cell>
          <cell r="BC209" t="str">
            <v/>
          </cell>
          <cell r="BD209">
            <v>4</v>
          </cell>
          <cell r="BE209">
            <v>5</v>
          </cell>
          <cell r="BF209">
            <v>0</v>
          </cell>
          <cell r="BG209">
            <v>6.7</v>
          </cell>
          <cell r="BH209">
            <v>7.8</v>
          </cell>
          <cell r="BI209">
            <v>7.4</v>
          </cell>
          <cell r="BJ209">
            <v>5.8</v>
          </cell>
          <cell r="BK209">
            <v>7.7</v>
          </cell>
          <cell r="BL209">
            <v>6.7</v>
          </cell>
          <cell r="BM209">
            <v>7.1</v>
          </cell>
          <cell r="BN209">
            <v>5.8</v>
          </cell>
          <cell r="BO209" t="str">
            <v>X</v>
          </cell>
          <cell r="BP209">
            <v>5</v>
          </cell>
          <cell r="BQ209">
            <v>4.5</v>
          </cell>
          <cell r="BR209">
            <v>6.9</v>
          </cell>
          <cell r="BS209">
            <v>6.8</v>
          </cell>
          <cell r="BT209">
            <v>6.8</v>
          </cell>
          <cell r="BU209" t="str">
            <v/>
          </cell>
          <cell r="BV209">
            <v>5.0999999999999996</v>
          </cell>
          <cell r="BW209">
            <v>5.4</v>
          </cell>
          <cell r="BX209">
            <v>7.1</v>
          </cell>
          <cell r="BY209">
            <v>7.3</v>
          </cell>
          <cell r="BZ209">
            <v>9.8000000000000007</v>
          </cell>
          <cell r="CA209" t="str">
            <v/>
          </cell>
          <cell r="CB209">
            <v>47</v>
          </cell>
          <cell r="CC209">
            <v>4</v>
          </cell>
          <cell r="CD209">
            <v>8.1</v>
          </cell>
          <cell r="CE209" t="str">
            <v/>
          </cell>
          <cell r="CF209" t="str">
            <v/>
          </cell>
          <cell r="CG209" t="str">
            <v/>
          </cell>
          <cell r="CH209">
            <v>6.5</v>
          </cell>
          <cell r="CI209" t="str">
            <v>X</v>
          </cell>
          <cell r="CJ209" t="str">
            <v>X</v>
          </cell>
          <cell r="CK209">
            <v>6.6</v>
          </cell>
          <cell r="CL209" t="str">
            <v/>
          </cell>
          <cell r="CM209">
            <v>8</v>
          </cell>
          <cell r="CN209" t="str">
            <v/>
          </cell>
          <cell r="CO209" t="str">
            <v/>
          </cell>
          <cell r="CP209" t="str">
            <v/>
          </cell>
          <cell r="CQ209" t="str">
            <v/>
          </cell>
          <cell r="CR209" t="str">
            <v/>
          </cell>
          <cell r="CS209" t="str">
            <v>X</v>
          </cell>
          <cell r="CT209">
            <v>0</v>
          </cell>
          <cell r="CU209">
            <v>8.1</v>
          </cell>
          <cell r="CV209">
            <v>7.7</v>
          </cell>
          <cell r="CW209">
            <v>12</v>
          </cell>
          <cell r="CX209">
            <v>14</v>
          </cell>
          <cell r="CY209">
            <v>109</v>
          </cell>
          <cell r="CZ209">
            <v>20</v>
          </cell>
          <cell r="DA209">
            <v>0</v>
          </cell>
          <cell r="DB209">
            <v>129</v>
          </cell>
          <cell r="DC209">
            <v>5.7</v>
          </cell>
          <cell r="DD209">
            <v>2.2799999999999998</v>
          </cell>
          <cell r="DE209" t="str">
            <v/>
          </cell>
          <cell r="DF209" t="str">
            <v/>
          </cell>
          <cell r="DG209" t="str">
            <v/>
          </cell>
          <cell r="DH209">
            <v>0</v>
          </cell>
          <cell r="DI209">
            <v>0</v>
          </cell>
          <cell r="DJ209">
            <v>0</v>
          </cell>
          <cell r="DK209">
            <v>5</v>
          </cell>
          <cell r="DL209">
            <v>109</v>
          </cell>
          <cell r="DM209">
            <v>25</v>
          </cell>
          <cell r="DN209">
            <v>5.48</v>
          </cell>
          <cell r="DO209">
            <v>2.2000000000000002</v>
          </cell>
          <cell r="DP209">
            <v>114</v>
          </cell>
          <cell r="DQ209">
            <v>25</v>
          </cell>
          <cell r="DR209">
            <v>137</v>
          </cell>
          <cell r="DS209">
            <v>116</v>
          </cell>
          <cell r="DT209">
            <v>6.62</v>
          </cell>
          <cell r="DU209">
            <v>2.66</v>
          </cell>
          <cell r="DV209" t="str">
            <v/>
          </cell>
          <cell r="DW209">
            <v>0.15503875968992248</v>
          </cell>
          <cell r="EA209" t="str">
            <v>Đạt</v>
          </cell>
        </row>
        <row r="210">
          <cell r="A210">
            <v>2220716949</v>
          </cell>
          <cell r="B210" t="str">
            <v>Văn</v>
          </cell>
          <cell r="C210" t="str">
            <v>Thị Thanh</v>
          </cell>
          <cell r="D210" t="str">
            <v>Phương</v>
          </cell>
          <cell r="E210">
            <v>36006</v>
          </cell>
          <cell r="F210" t="str">
            <v>Nữ</v>
          </cell>
          <cell r="G210" t="str">
            <v>Đang Học Lại</v>
          </cell>
          <cell r="H210">
            <v>7.5</v>
          </cell>
          <cell r="I210">
            <v>8</v>
          </cell>
          <cell r="J210" t="str">
            <v/>
          </cell>
          <cell r="K210">
            <v>7.2</v>
          </cell>
          <cell r="L210" t="str">
            <v/>
          </cell>
          <cell r="M210">
            <v>4.4000000000000004</v>
          </cell>
          <cell r="N210">
            <v>7.4</v>
          </cell>
          <cell r="O210">
            <v>4.0999999999999996</v>
          </cell>
          <cell r="P210">
            <v>9</v>
          </cell>
          <cell r="Q210">
            <v>8.8000000000000007</v>
          </cell>
          <cell r="R210">
            <v>0</v>
          </cell>
          <cell r="S210" t="str">
            <v/>
          </cell>
          <cell r="T210" t="str">
            <v/>
          </cell>
          <cell r="U210" t="str">
            <v/>
          </cell>
          <cell r="V210">
            <v>9.3000000000000007</v>
          </cell>
          <cell r="W210">
            <v>6.1</v>
          </cell>
          <cell r="X210">
            <v>0</v>
          </cell>
          <cell r="Y210">
            <v>8.8000000000000007</v>
          </cell>
          <cell r="Z210">
            <v>7.2</v>
          </cell>
          <cell r="AA210">
            <v>8.9</v>
          </cell>
          <cell r="AB210">
            <v>6.8</v>
          </cell>
          <cell r="AC210">
            <v>8.4</v>
          </cell>
          <cell r="AD210">
            <v>4.5999999999999996</v>
          </cell>
          <cell r="AE210">
            <v>9.3000000000000007</v>
          </cell>
          <cell r="AF210">
            <v>4.9000000000000004</v>
          </cell>
          <cell r="AG210">
            <v>4.5</v>
          </cell>
          <cell r="AH210">
            <v>5.7</v>
          </cell>
          <cell r="AI210">
            <v>6.2</v>
          </cell>
          <cell r="AJ210">
            <v>7.6</v>
          </cell>
          <cell r="AK210">
            <v>5.4</v>
          </cell>
          <cell r="AL210">
            <v>6.2</v>
          </cell>
          <cell r="AM210">
            <v>8.4</v>
          </cell>
          <cell r="AN210">
            <v>52</v>
          </cell>
          <cell r="AO210">
            <v>0</v>
          </cell>
          <cell r="AP210">
            <v>5.5</v>
          </cell>
          <cell r="AQ210">
            <v>5.9</v>
          </cell>
          <cell r="AR210" t="str">
            <v/>
          </cell>
          <cell r="AS210" t="str">
            <v/>
          </cell>
          <cell r="AT210" t="str">
            <v/>
          </cell>
          <cell r="AU210" t="str">
            <v/>
          </cell>
          <cell r="AV210">
            <v>7.4</v>
          </cell>
          <cell r="AW210" t="str">
            <v/>
          </cell>
          <cell r="AX210">
            <v>6.9</v>
          </cell>
          <cell r="AY210" t="str">
            <v/>
          </cell>
          <cell r="AZ210" t="str">
            <v/>
          </cell>
          <cell r="BA210" t="str">
            <v/>
          </cell>
          <cell r="BB210" t="str">
            <v/>
          </cell>
          <cell r="BC210" t="str">
            <v/>
          </cell>
          <cell r="BD210">
            <v>7.3</v>
          </cell>
          <cell r="BE210">
            <v>5</v>
          </cell>
          <cell r="BF210">
            <v>0</v>
          </cell>
          <cell r="BG210">
            <v>5.9</v>
          </cell>
          <cell r="BH210">
            <v>8.3000000000000007</v>
          </cell>
          <cell r="BI210">
            <v>8</v>
          </cell>
          <cell r="BJ210">
            <v>4.7</v>
          </cell>
          <cell r="BK210">
            <v>4.5999999999999996</v>
          </cell>
          <cell r="BL210">
            <v>6.7</v>
          </cell>
          <cell r="BM210">
            <v>5.0999999999999996</v>
          </cell>
          <cell r="BN210">
            <v>6.3</v>
          </cell>
          <cell r="BO210">
            <v>8.5</v>
          </cell>
          <cell r="BP210">
            <v>4.4000000000000004</v>
          </cell>
          <cell r="BQ210">
            <v>5.8</v>
          </cell>
          <cell r="BR210">
            <v>6.8</v>
          </cell>
          <cell r="BS210">
            <v>8.1</v>
          </cell>
          <cell r="BT210" t="str">
            <v/>
          </cell>
          <cell r="BU210">
            <v>7.5</v>
          </cell>
          <cell r="BV210">
            <v>6</v>
          </cell>
          <cell r="BW210">
            <v>8</v>
          </cell>
          <cell r="BX210">
            <v>6.9</v>
          </cell>
          <cell r="BY210">
            <v>5.5</v>
          </cell>
          <cell r="BZ210">
            <v>8.8000000000000007</v>
          </cell>
          <cell r="CA210" t="str">
            <v>X</v>
          </cell>
          <cell r="CB210">
            <v>50</v>
          </cell>
          <cell r="CC210">
            <v>1</v>
          </cell>
          <cell r="CD210">
            <v>8.1</v>
          </cell>
          <cell r="CE210" t="str">
            <v/>
          </cell>
          <cell r="CF210">
            <v>6.7</v>
          </cell>
          <cell r="CG210" t="str">
            <v/>
          </cell>
          <cell r="CH210">
            <v>7.7</v>
          </cell>
          <cell r="CI210">
            <v>5.6</v>
          </cell>
          <cell r="CJ210">
            <v>8.4</v>
          </cell>
          <cell r="CK210">
            <v>5.4</v>
          </cell>
          <cell r="CL210" t="str">
            <v/>
          </cell>
          <cell r="CM210" t="str">
            <v>X</v>
          </cell>
          <cell r="CN210" t="str">
            <v/>
          </cell>
          <cell r="CO210" t="str">
            <v/>
          </cell>
          <cell r="CP210" t="str">
            <v/>
          </cell>
          <cell r="CQ210" t="str">
            <v/>
          </cell>
          <cell r="CR210" t="str">
            <v/>
          </cell>
          <cell r="CS210">
            <v>6.6</v>
          </cell>
          <cell r="CT210">
            <v>8.3000000000000007</v>
          </cell>
          <cell r="CU210">
            <v>7.5</v>
          </cell>
          <cell r="CV210">
            <v>8.4</v>
          </cell>
          <cell r="CW210">
            <v>22</v>
          </cell>
          <cell r="CX210">
            <v>5</v>
          </cell>
          <cell r="CY210">
            <v>124</v>
          </cell>
          <cell r="CZ210">
            <v>6</v>
          </cell>
          <cell r="DA210">
            <v>0</v>
          </cell>
          <cell r="DB210">
            <v>130</v>
          </cell>
          <cell r="DC210">
            <v>6.46</v>
          </cell>
          <cell r="DD210">
            <v>2.59</v>
          </cell>
          <cell r="DE210">
            <v>6.6</v>
          </cell>
          <cell r="DF210" t="str">
            <v/>
          </cell>
          <cell r="DG210">
            <v>7.8</v>
          </cell>
          <cell r="DH210">
            <v>7.1</v>
          </cell>
          <cell r="DI210">
            <v>2.9</v>
          </cell>
          <cell r="DJ210">
            <v>5</v>
          </cell>
          <cell r="DK210">
            <v>0</v>
          </cell>
          <cell r="DL210">
            <v>129</v>
          </cell>
          <cell r="DM210">
            <v>6</v>
          </cell>
          <cell r="DN210">
            <v>6.49</v>
          </cell>
          <cell r="DO210">
            <v>2.6</v>
          </cell>
          <cell r="DP210">
            <v>134</v>
          </cell>
          <cell r="DQ210">
            <v>6</v>
          </cell>
          <cell r="DR210">
            <v>137</v>
          </cell>
          <cell r="DS210">
            <v>143</v>
          </cell>
          <cell r="DT210">
            <v>6.38</v>
          </cell>
          <cell r="DU210">
            <v>2.5499999999999998</v>
          </cell>
          <cell r="DV210" t="str">
            <v>PSU-ECO 151 ~ ECO 151</v>
          </cell>
          <cell r="DW210">
            <v>4.6153846153846156E-2</v>
          </cell>
          <cell r="EA210" t="str">
            <v>Đạt</v>
          </cell>
          <cell r="EB210" t="str">
            <v>Khá</v>
          </cell>
        </row>
        <row r="211">
          <cell r="A211">
            <v>25203204910</v>
          </cell>
          <cell r="B211" t="str">
            <v>Nguyễn</v>
          </cell>
          <cell r="C211" t="str">
            <v>Thị Anh</v>
          </cell>
          <cell r="D211" t="str">
            <v>Phương</v>
          </cell>
          <cell r="E211">
            <v>37022</v>
          </cell>
          <cell r="F211" t="str">
            <v>Nữ</v>
          </cell>
          <cell r="G211" t="str">
            <v>Đã Đăng Ký (chưa học xong)</v>
          </cell>
          <cell r="H211">
            <v>7.7</v>
          </cell>
          <cell r="I211">
            <v>6.3</v>
          </cell>
          <cell r="J211" t="str">
            <v/>
          </cell>
          <cell r="K211">
            <v>8.1</v>
          </cell>
          <cell r="L211" t="str">
            <v/>
          </cell>
          <cell r="M211">
            <v>6.8</v>
          </cell>
          <cell r="N211">
            <v>8</v>
          </cell>
          <cell r="O211">
            <v>6</v>
          </cell>
          <cell r="P211">
            <v>6.4</v>
          </cell>
          <cell r="Q211" t="str">
            <v/>
          </cell>
          <cell r="R211">
            <v>6.1</v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6.6</v>
          </cell>
          <cell r="X211">
            <v>10</v>
          </cell>
          <cell r="Y211">
            <v>8.4</v>
          </cell>
          <cell r="Z211">
            <v>8.6999999999999993</v>
          </cell>
          <cell r="AA211">
            <v>8.6</v>
          </cell>
          <cell r="AB211">
            <v>8.5</v>
          </cell>
          <cell r="AC211">
            <v>6.1</v>
          </cell>
          <cell r="AD211">
            <v>9.1</v>
          </cell>
          <cell r="AE211">
            <v>8.3000000000000007</v>
          </cell>
          <cell r="AF211">
            <v>4.7</v>
          </cell>
          <cell r="AG211">
            <v>8.3000000000000007</v>
          </cell>
          <cell r="AH211">
            <v>6</v>
          </cell>
          <cell r="AI211">
            <v>5.7</v>
          </cell>
          <cell r="AJ211">
            <v>6.4</v>
          </cell>
          <cell r="AK211">
            <v>8.1</v>
          </cell>
          <cell r="AL211">
            <v>7.6</v>
          </cell>
          <cell r="AM211">
            <v>5.2</v>
          </cell>
          <cell r="AN211">
            <v>52</v>
          </cell>
          <cell r="AO211">
            <v>0</v>
          </cell>
          <cell r="AP211">
            <v>7.3</v>
          </cell>
          <cell r="AQ211">
            <v>5.3</v>
          </cell>
          <cell r="AR211">
            <v>8.9</v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>
            <v>5.6</v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>
            <v>6.2</v>
          </cell>
          <cell r="BE211">
            <v>5</v>
          </cell>
          <cell r="BF211">
            <v>0</v>
          </cell>
          <cell r="BG211">
            <v>6.4</v>
          </cell>
          <cell r="BH211">
            <v>7.5</v>
          </cell>
          <cell r="BI211">
            <v>8.1999999999999993</v>
          </cell>
          <cell r="BJ211">
            <v>4.0999999999999996</v>
          </cell>
          <cell r="BK211">
            <v>4.9000000000000004</v>
          </cell>
          <cell r="BL211">
            <v>6.1</v>
          </cell>
          <cell r="BM211">
            <v>7</v>
          </cell>
          <cell r="BN211">
            <v>5.2</v>
          </cell>
          <cell r="BO211">
            <v>4.2</v>
          </cell>
          <cell r="BP211">
            <v>8.3000000000000007</v>
          </cell>
          <cell r="BQ211" t="str">
            <v>X</v>
          </cell>
          <cell r="BR211" t="str">
            <v/>
          </cell>
          <cell r="BS211">
            <v>6.1</v>
          </cell>
          <cell r="BT211" t="str">
            <v/>
          </cell>
          <cell r="BU211">
            <v>7.1</v>
          </cell>
          <cell r="BV211">
            <v>7.7</v>
          </cell>
          <cell r="BW211">
            <v>4.9000000000000004</v>
          </cell>
          <cell r="BX211">
            <v>7.9</v>
          </cell>
          <cell r="BY211">
            <v>6.6</v>
          </cell>
          <cell r="BZ211">
            <v>9.1999999999999993</v>
          </cell>
          <cell r="CA211" t="str">
            <v>X</v>
          </cell>
          <cell r="CB211">
            <v>45</v>
          </cell>
          <cell r="CC211">
            <v>6</v>
          </cell>
          <cell r="CD211">
            <v>6.1</v>
          </cell>
          <cell r="CE211" t="str">
            <v/>
          </cell>
          <cell r="CF211" t="str">
            <v/>
          </cell>
          <cell r="CG211" t="str">
            <v/>
          </cell>
          <cell r="CH211" t="str">
            <v>X</v>
          </cell>
          <cell r="CI211">
            <v>5</v>
          </cell>
          <cell r="CJ211">
            <v>7.7</v>
          </cell>
          <cell r="CK211">
            <v>8</v>
          </cell>
          <cell r="CL211" t="str">
            <v/>
          </cell>
          <cell r="CM211">
            <v>6.9</v>
          </cell>
          <cell r="CN211" t="str">
            <v/>
          </cell>
          <cell r="CO211" t="str">
            <v/>
          </cell>
          <cell r="CP211" t="str">
            <v/>
          </cell>
          <cell r="CQ211" t="str">
            <v/>
          </cell>
          <cell r="CR211">
            <v>8.3000000000000007</v>
          </cell>
          <cell r="CS211" t="str">
            <v>X</v>
          </cell>
          <cell r="CT211">
            <v>7.8</v>
          </cell>
          <cell r="CU211">
            <v>7</v>
          </cell>
          <cell r="CV211">
            <v>8.8000000000000007</v>
          </cell>
          <cell r="CW211">
            <v>19</v>
          </cell>
          <cell r="CX211">
            <v>7</v>
          </cell>
          <cell r="CY211">
            <v>116</v>
          </cell>
          <cell r="CZ211">
            <v>13</v>
          </cell>
          <cell r="DA211">
            <v>0</v>
          </cell>
          <cell r="DB211">
            <v>129</v>
          </cell>
          <cell r="DC211">
            <v>6.22</v>
          </cell>
          <cell r="DD211">
            <v>2.5299999999999998</v>
          </cell>
          <cell r="DE211" t="str">
            <v/>
          </cell>
          <cell r="DF211" t="str">
            <v/>
          </cell>
          <cell r="DG211" t="str">
            <v/>
          </cell>
          <cell r="DH211">
            <v>0</v>
          </cell>
          <cell r="DI211">
            <v>0</v>
          </cell>
          <cell r="DJ211">
            <v>0</v>
          </cell>
          <cell r="DK211">
            <v>5</v>
          </cell>
          <cell r="DL211">
            <v>116</v>
          </cell>
          <cell r="DM211">
            <v>18</v>
          </cell>
          <cell r="DN211">
            <v>5.99</v>
          </cell>
          <cell r="DO211">
            <v>2.44</v>
          </cell>
          <cell r="DP211">
            <v>121</v>
          </cell>
          <cell r="DQ211">
            <v>18</v>
          </cell>
          <cell r="DR211">
            <v>137</v>
          </cell>
          <cell r="DS211">
            <v>124</v>
          </cell>
          <cell r="DT211">
            <v>6.84</v>
          </cell>
          <cell r="DU211">
            <v>2.75</v>
          </cell>
          <cell r="DV211" t="str">
            <v/>
          </cell>
          <cell r="DW211">
            <v>0.10077519379844961</v>
          </cell>
          <cell r="EA211" t="str">
            <v>Đạt</v>
          </cell>
        </row>
        <row r="212">
          <cell r="A212">
            <v>25207202572</v>
          </cell>
          <cell r="B212" t="str">
            <v>Đinh</v>
          </cell>
          <cell r="C212" t="str">
            <v>Thị Nhả</v>
          </cell>
          <cell r="D212" t="str">
            <v>Phương</v>
          </cell>
          <cell r="E212">
            <v>36973</v>
          </cell>
          <cell r="F212" t="str">
            <v>Nữ</v>
          </cell>
          <cell r="G212" t="str">
            <v>Đã Đăng Ký (chưa học xong)</v>
          </cell>
          <cell r="H212">
            <v>8.4</v>
          </cell>
          <cell r="I212">
            <v>8.6</v>
          </cell>
          <cell r="J212" t="str">
            <v/>
          </cell>
          <cell r="K212">
            <v>7.6</v>
          </cell>
          <cell r="L212" t="str">
            <v/>
          </cell>
          <cell r="M212">
            <v>6.3</v>
          </cell>
          <cell r="N212">
            <v>7.9</v>
          </cell>
          <cell r="O212">
            <v>4.5</v>
          </cell>
          <cell r="P212">
            <v>5.3</v>
          </cell>
          <cell r="Q212" t="str">
            <v/>
          </cell>
          <cell r="R212">
            <v>8.4</v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7.8</v>
          </cell>
          <cell r="X212">
            <v>8.5</v>
          </cell>
          <cell r="Y212">
            <v>9.1999999999999993</v>
          </cell>
          <cell r="Z212">
            <v>9</v>
          </cell>
          <cell r="AA212">
            <v>8.8000000000000007</v>
          </cell>
          <cell r="AB212">
            <v>7.6</v>
          </cell>
          <cell r="AC212">
            <v>9.1999999999999993</v>
          </cell>
          <cell r="AD212">
            <v>9</v>
          </cell>
          <cell r="AE212">
            <v>9</v>
          </cell>
          <cell r="AF212">
            <v>4.5999999999999996</v>
          </cell>
          <cell r="AG212">
            <v>5.3</v>
          </cell>
          <cell r="AH212">
            <v>7.6</v>
          </cell>
          <cell r="AI212">
            <v>7.2</v>
          </cell>
          <cell r="AJ212">
            <v>7.4</v>
          </cell>
          <cell r="AK212">
            <v>8.9</v>
          </cell>
          <cell r="AL212">
            <v>5.4</v>
          </cell>
          <cell r="AM212">
            <v>5.3</v>
          </cell>
          <cell r="AN212">
            <v>52</v>
          </cell>
          <cell r="AO212">
            <v>0</v>
          </cell>
          <cell r="AP212">
            <v>7.1</v>
          </cell>
          <cell r="AQ212">
            <v>7.1</v>
          </cell>
          <cell r="AR212" t="str">
            <v/>
          </cell>
          <cell r="AS212" t="str">
            <v/>
          </cell>
          <cell r="AT212" t="str">
            <v/>
          </cell>
          <cell r="AU212" t="str">
            <v/>
          </cell>
          <cell r="AV212">
            <v>8.9</v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>
            <v>7.8</v>
          </cell>
          <cell r="BC212" t="str">
            <v/>
          </cell>
          <cell r="BD212">
            <v>9.3000000000000007</v>
          </cell>
          <cell r="BE212">
            <v>5</v>
          </cell>
          <cell r="BF212">
            <v>0</v>
          </cell>
          <cell r="BG212">
            <v>7.6</v>
          </cell>
          <cell r="BH212">
            <v>5.7</v>
          </cell>
          <cell r="BI212">
            <v>8.6</v>
          </cell>
          <cell r="BJ212">
            <v>7.4</v>
          </cell>
          <cell r="BK212">
            <v>6.7</v>
          </cell>
          <cell r="BL212">
            <v>8.4</v>
          </cell>
          <cell r="BM212">
            <v>7.1</v>
          </cell>
          <cell r="BN212">
            <v>5.6</v>
          </cell>
          <cell r="BO212" t="str">
            <v>X</v>
          </cell>
          <cell r="BP212">
            <v>4.4000000000000004</v>
          </cell>
          <cell r="BQ212">
            <v>5.5</v>
          </cell>
          <cell r="BR212">
            <v>4.4000000000000004</v>
          </cell>
          <cell r="BS212">
            <v>9.1</v>
          </cell>
          <cell r="BT212" t="str">
            <v/>
          </cell>
          <cell r="BU212">
            <v>8.6999999999999993</v>
          </cell>
          <cell r="BV212">
            <v>8.4</v>
          </cell>
          <cell r="BW212">
            <v>8.8000000000000007</v>
          </cell>
          <cell r="BX212">
            <v>8.6999999999999993</v>
          </cell>
          <cell r="BY212">
            <v>8</v>
          </cell>
          <cell r="BZ212">
            <v>9.8000000000000007</v>
          </cell>
          <cell r="CA212">
            <v>8.5</v>
          </cell>
          <cell r="CB212">
            <v>48</v>
          </cell>
          <cell r="CC212">
            <v>3</v>
          </cell>
          <cell r="CD212" t="str">
            <v/>
          </cell>
          <cell r="CE212" t="str">
            <v>X</v>
          </cell>
          <cell r="CF212" t="str">
            <v/>
          </cell>
          <cell r="CG212" t="str">
            <v/>
          </cell>
          <cell r="CH212">
            <v>9.1999999999999993</v>
          </cell>
          <cell r="CI212" t="str">
            <v>X</v>
          </cell>
          <cell r="CJ212" t="str">
            <v>X</v>
          </cell>
          <cell r="CK212">
            <v>7</v>
          </cell>
          <cell r="CL212" t="str">
            <v/>
          </cell>
          <cell r="CM212">
            <v>6.9</v>
          </cell>
          <cell r="CN212" t="str">
            <v/>
          </cell>
          <cell r="CO212" t="str">
            <v/>
          </cell>
          <cell r="CP212" t="str">
            <v/>
          </cell>
          <cell r="CQ212" t="str">
            <v/>
          </cell>
          <cell r="CR212">
            <v>7.4</v>
          </cell>
          <cell r="CS212" t="str">
            <v>X</v>
          </cell>
          <cell r="CT212">
            <v>7.6</v>
          </cell>
          <cell r="CU212">
            <v>9.5</v>
          </cell>
          <cell r="CV212">
            <v>8.6</v>
          </cell>
          <cell r="CW212">
            <v>15</v>
          </cell>
          <cell r="CX212">
            <v>11</v>
          </cell>
          <cell r="CY212">
            <v>115</v>
          </cell>
          <cell r="CZ212">
            <v>14</v>
          </cell>
          <cell r="DA212">
            <v>0</v>
          </cell>
          <cell r="DB212">
            <v>129</v>
          </cell>
          <cell r="DC212">
            <v>6.63</v>
          </cell>
          <cell r="DD212">
            <v>2.77</v>
          </cell>
          <cell r="DE212" t="str">
            <v/>
          </cell>
          <cell r="DF212" t="str">
            <v/>
          </cell>
          <cell r="DG212" t="str">
            <v/>
          </cell>
          <cell r="DH212">
            <v>0</v>
          </cell>
          <cell r="DI212">
            <v>0</v>
          </cell>
          <cell r="DJ212">
            <v>0</v>
          </cell>
          <cell r="DK212">
            <v>5</v>
          </cell>
          <cell r="DL212">
            <v>115</v>
          </cell>
          <cell r="DM212">
            <v>19</v>
          </cell>
          <cell r="DN212">
            <v>6.38</v>
          </cell>
          <cell r="DO212">
            <v>2.66</v>
          </cell>
          <cell r="DP212">
            <v>120</v>
          </cell>
          <cell r="DQ212">
            <v>19</v>
          </cell>
          <cell r="DR212">
            <v>137</v>
          </cell>
          <cell r="DS212">
            <v>120</v>
          </cell>
          <cell r="DT212">
            <v>7.43</v>
          </cell>
          <cell r="DU212">
            <v>3.11</v>
          </cell>
          <cell r="DV212" t="str">
            <v/>
          </cell>
          <cell r="DW212">
            <v>0.10852713178294573</v>
          </cell>
          <cell r="EA212" t="str">
            <v>Đạt</v>
          </cell>
        </row>
        <row r="213">
          <cell r="A213">
            <v>25207202635</v>
          </cell>
          <cell r="B213" t="str">
            <v>Nguyễn</v>
          </cell>
          <cell r="C213" t="str">
            <v>Thị Đông</v>
          </cell>
          <cell r="D213" t="str">
            <v>Phương</v>
          </cell>
          <cell r="E213">
            <v>36987</v>
          </cell>
          <cell r="F213" t="str">
            <v>Nữ</v>
          </cell>
          <cell r="G213" t="str">
            <v>Đã Đăng Ký (chưa học xong)</v>
          </cell>
          <cell r="H213">
            <v>6.5</v>
          </cell>
          <cell r="I213">
            <v>6.4</v>
          </cell>
          <cell r="J213" t="str">
            <v/>
          </cell>
          <cell r="K213">
            <v>7.2</v>
          </cell>
          <cell r="L213" t="str">
            <v/>
          </cell>
          <cell r="M213" t="str">
            <v>P (P/F)</v>
          </cell>
          <cell r="N213">
            <v>6.4</v>
          </cell>
          <cell r="O213">
            <v>6.1</v>
          </cell>
          <cell r="P213">
            <v>6.5</v>
          </cell>
          <cell r="Q213" t="str">
            <v/>
          </cell>
          <cell r="R213">
            <v>6.9</v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5</v>
          </cell>
          <cell r="X213">
            <v>7.4</v>
          </cell>
          <cell r="Y213">
            <v>9</v>
          </cell>
          <cell r="Z213">
            <v>8.4</v>
          </cell>
          <cell r="AA213">
            <v>8.3000000000000007</v>
          </cell>
          <cell r="AB213">
            <v>8.6</v>
          </cell>
          <cell r="AC213">
            <v>7.9</v>
          </cell>
          <cell r="AD213" t="str">
            <v>X</v>
          </cell>
          <cell r="AE213">
            <v>8.5</v>
          </cell>
          <cell r="AF213">
            <v>7.4</v>
          </cell>
          <cell r="AG213">
            <v>4.7</v>
          </cell>
          <cell r="AH213">
            <v>6.9</v>
          </cell>
          <cell r="AI213">
            <v>6.7</v>
          </cell>
          <cell r="AJ213">
            <v>5.7</v>
          </cell>
          <cell r="AK213">
            <v>7.9</v>
          </cell>
          <cell r="AL213">
            <v>7.8</v>
          </cell>
          <cell r="AM213" t="str">
            <v/>
          </cell>
          <cell r="AN213">
            <v>48</v>
          </cell>
          <cell r="AO213">
            <v>4</v>
          </cell>
          <cell r="AP213">
            <v>8.6999999999999993</v>
          </cell>
          <cell r="AQ213">
            <v>6.5</v>
          </cell>
          <cell r="AR213" t="str">
            <v/>
          </cell>
          <cell r="AS213" t="str">
            <v/>
          </cell>
          <cell r="AT213">
            <v>6.9</v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>
            <v>7.1</v>
          </cell>
          <cell r="BC213" t="str">
            <v/>
          </cell>
          <cell r="BD213">
            <v>7.5</v>
          </cell>
          <cell r="BE213">
            <v>5</v>
          </cell>
          <cell r="BF213">
            <v>0</v>
          </cell>
          <cell r="BG213">
            <v>7.6</v>
          </cell>
          <cell r="BH213">
            <v>4.8</v>
          </cell>
          <cell r="BI213">
            <v>8.4</v>
          </cell>
          <cell r="BJ213">
            <v>6.2</v>
          </cell>
          <cell r="BK213">
            <v>5.7</v>
          </cell>
          <cell r="BL213">
            <v>6.9</v>
          </cell>
          <cell r="BM213">
            <v>6.3</v>
          </cell>
          <cell r="BN213">
            <v>6</v>
          </cell>
          <cell r="BO213">
            <v>4.3</v>
          </cell>
          <cell r="BP213">
            <v>7.9</v>
          </cell>
          <cell r="BQ213">
            <v>6.2</v>
          </cell>
          <cell r="BR213" t="str">
            <v>X</v>
          </cell>
          <cell r="BS213">
            <v>7</v>
          </cell>
          <cell r="BT213">
            <v>6.4</v>
          </cell>
          <cell r="BU213" t="str">
            <v/>
          </cell>
          <cell r="BV213">
            <v>6.2</v>
          </cell>
          <cell r="BW213">
            <v>4.9000000000000004</v>
          </cell>
          <cell r="BX213">
            <v>7.9</v>
          </cell>
          <cell r="BY213" t="str">
            <v>X</v>
          </cell>
          <cell r="BZ213">
            <v>8.9</v>
          </cell>
          <cell r="CA213">
            <v>7.2</v>
          </cell>
          <cell r="CB213">
            <v>46</v>
          </cell>
          <cell r="CC213">
            <v>5</v>
          </cell>
          <cell r="CD213" t="str">
            <v>X</v>
          </cell>
          <cell r="CE213" t="str">
            <v/>
          </cell>
          <cell r="CF213" t="str">
            <v/>
          </cell>
          <cell r="CG213" t="str">
            <v/>
          </cell>
          <cell r="CH213" t="str">
            <v>X</v>
          </cell>
          <cell r="CI213">
            <v>6.2</v>
          </cell>
          <cell r="CJ213" t="str">
            <v>X</v>
          </cell>
          <cell r="CK213">
            <v>7.7</v>
          </cell>
          <cell r="CL213" t="str">
            <v/>
          </cell>
          <cell r="CM213">
            <v>6.1</v>
          </cell>
          <cell r="CN213" t="str">
            <v/>
          </cell>
          <cell r="CO213" t="str">
            <v/>
          </cell>
          <cell r="CP213" t="str">
            <v/>
          </cell>
          <cell r="CQ213" t="str">
            <v/>
          </cell>
          <cell r="CR213">
            <v>8.6</v>
          </cell>
          <cell r="CS213">
            <v>6.9</v>
          </cell>
          <cell r="CT213">
            <v>6.7</v>
          </cell>
          <cell r="CU213">
            <v>6.6</v>
          </cell>
          <cell r="CV213">
            <v>8.9</v>
          </cell>
          <cell r="CW213">
            <v>18</v>
          </cell>
          <cell r="CX213">
            <v>8</v>
          </cell>
          <cell r="CY213">
            <v>112</v>
          </cell>
          <cell r="CZ213">
            <v>17</v>
          </cell>
          <cell r="DA213">
            <v>3</v>
          </cell>
          <cell r="DB213">
            <v>126</v>
          </cell>
          <cell r="DC213">
            <v>5.9</v>
          </cell>
          <cell r="DD213">
            <v>2.36</v>
          </cell>
          <cell r="DE213" t="str">
            <v/>
          </cell>
          <cell r="DF213" t="str">
            <v/>
          </cell>
          <cell r="DG213" t="str">
            <v/>
          </cell>
          <cell r="DH213">
            <v>0</v>
          </cell>
          <cell r="DI213">
            <v>0</v>
          </cell>
          <cell r="DJ213">
            <v>0</v>
          </cell>
          <cell r="DK213">
            <v>5</v>
          </cell>
          <cell r="DL213">
            <v>109</v>
          </cell>
          <cell r="DM213">
            <v>22</v>
          </cell>
          <cell r="DN213">
            <v>5.67</v>
          </cell>
          <cell r="DO213">
            <v>2.27</v>
          </cell>
          <cell r="DP213">
            <v>117</v>
          </cell>
          <cell r="DQ213">
            <v>22</v>
          </cell>
          <cell r="DR213">
            <v>137</v>
          </cell>
          <cell r="DS213">
            <v>117</v>
          </cell>
          <cell r="DT213">
            <v>6.82</v>
          </cell>
          <cell r="DU213">
            <v>2.73</v>
          </cell>
          <cell r="DV213" t="str">
            <v/>
          </cell>
          <cell r="DW213">
            <v>0.13178294573643412</v>
          </cell>
          <cell r="EA213" t="str">
            <v>Đạt</v>
          </cell>
        </row>
        <row r="214">
          <cell r="A214">
            <v>25207208302</v>
          </cell>
          <cell r="B214" t="str">
            <v>Trương</v>
          </cell>
          <cell r="C214" t="str">
            <v>Thu</v>
          </cell>
          <cell r="D214" t="str">
            <v>Phương</v>
          </cell>
          <cell r="E214">
            <v>37111</v>
          </cell>
          <cell r="F214" t="str">
            <v>Nữ</v>
          </cell>
          <cell r="G214" t="str">
            <v>Đã Đăng Ký (chưa học xong)</v>
          </cell>
          <cell r="H214">
            <v>9</v>
          </cell>
          <cell r="I214">
            <v>8.6999999999999993</v>
          </cell>
          <cell r="J214" t="str">
            <v/>
          </cell>
          <cell r="K214">
            <v>7.8</v>
          </cell>
          <cell r="L214" t="str">
            <v/>
          </cell>
          <cell r="M214" t="str">
            <v>P (P/F)</v>
          </cell>
          <cell r="N214">
            <v>6</v>
          </cell>
          <cell r="O214">
            <v>8.1999999999999993</v>
          </cell>
          <cell r="P214">
            <v>7.2</v>
          </cell>
          <cell r="Q214" t="str">
            <v/>
          </cell>
          <cell r="R214">
            <v>8.3000000000000007</v>
          </cell>
          <cell r="S214" t="str">
            <v/>
          </cell>
          <cell r="T214" t="str">
            <v/>
          </cell>
          <cell r="U214" t="str">
            <v/>
          </cell>
          <cell r="V214">
            <v>9.5</v>
          </cell>
          <cell r="W214">
            <v>7.5</v>
          </cell>
          <cell r="X214" t="str">
            <v/>
          </cell>
          <cell r="Y214">
            <v>8.9</v>
          </cell>
          <cell r="Z214">
            <v>9</v>
          </cell>
          <cell r="AA214">
            <v>8.6999999999999993</v>
          </cell>
          <cell r="AB214">
            <v>7.1</v>
          </cell>
          <cell r="AC214">
            <v>9.1</v>
          </cell>
          <cell r="AD214">
            <v>8.9</v>
          </cell>
          <cell r="AE214">
            <v>8.1999999999999993</v>
          </cell>
          <cell r="AF214">
            <v>5.7</v>
          </cell>
          <cell r="AG214">
            <v>8.1</v>
          </cell>
          <cell r="AH214">
            <v>8.1</v>
          </cell>
          <cell r="AI214">
            <v>6.9</v>
          </cell>
          <cell r="AJ214">
            <v>6.7</v>
          </cell>
          <cell r="AK214">
            <v>9.1999999999999993</v>
          </cell>
          <cell r="AL214">
            <v>9.3000000000000007</v>
          </cell>
          <cell r="AM214">
            <v>8.6999999999999993</v>
          </cell>
          <cell r="AN214">
            <v>52</v>
          </cell>
          <cell r="AO214">
            <v>0</v>
          </cell>
          <cell r="AP214">
            <v>5.4</v>
          </cell>
          <cell r="AQ214">
            <v>5.7</v>
          </cell>
          <cell r="AR214" t="str">
            <v/>
          </cell>
          <cell r="AS214" t="str">
            <v/>
          </cell>
          <cell r="AT214">
            <v>8.4</v>
          </cell>
          <cell r="AU214" t="str">
            <v/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>
            <v>6.3</v>
          </cell>
          <cell r="BA214" t="str">
            <v/>
          </cell>
          <cell r="BB214" t="str">
            <v/>
          </cell>
          <cell r="BC214" t="str">
            <v/>
          </cell>
          <cell r="BD214">
            <v>6.3</v>
          </cell>
          <cell r="BE214">
            <v>5</v>
          </cell>
          <cell r="BF214">
            <v>0</v>
          </cell>
          <cell r="BG214">
            <v>7.4</v>
          </cell>
          <cell r="BH214">
            <v>7.7</v>
          </cell>
          <cell r="BI214">
            <v>9.9</v>
          </cell>
          <cell r="BJ214">
            <v>8.3000000000000007</v>
          </cell>
          <cell r="BK214">
            <v>6.7</v>
          </cell>
          <cell r="BL214">
            <v>8.4</v>
          </cell>
          <cell r="BM214">
            <v>9</v>
          </cell>
          <cell r="BN214">
            <v>7.4</v>
          </cell>
          <cell r="BO214" t="str">
            <v>X</v>
          </cell>
          <cell r="BP214">
            <v>8.6999999999999993</v>
          </cell>
          <cell r="BQ214">
            <v>7.7</v>
          </cell>
          <cell r="BR214">
            <v>8.5</v>
          </cell>
          <cell r="BS214">
            <v>7.9</v>
          </cell>
          <cell r="BT214">
            <v>9.1</v>
          </cell>
          <cell r="BU214" t="str">
            <v/>
          </cell>
          <cell r="BV214">
            <v>7.4</v>
          </cell>
          <cell r="BW214">
            <v>6.7</v>
          </cell>
          <cell r="BX214">
            <v>7.8</v>
          </cell>
          <cell r="BY214">
            <v>9.1</v>
          </cell>
          <cell r="BZ214">
            <v>9.1999999999999993</v>
          </cell>
          <cell r="CA214" t="str">
            <v>X</v>
          </cell>
          <cell r="CB214">
            <v>47</v>
          </cell>
          <cell r="CC214">
            <v>4</v>
          </cell>
          <cell r="CD214" t="str">
            <v>X</v>
          </cell>
          <cell r="CE214" t="str">
            <v/>
          </cell>
          <cell r="CF214">
            <v>8.4</v>
          </cell>
          <cell r="CG214" t="str">
            <v/>
          </cell>
          <cell r="CH214">
            <v>8.1</v>
          </cell>
          <cell r="CI214" t="str">
            <v>X</v>
          </cell>
          <cell r="CJ214">
            <v>8.4</v>
          </cell>
          <cell r="CK214">
            <v>6.8</v>
          </cell>
          <cell r="CL214" t="str">
            <v/>
          </cell>
          <cell r="CM214">
            <v>9.1999999999999993</v>
          </cell>
          <cell r="CN214" t="str">
            <v/>
          </cell>
          <cell r="CO214" t="str">
            <v/>
          </cell>
          <cell r="CP214" t="str">
            <v/>
          </cell>
          <cell r="CQ214" t="str">
            <v/>
          </cell>
          <cell r="CR214">
            <v>8.9</v>
          </cell>
          <cell r="CS214" t="str">
            <v>X</v>
          </cell>
          <cell r="CT214">
            <v>7.4</v>
          </cell>
          <cell r="CU214">
            <v>8.5</v>
          </cell>
          <cell r="CV214">
            <v>9.1</v>
          </cell>
          <cell r="CW214">
            <v>19</v>
          </cell>
          <cell r="CX214">
            <v>7</v>
          </cell>
          <cell r="CY214">
            <v>118</v>
          </cell>
          <cell r="CZ214">
            <v>11</v>
          </cell>
          <cell r="DA214">
            <v>3</v>
          </cell>
          <cell r="DB214">
            <v>126</v>
          </cell>
          <cell r="DC214">
            <v>7.38</v>
          </cell>
          <cell r="DD214">
            <v>3.18</v>
          </cell>
          <cell r="DE214" t="str">
            <v/>
          </cell>
          <cell r="DF214" t="str">
            <v/>
          </cell>
          <cell r="DG214" t="str">
            <v/>
          </cell>
          <cell r="DH214">
            <v>0</v>
          </cell>
          <cell r="DI214">
            <v>0</v>
          </cell>
          <cell r="DJ214">
            <v>0</v>
          </cell>
          <cell r="DK214">
            <v>5</v>
          </cell>
          <cell r="DL214">
            <v>115</v>
          </cell>
          <cell r="DM214">
            <v>16</v>
          </cell>
          <cell r="DN214">
            <v>7.1</v>
          </cell>
          <cell r="DO214">
            <v>3.06</v>
          </cell>
          <cell r="DP214">
            <v>123</v>
          </cell>
          <cell r="DQ214">
            <v>16</v>
          </cell>
          <cell r="DR214">
            <v>137</v>
          </cell>
          <cell r="DS214">
            <v>123</v>
          </cell>
          <cell r="DT214">
            <v>8.08</v>
          </cell>
          <cell r="DU214">
            <v>3.48</v>
          </cell>
          <cell r="DV214" t="str">
            <v/>
          </cell>
          <cell r="DW214">
            <v>8.5271317829457363E-2</v>
          </cell>
          <cell r="DX214" t="str">
            <v>Đạt</v>
          </cell>
          <cell r="EA214" t="str">
            <v>Đạt</v>
          </cell>
        </row>
        <row r="215">
          <cell r="A215">
            <v>25207209629</v>
          </cell>
          <cell r="B215" t="str">
            <v>Nguyễn</v>
          </cell>
          <cell r="C215" t="str">
            <v>Hoài</v>
          </cell>
          <cell r="D215" t="str">
            <v>Phương</v>
          </cell>
          <cell r="E215">
            <v>37063</v>
          </cell>
          <cell r="F215" t="str">
            <v>Nữ</v>
          </cell>
          <cell r="G215" t="str">
            <v>Đã Đăng Ký (chưa học xong)</v>
          </cell>
          <cell r="H215">
            <v>4.3</v>
          </cell>
          <cell r="I215">
            <v>8.9</v>
          </cell>
          <cell r="J215" t="str">
            <v/>
          </cell>
          <cell r="K215">
            <v>7.3</v>
          </cell>
          <cell r="L215" t="str">
            <v/>
          </cell>
          <cell r="M215">
            <v>5</v>
          </cell>
          <cell r="N215">
            <v>5.6</v>
          </cell>
          <cell r="O215">
            <v>4.5</v>
          </cell>
          <cell r="P215">
            <v>4.0999999999999996</v>
          </cell>
          <cell r="Q215" t="str">
            <v/>
          </cell>
          <cell r="R215">
            <v>7</v>
          </cell>
          <cell r="S215" t="str">
            <v/>
          </cell>
          <cell r="T215" t="str">
            <v/>
          </cell>
          <cell r="U215" t="str">
            <v/>
          </cell>
          <cell r="V215">
            <v>8.3000000000000007</v>
          </cell>
          <cell r="W215">
            <v>5.7</v>
          </cell>
          <cell r="X215" t="str">
            <v/>
          </cell>
          <cell r="Y215">
            <v>9.3000000000000007</v>
          </cell>
          <cell r="Z215">
            <v>9.6999999999999993</v>
          </cell>
          <cell r="AA215" t="str">
            <v/>
          </cell>
          <cell r="AB215">
            <v>8.1</v>
          </cell>
          <cell r="AC215">
            <v>7</v>
          </cell>
          <cell r="AD215">
            <v>6</v>
          </cell>
          <cell r="AE215" t="str">
            <v/>
          </cell>
          <cell r="AF215">
            <v>6</v>
          </cell>
          <cell r="AG215">
            <v>0</v>
          </cell>
          <cell r="AH215">
            <v>0</v>
          </cell>
          <cell r="AI215">
            <v>8.6</v>
          </cell>
          <cell r="AJ215">
            <v>0</v>
          </cell>
          <cell r="AK215" t="str">
            <v/>
          </cell>
          <cell r="AL215">
            <v>8</v>
          </cell>
          <cell r="AM215">
            <v>5.0999999999999996</v>
          </cell>
          <cell r="AN215">
            <v>40</v>
          </cell>
          <cell r="AO215">
            <v>12</v>
          </cell>
          <cell r="AP215">
            <v>8.4</v>
          </cell>
          <cell r="AQ215">
            <v>8.3000000000000007</v>
          </cell>
          <cell r="AR215">
            <v>7.3</v>
          </cell>
          <cell r="AS215" t="str">
            <v/>
          </cell>
          <cell r="AT215" t="str">
            <v/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>
            <v>4.8</v>
          </cell>
          <cell r="BA215" t="str">
            <v/>
          </cell>
          <cell r="BB215" t="str">
            <v/>
          </cell>
          <cell r="BC215" t="str">
            <v/>
          </cell>
          <cell r="BD215">
            <v>0</v>
          </cell>
          <cell r="BE215">
            <v>4</v>
          </cell>
          <cell r="BF215">
            <v>1</v>
          </cell>
          <cell r="BG215">
            <v>4</v>
          </cell>
          <cell r="BH215">
            <v>0</v>
          </cell>
          <cell r="BI215">
            <v>6.9</v>
          </cell>
          <cell r="BJ215">
            <v>5.7</v>
          </cell>
          <cell r="BK215">
            <v>5</v>
          </cell>
          <cell r="BL215">
            <v>5.9</v>
          </cell>
          <cell r="BM215">
            <v>7.5</v>
          </cell>
          <cell r="BN215" t="str">
            <v>X</v>
          </cell>
          <cell r="BO215" t="str">
            <v/>
          </cell>
          <cell r="BP215">
            <v>4.3</v>
          </cell>
          <cell r="BQ215" t="str">
            <v>X</v>
          </cell>
          <cell r="BR215" t="str">
            <v/>
          </cell>
          <cell r="BS215">
            <v>7.5</v>
          </cell>
          <cell r="BT215" t="str">
            <v/>
          </cell>
          <cell r="BU215">
            <v>6.9</v>
          </cell>
          <cell r="BV215">
            <v>0</v>
          </cell>
          <cell r="BW215">
            <v>0</v>
          </cell>
          <cell r="BX215">
            <v>4.9000000000000004</v>
          </cell>
          <cell r="BY215" t="str">
            <v/>
          </cell>
          <cell r="BZ215" t="str">
            <v>X</v>
          </cell>
          <cell r="CA215" t="str">
            <v/>
          </cell>
          <cell r="CB215">
            <v>27</v>
          </cell>
          <cell r="CC215">
            <v>24</v>
          </cell>
          <cell r="CD215">
            <v>8.3000000000000007</v>
          </cell>
          <cell r="CE215" t="str">
            <v/>
          </cell>
          <cell r="CF215" t="str">
            <v/>
          </cell>
          <cell r="CG215" t="str">
            <v/>
          </cell>
          <cell r="CH215">
            <v>8.4</v>
          </cell>
          <cell r="CI215" t="str">
            <v>X</v>
          </cell>
          <cell r="CJ215" t="str">
            <v>X</v>
          </cell>
          <cell r="CK215">
            <v>4.4000000000000004</v>
          </cell>
          <cell r="CL215" t="str">
            <v/>
          </cell>
          <cell r="CM215">
            <v>4</v>
          </cell>
          <cell r="CN215" t="str">
            <v/>
          </cell>
          <cell r="CO215" t="str">
            <v/>
          </cell>
          <cell r="CP215" t="str">
            <v/>
          </cell>
          <cell r="CQ215" t="str">
            <v/>
          </cell>
          <cell r="CR215" t="str">
            <v/>
          </cell>
          <cell r="CS215" t="str">
            <v>X</v>
          </cell>
          <cell r="CT215" t="str">
            <v/>
          </cell>
          <cell r="CU215" t="str">
            <v/>
          </cell>
          <cell r="CV215" t="str">
            <v>X</v>
          </cell>
          <cell r="CW215">
            <v>10</v>
          </cell>
          <cell r="CX215">
            <v>16</v>
          </cell>
          <cell r="CY215">
            <v>77</v>
          </cell>
          <cell r="CZ215">
            <v>52</v>
          </cell>
          <cell r="DA215">
            <v>0</v>
          </cell>
          <cell r="DB215">
            <v>129</v>
          </cell>
          <cell r="DC215">
            <v>3.73</v>
          </cell>
          <cell r="DD215">
            <v>1.42</v>
          </cell>
          <cell r="DE215" t="str">
            <v/>
          </cell>
          <cell r="DF215" t="str">
            <v/>
          </cell>
          <cell r="DG215" t="str">
            <v/>
          </cell>
          <cell r="DH215">
            <v>0</v>
          </cell>
          <cell r="DI215">
            <v>0</v>
          </cell>
          <cell r="DJ215">
            <v>0</v>
          </cell>
          <cell r="DK215">
            <v>5</v>
          </cell>
          <cell r="DL215">
            <v>77</v>
          </cell>
          <cell r="DM215">
            <v>57</v>
          </cell>
          <cell r="DN215">
            <v>3.59</v>
          </cell>
          <cell r="DO215">
            <v>1.37</v>
          </cell>
          <cell r="DP215">
            <v>81</v>
          </cell>
          <cell r="DQ215">
            <v>58</v>
          </cell>
          <cell r="DR215">
            <v>137</v>
          </cell>
          <cell r="DS215">
            <v>99</v>
          </cell>
          <cell r="DT215">
            <v>5.4</v>
          </cell>
          <cell r="DU215">
            <v>1.93</v>
          </cell>
          <cell r="DV215" t="str">
            <v/>
          </cell>
          <cell r="DW215">
            <v>0.40310077519379844</v>
          </cell>
          <cell r="EA215" t="str">
            <v>Đạt</v>
          </cell>
        </row>
        <row r="216">
          <cell r="A216">
            <v>25207213652</v>
          </cell>
          <cell r="B216" t="str">
            <v>Dương</v>
          </cell>
          <cell r="C216" t="str">
            <v>Diệp</v>
          </cell>
          <cell r="D216" t="str">
            <v>Phương</v>
          </cell>
          <cell r="E216">
            <v>36893</v>
          </cell>
          <cell r="F216" t="str">
            <v>Nữ</v>
          </cell>
          <cell r="G216" t="str">
            <v>Đã Đăng Ký (chưa học xong)</v>
          </cell>
          <cell r="H216">
            <v>8.1</v>
          </cell>
          <cell r="I216">
            <v>7.8</v>
          </cell>
          <cell r="J216" t="str">
            <v/>
          </cell>
          <cell r="K216">
            <v>7.4</v>
          </cell>
          <cell r="L216" t="str">
            <v/>
          </cell>
          <cell r="M216">
            <v>7.8</v>
          </cell>
          <cell r="N216">
            <v>6.2</v>
          </cell>
          <cell r="O216">
            <v>5.8</v>
          </cell>
          <cell r="P216">
            <v>5.5</v>
          </cell>
          <cell r="Q216" t="str">
            <v/>
          </cell>
          <cell r="R216">
            <v>8.9</v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6.4</v>
          </cell>
          <cell r="X216">
            <v>5.4</v>
          </cell>
          <cell r="Y216">
            <v>8.1999999999999993</v>
          </cell>
          <cell r="Z216">
            <v>9.5</v>
          </cell>
          <cell r="AA216">
            <v>8.6</v>
          </cell>
          <cell r="AB216">
            <v>6.9</v>
          </cell>
          <cell r="AC216">
            <v>6.1</v>
          </cell>
          <cell r="AD216">
            <v>9.1999999999999993</v>
          </cell>
          <cell r="AE216">
            <v>8.5</v>
          </cell>
          <cell r="AF216">
            <v>5.0999999999999996</v>
          </cell>
          <cell r="AG216">
            <v>5.6</v>
          </cell>
          <cell r="AH216">
            <v>7.4</v>
          </cell>
          <cell r="AI216">
            <v>6.9</v>
          </cell>
          <cell r="AJ216">
            <v>7.4</v>
          </cell>
          <cell r="AK216" t="str">
            <v>X</v>
          </cell>
          <cell r="AL216">
            <v>7.2</v>
          </cell>
          <cell r="AM216" t="str">
            <v>X</v>
          </cell>
          <cell r="AN216">
            <v>48</v>
          </cell>
          <cell r="AO216">
            <v>4</v>
          </cell>
          <cell r="AP216">
            <v>7.2</v>
          </cell>
          <cell r="AQ216">
            <v>8.9</v>
          </cell>
          <cell r="AR216" t="str">
            <v/>
          </cell>
          <cell r="AS216" t="str">
            <v/>
          </cell>
          <cell r="AT216">
            <v>8.9</v>
          </cell>
          <cell r="AU216" t="str">
            <v/>
          </cell>
          <cell r="AV216" t="str">
            <v/>
          </cell>
          <cell r="AW216" t="str">
            <v/>
          </cell>
          <cell r="AX216" t="str">
            <v/>
          </cell>
          <cell r="AY216" t="str">
            <v/>
          </cell>
          <cell r="AZ216" t="str">
            <v/>
          </cell>
          <cell r="BA216" t="str">
            <v/>
          </cell>
          <cell r="BB216" t="str">
            <v/>
          </cell>
          <cell r="BC216" t="str">
            <v/>
          </cell>
          <cell r="BD216">
            <v>5.8</v>
          </cell>
          <cell r="BE216">
            <v>4</v>
          </cell>
          <cell r="BF216">
            <v>1</v>
          </cell>
          <cell r="BG216">
            <v>5.5</v>
          </cell>
          <cell r="BH216">
            <v>5.4</v>
          </cell>
          <cell r="BI216">
            <v>7.9</v>
          </cell>
          <cell r="BJ216">
            <v>5.5</v>
          </cell>
          <cell r="BK216">
            <v>5.0999999999999996</v>
          </cell>
          <cell r="BL216">
            <v>8.1999999999999993</v>
          </cell>
          <cell r="BM216">
            <v>7.6</v>
          </cell>
          <cell r="BN216">
            <v>6.8</v>
          </cell>
          <cell r="BO216">
            <v>5.5</v>
          </cell>
          <cell r="BP216">
            <v>8.3000000000000007</v>
          </cell>
          <cell r="BQ216">
            <v>5.2</v>
          </cell>
          <cell r="BR216">
            <v>6.9</v>
          </cell>
          <cell r="BS216">
            <v>7.8</v>
          </cell>
          <cell r="BT216" t="str">
            <v/>
          </cell>
          <cell r="BU216">
            <v>7.6</v>
          </cell>
          <cell r="BV216">
            <v>6</v>
          </cell>
          <cell r="BW216">
            <v>4.8</v>
          </cell>
          <cell r="BX216">
            <v>7.3</v>
          </cell>
          <cell r="BY216">
            <v>7.9</v>
          </cell>
          <cell r="BZ216">
            <v>9.1999999999999993</v>
          </cell>
          <cell r="CA216">
            <v>7.4</v>
          </cell>
          <cell r="CB216">
            <v>51</v>
          </cell>
          <cell r="CC216">
            <v>0</v>
          </cell>
          <cell r="CD216" t="str">
            <v/>
          </cell>
          <cell r="CE216" t="str">
            <v>X</v>
          </cell>
          <cell r="CF216">
            <v>8.3000000000000007</v>
          </cell>
          <cell r="CG216" t="str">
            <v/>
          </cell>
          <cell r="CH216">
            <v>6.7</v>
          </cell>
          <cell r="CI216" t="str">
            <v>X</v>
          </cell>
          <cell r="CJ216">
            <v>7.5</v>
          </cell>
          <cell r="CK216">
            <v>8</v>
          </cell>
          <cell r="CL216" t="str">
            <v/>
          </cell>
          <cell r="CM216">
            <v>8.6</v>
          </cell>
          <cell r="CN216" t="str">
            <v/>
          </cell>
          <cell r="CO216" t="str">
            <v/>
          </cell>
          <cell r="CP216" t="str">
            <v/>
          </cell>
          <cell r="CQ216" t="str">
            <v/>
          </cell>
          <cell r="CR216">
            <v>8</v>
          </cell>
          <cell r="CS216" t="str">
            <v>X</v>
          </cell>
          <cell r="CT216">
            <v>7.1</v>
          </cell>
          <cell r="CU216">
            <v>7.6</v>
          </cell>
          <cell r="CV216">
            <v>8.8000000000000007</v>
          </cell>
          <cell r="CW216">
            <v>19</v>
          </cell>
          <cell r="CX216">
            <v>7</v>
          </cell>
          <cell r="CY216">
            <v>118</v>
          </cell>
          <cell r="CZ216">
            <v>11</v>
          </cell>
          <cell r="DA216">
            <v>0</v>
          </cell>
          <cell r="DB216">
            <v>129</v>
          </cell>
          <cell r="DC216">
            <v>6.42</v>
          </cell>
          <cell r="DD216">
            <v>2.62</v>
          </cell>
          <cell r="DE216" t="str">
            <v/>
          </cell>
          <cell r="DF216" t="str">
            <v/>
          </cell>
          <cell r="DG216" t="str">
            <v/>
          </cell>
          <cell r="DH216">
            <v>0</v>
          </cell>
          <cell r="DI216">
            <v>0</v>
          </cell>
          <cell r="DJ216">
            <v>0</v>
          </cell>
          <cell r="DK216">
            <v>5</v>
          </cell>
          <cell r="DL216">
            <v>118</v>
          </cell>
          <cell r="DM216">
            <v>16</v>
          </cell>
          <cell r="DN216">
            <v>6.18</v>
          </cell>
          <cell r="DO216">
            <v>2.52</v>
          </cell>
          <cell r="DP216">
            <v>122</v>
          </cell>
          <cell r="DQ216">
            <v>17</v>
          </cell>
          <cell r="DR216">
            <v>137</v>
          </cell>
          <cell r="DS216">
            <v>122</v>
          </cell>
          <cell r="DT216">
            <v>7.02</v>
          </cell>
          <cell r="DU216">
            <v>2.86</v>
          </cell>
          <cell r="DV216" t="str">
            <v/>
          </cell>
          <cell r="DW216">
            <v>8.5271317829457363E-2</v>
          </cell>
          <cell r="EA216" t="str">
            <v>Đạt</v>
          </cell>
        </row>
        <row r="217">
          <cell r="A217">
            <v>25217203050</v>
          </cell>
          <cell r="B217" t="str">
            <v>Nguyễn</v>
          </cell>
          <cell r="C217" t="str">
            <v>Thành</v>
          </cell>
          <cell r="D217" t="str">
            <v>Phương</v>
          </cell>
          <cell r="E217">
            <v>37066</v>
          </cell>
          <cell r="F217" t="str">
            <v>Nam</v>
          </cell>
          <cell r="G217" t="str">
            <v>Đã Đăng Ký (chưa học xong)</v>
          </cell>
          <cell r="H217">
            <v>8.4</v>
          </cell>
          <cell r="I217">
            <v>7.5</v>
          </cell>
          <cell r="J217" t="str">
            <v/>
          </cell>
          <cell r="K217">
            <v>7.9</v>
          </cell>
          <cell r="L217" t="str">
            <v/>
          </cell>
          <cell r="M217">
            <v>8.3000000000000007</v>
          </cell>
          <cell r="N217">
            <v>8.9</v>
          </cell>
          <cell r="O217">
            <v>5.6</v>
          </cell>
          <cell r="P217">
            <v>9.1</v>
          </cell>
          <cell r="Q217" t="str">
            <v/>
          </cell>
          <cell r="R217">
            <v>5.2</v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7.3</v>
          </cell>
          <cell r="X217">
            <v>8.1</v>
          </cell>
          <cell r="Y217">
            <v>9.1</v>
          </cell>
          <cell r="Z217">
            <v>9</v>
          </cell>
          <cell r="AA217">
            <v>8.9</v>
          </cell>
          <cell r="AB217">
            <v>8</v>
          </cell>
          <cell r="AC217">
            <v>9.4</v>
          </cell>
          <cell r="AD217">
            <v>7.9</v>
          </cell>
          <cell r="AE217">
            <v>9.1</v>
          </cell>
          <cell r="AF217">
            <v>5.6</v>
          </cell>
          <cell r="AG217">
            <v>8.3000000000000007</v>
          </cell>
          <cell r="AH217">
            <v>7.6</v>
          </cell>
          <cell r="AI217">
            <v>9.6999999999999993</v>
          </cell>
          <cell r="AJ217">
            <v>7.1</v>
          </cell>
          <cell r="AK217">
            <v>8.5</v>
          </cell>
          <cell r="AL217">
            <v>9.5</v>
          </cell>
          <cell r="AM217">
            <v>8.6</v>
          </cell>
          <cell r="AN217">
            <v>52</v>
          </cell>
          <cell r="AO217">
            <v>0</v>
          </cell>
          <cell r="AP217">
            <v>6.8</v>
          </cell>
          <cell r="AQ217">
            <v>6.3</v>
          </cell>
          <cell r="AR217" t="str">
            <v/>
          </cell>
          <cell r="AS217" t="str">
            <v/>
          </cell>
          <cell r="AT217">
            <v>5.9</v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>
            <v>5.7</v>
          </cell>
          <cell r="BA217" t="str">
            <v/>
          </cell>
          <cell r="BB217" t="str">
            <v/>
          </cell>
          <cell r="BC217" t="str">
            <v/>
          </cell>
          <cell r="BD217">
            <v>7.7</v>
          </cell>
          <cell r="BE217">
            <v>5</v>
          </cell>
          <cell r="BF217">
            <v>0</v>
          </cell>
          <cell r="BG217">
            <v>7.2</v>
          </cell>
          <cell r="BH217">
            <v>7.9</v>
          </cell>
          <cell r="BI217">
            <v>9</v>
          </cell>
          <cell r="BJ217">
            <v>8</v>
          </cell>
          <cell r="BK217">
            <v>7.5</v>
          </cell>
          <cell r="BL217">
            <v>7.6</v>
          </cell>
          <cell r="BM217">
            <v>8.1999999999999993</v>
          </cell>
          <cell r="BN217">
            <v>6.6</v>
          </cell>
          <cell r="BO217">
            <v>6</v>
          </cell>
          <cell r="BP217">
            <v>7.2</v>
          </cell>
          <cell r="BQ217">
            <v>5</v>
          </cell>
          <cell r="BR217">
            <v>7.1</v>
          </cell>
          <cell r="BS217">
            <v>8.6999999999999993</v>
          </cell>
          <cell r="BT217" t="str">
            <v/>
          </cell>
          <cell r="BU217">
            <v>7.9</v>
          </cell>
          <cell r="BV217">
            <v>8.6999999999999993</v>
          </cell>
          <cell r="BW217">
            <v>6.7</v>
          </cell>
          <cell r="BX217">
            <v>8.4</v>
          </cell>
          <cell r="BY217">
            <v>7.7</v>
          </cell>
          <cell r="BZ217">
            <v>9.8000000000000007</v>
          </cell>
          <cell r="CA217">
            <v>7.5</v>
          </cell>
          <cell r="CB217">
            <v>51</v>
          </cell>
          <cell r="CC217">
            <v>0</v>
          </cell>
          <cell r="CD217" t="str">
            <v/>
          </cell>
          <cell r="CE217">
            <v>8</v>
          </cell>
          <cell r="CF217" t="str">
            <v/>
          </cell>
          <cell r="CG217" t="str">
            <v/>
          </cell>
          <cell r="CH217">
            <v>8.3000000000000007</v>
          </cell>
          <cell r="CI217">
            <v>8.8000000000000007</v>
          </cell>
          <cell r="CJ217" t="str">
            <v>X</v>
          </cell>
          <cell r="CK217">
            <v>6.8</v>
          </cell>
          <cell r="CL217" t="str">
            <v/>
          </cell>
          <cell r="CM217">
            <v>7.4</v>
          </cell>
          <cell r="CN217" t="str">
            <v/>
          </cell>
          <cell r="CO217" t="str">
            <v/>
          </cell>
          <cell r="CP217" t="str">
            <v/>
          </cell>
          <cell r="CQ217" t="str">
            <v/>
          </cell>
          <cell r="CR217">
            <v>7.8</v>
          </cell>
          <cell r="CS217">
            <v>6.7</v>
          </cell>
          <cell r="CT217">
            <v>8.5</v>
          </cell>
          <cell r="CU217">
            <v>8.9</v>
          </cell>
          <cell r="CV217">
            <v>8.5</v>
          </cell>
          <cell r="CW217">
            <v>23</v>
          </cell>
          <cell r="CX217">
            <v>4</v>
          </cell>
          <cell r="CY217">
            <v>126</v>
          </cell>
          <cell r="CZ217">
            <v>4</v>
          </cell>
          <cell r="DA217">
            <v>0</v>
          </cell>
          <cell r="DB217">
            <v>130</v>
          </cell>
          <cell r="DC217">
            <v>7.56</v>
          </cell>
          <cell r="DD217">
            <v>3.25</v>
          </cell>
          <cell r="DE217" t="str">
            <v/>
          </cell>
          <cell r="DF217" t="str">
            <v/>
          </cell>
          <cell r="DG217" t="str">
            <v/>
          </cell>
          <cell r="DH217">
            <v>0</v>
          </cell>
          <cell r="DI217">
            <v>0</v>
          </cell>
          <cell r="DJ217">
            <v>0</v>
          </cell>
          <cell r="DK217">
            <v>5</v>
          </cell>
          <cell r="DL217">
            <v>126</v>
          </cell>
          <cell r="DM217">
            <v>9</v>
          </cell>
          <cell r="DN217">
            <v>7.28</v>
          </cell>
          <cell r="DO217">
            <v>3.13</v>
          </cell>
          <cell r="DP217">
            <v>131</v>
          </cell>
          <cell r="DQ217">
            <v>9</v>
          </cell>
          <cell r="DR217">
            <v>137</v>
          </cell>
          <cell r="DS217">
            <v>131</v>
          </cell>
          <cell r="DT217">
            <v>7.8</v>
          </cell>
          <cell r="DU217">
            <v>3.35</v>
          </cell>
          <cell r="DV217" t="str">
            <v/>
          </cell>
          <cell r="DW217">
            <v>3.0769230769230771E-2</v>
          </cell>
          <cell r="EA217" t="str">
            <v>Đạt</v>
          </cell>
        </row>
        <row r="218">
          <cell r="A218">
            <v>25207217121</v>
          </cell>
          <cell r="B218" t="str">
            <v>Hà</v>
          </cell>
          <cell r="C218" t="str">
            <v>Thị Nhật</v>
          </cell>
          <cell r="D218" t="str">
            <v>Phượng</v>
          </cell>
          <cell r="E218">
            <v>36956</v>
          </cell>
          <cell r="F218" t="str">
            <v>Nữ</v>
          </cell>
          <cell r="G218" t="str">
            <v>Đã Đăng Ký (chưa học xong)</v>
          </cell>
          <cell r="H218">
            <v>5.0999999999999996</v>
          </cell>
          <cell r="I218">
            <v>7</v>
          </cell>
          <cell r="J218" t="str">
            <v/>
          </cell>
          <cell r="K218">
            <v>7</v>
          </cell>
          <cell r="L218" t="str">
            <v/>
          </cell>
          <cell r="M218">
            <v>5.6</v>
          </cell>
          <cell r="N218">
            <v>6.6</v>
          </cell>
          <cell r="O218">
            <v>4.5</v>
          </cell>
          <cell r="P218">
            <v>6.2</v>
          </cell>
          <cell r="Q218" t="str">
            <v/>
          </cell>
          <cell r="R218">
            <v>5.8</v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5.6</v>
          </cell>
          <cell r="X218">
            <v>8.8000000000000007</v>
          </cell>
          <cell r="Y218">
            <v>8.3000000000000007</v>
          </cell>
          <cell r="Z218">
            <v>7.9</v>
          </cell>
          <cell r="AA218" t="str">
            <v/>
          </cell>
          <cell r="AB218">
            <v>7.4</v>
          </cell>
          <cell r="AC218">
            <v>5.5</v>
          </cell>
          <cell r="AD218" t="str">
            <v/>
          </cell>
          <cell r="AE218">
            <v>8.1</v>
          </cell>
          <cell r="AF218">
            <v>6.5</v>
          </cell>
          <cell r="AG218">
            <v>6.5</v>
          </cell>
          <cell r="AH218">
            <v>6.6</v>
          </cell>
          <cell r="AI218">
            <v>7.2</v>
          </cell>
          <cell r="AJ218" t="str">
            <v/>
          </cell>
          <cell r="AK218">
            <v>4.8</v>
          </cell>
          <cell r="AL218">
            <v>5.7</v>
          </cell>
          <cell r="AM218" t="str">
            <v/>
          </cell>
          <cell r="AN218">
            <v>44</v>
          </cell>
          <cell r="AO218">
            <v>8</v>
          </cell>
          <cell r="AP218">
            <v>6.3</v>
          </cell>
          <cell r="AQ218">
            <v>6.9</v>
          </cell>
          <cell r="AR218" t="str">
            <v/>
          </cell>
          <cell r="AS218" t="str">
            <v/>
          </cell>
          <cell r="AT218">
            <v>5.7</v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>
            <v>5.3</v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>
            <v>4</v>
          </cell>
          <cell r="BF218">
            <v>1</v>
          </cell>
          <cell r="BG218">
            <v>5.9</v>
          </cell>
          <cell r="BH218">
            <v>5.6</v>
          </cell>
          <cell r="BI218">
            <v>8.6</v>
          </cell>
          <cell r="BJ218">
            <v>4.4000000000000004</v>
          </cell>
          <cell r="BK218">
            <v>5.0999999999999996</v>
          </cell>
          <cell r="BL218">
            <v>5.9</v>
          </cell>
          <cell r="BM218">
            <v>6</v>
          </cell>
          <cell r="BN218">
            <v>6.5</v>
          </cell>
          <cell r="BO218" t="str">
            <v>X</v>
          </cell>
          <cell r="BP218">
            <v>7.9</v>
          </cell>
          <cell r="BQ218">
            <v>6.2</v>
          </cell>
          <cell r="BR218" t="str">
            <v>X</v>
          </cell>
          <cell r="BS218">
            <v>6.7</v>
          </cell>
          <cell r="BT218" t="str">
            <v/>
          </cell>
          <cell r="BU218">
            <v>7.5</v>
          </cell>
          <cell r="BV218">
            <v>4.0999999999999996</v>
          </cell>
          <cell r="BW218">
            <v>7.1</v>
          </cell>
          <cell r="BX218">
            <v>7</v>
          </cell>
          <cell r="BY218">
            <v>6.7</v>
          </cell>
          <cell r="BZ218">
            <v>9.1</v>
          </cell>
          <cell r="CA218" t="str">
            <v/>
          </cell>
          <cell r="CB218">
            <v>45</v>
          </cell>
          <cell r="CC218">
            <v>6</v>
          </cell>
          <cell r="CD218">
            <v>7.8</v>
          </cell>
          <cell r="CE218" t="str">
            <v/>
          </cell>
          <cell r="CF218">
            <v>7.9</v>
          </cell>
          <cell r="CG218" t="str">
            <v/>
          </cell>
          <cell r="CH218">
            <v>8.4</v>
          </cell>
          <cell r="CI218" t="str">
            <v>X</v>
          </cell>
          <cell r="CJ218" t="str">
            <v/>
          </cell>
          <cell r="CK218">
            <v>6.7</v>
          </cell>
          <cell r="CL218" t="str">
            <v/>
          </cell>
          <cell r="CM218">
            <v>8.1999999999999993</v>
          </cell>
          <cell r="CN218" t="str">
            <v/>
          </cell>
          <cell r="CO218" t="str">
            <v/>
          </cell>
          <cell r="CP218" t="str">
            <v/>
          </cell>
          <cell r="CQ218" t="str">
            <v/>
          </cell>
          <cell r="CR218" t="str">
            <v>X</v>
          </cell>
          <cell r="CS218" t="str">
            <v>X</v>
          </cell>
          <cell r="CT218" t="str">
            <v/>
          </cell>
          <cell r="CU218">
            <v>9</v>
          </cell>
          <cell r="CV218" t="str">
            <v>X</v>
          </cell>
          <cell r="CW218">
            <v>13</v>
          </cell>
          <cell r="CX218">
            <v>13</v>
          </cell>
          <cell r="CY218">
            <v>102</v>
          </cell>
          <cell r="CZ218">
            <v>27</v>
          </cell>
          <cell r="DA218">
            <v>0</v>
          </cell>
          <cell r="DB218">
            <v>129</v>
          </cell>
          <cell r="DC218">
            <v>5.19</v>
          </cell>
          <cell r="DD218">
            <v>2.0499999999999998</v>
          </cell>
          <cell r="DE218" t="str">
            <v/>
          </cell>
          <cell r="DF218" t="str">
            <v/>
          </cell>
          <cell r="DG218" t="str">
            <v/>
          </cell>
          <cell r="DH218">
            <v>0</v>
          </cell>
          <cell r="DI218">
            <v>0</v>
          </cell>
          <cell r="DJ218">
            <v>0</v>
          </cell>
          <cell r="DK218">
            <v>5</v>
          </cell>
          <cell r="DL218">
            <v>102</v>
          </cell>
          <cell r="DM218">
            <v>32</v>
          </cell>
          <cell r="DN218">
            <v>5</v>
          </cell>
          <cell r="DO218">
            <v>1.98</v>
          </cell>
          <cell r="DP218">
            <v>106</v>
          </cell>
          <cell r="DQ218">
            <v>33</v>
          </cell>
          <cell r="DR218">
            <v>137</v>
          </cell>
          <cell r="DS218">
            <v>107</v>
          </cell>
          <cell r="DT218">
            <v>6.5</v>
          </cell>
          <cell r="DU218">
            <v>2.57</v>
          </cell>
          <cell r="DV218" t="str">
            <v/>
          </cell>
          <cell r="DW218">
            <v>0.20930232558139536</v>
          </cell>
          <cell r="EA218" t="str">
            <v>Đạt</v>
          </cell>
        </row>
        <row r="219">
          <cell r="A219">
            <v>25213404723</v>
          </cell>
          <cell r="B219" t="str">
            <v>Trần</v>
          </cell>
          <cell r="C219" t="str">
            <v>Nguyên</v>
          </cell>
          <cell r="D219" t="str">
            <v>Quang</v>
          </cell>
          <cell r="E219">
            <v>36983</v>
          </cell>
          <cell r="F219" t="str">
            <v>Nam</v>
          </cell>
          <cell r="G219" t="str">
            <v>Đã Đăng Ký (chưa học xong)</v>
          </cell>
          <cell r="H219">
            <v>7.7</v>
          </cell>
          <cell r="I219">
            <v>7.1</v>
          </cell>
          <cell r="J219" t="str">
            <v/>
          </cell>
          <cell r="K219">
            <v>7.5</v>
          </cell>
          <cell r="L219" t="str">
            <v/>
          </cell>
          <cell r="M219">
            <v>6.4</v>
          </cell>
          <cell r="N219">
            <v>7.2</v>
          </cell>
          <cell r="O219">
            <v>5.8</v>
          </cell>
          <cell r="P219">
            <v>6.7</v>
          </cell>
          <cell r="Q219" t="str">
            <v/>
          </cell>
          <cell r="R219">
            <v>6.8</v>
          </cell>
          <cell r="S219" t="str">
            <v/>
          </cell>
          <cell r="T219" t="str">
            <v/>
          </cell>
          <cell r="U219" t="str">
            <v/>
          </cell>
          <cell r="V219">
            <v>7.6</v>
          </cell>
          <cell r="W219">
            <v>5.5</v>
          </cell>
          <cell r="X219" t="str">
            <v/>
          </cell>
          <cell r="Y219">
            <v>8.9</v>
          </cell>
          <cell r="Z219">
            <v>8.4</v>
          </cell>
          <cell r="AA219">
            <v>9</v>
          </cell>
          <cell r="AB219">
            <v>8.1</v>
          </cell>
          <cell r="AC219">
            <v>9.1</v>
          </cell>
          <cell r="AD219">
            <v>8.6</v>
          </cell>
          <cell r="AE219">
            <v>9</v>
          </cell>
          <cell r="AF219">
            <v>7.1</v>
          </cell>
          <cell r="AG219">
            <v>4.9000000000000004</v>
          </cell>
          <cell r="AH219">
            <v>4.9000000000000004</v>
          </cell>
          <cell r="AI219">
            <v>6.8</v>
          </cell>
          <cell r="AJ219">
            <v>7.4</v>
          </cell>
          <cell r="AK219" t="str">
            <v>X</v>
          </cell>
          <cell r="AL219">
            <v>5.8</v>
          </cell>
          <cell r="AM219">
            <v>6.4</v>
          </cell>
          <cell r="AN219">
            <v>50</v>
          </cell>
          <cell r="AO219">
            <v>2</v>
          </cell>
          <cell r="AP219">
            <v>7.8</v>
          </cell>
          <cell r="AQ219">
            <v>8.6</v>
          </cell>
          <cell r="AR219">
            <v>8.6</v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>
            <v>7.3</v>
          </cell>
          <cell r="BC219" t="str">
            <v/>
          </cell>
          <cell r="BD219">
            <v>6.5</v>
          </cell>
          <cell r="BE219">
            <v>5</v>
          </cell>
          <cell r="BF219">
            <v>0</v>
          </cell>
          <cell r="BG219">
            <v>7.1</v>
          </cell>
          <cell r="BH219">
            <v>4.8</v>
          </cell>
          <cell r="BI219">
            <v>6.4</v>
          </cell>
          <cell r="BJ219">
            <v>8</v>
          </cell>
          <cell r="BK219">
            <v>6.2</v>
          </cell>
          <cell r="BL219">
            <v>6.8</v>
          </cell>
          <cell r="BM219">
            <v>6.8</v>
          </cell>
          <cell r="BN219">
            <v>5.7</v>
          </cell>
          <cell r="BO219">
            <v>5.9</v>
          </cell>
          <cell r="BP219">
            <v>5.7</v>
          </cell>
          <cell r="BQ219">
            <v>5.0999999999999996</v>
          </cell>
          <cell r="BR219">
            <v>7.2</v>
          </cell>
          <cell r="BS219">
            <v>7.7</v>
          </cell>
          <cell r="BT219" t="str">
            <v/>
          </cell>
          <cell r="BU219">
            <v>5.0999999999999996</v>
          </cell>
          <cell r="BV219">
            <v>6.7</v>
          </cell>
          <cell r="BW219">
            <v>5.8</v>
          </cell>
          <cell r="BX219">
            <v>7.3</v>
          </cell>
          <cell r="BY219">
            <v>7.8</v>
          </cell>
          <cell r="BZ219">
            <v>9.3000000000000007</v>
          </cell>
          <cell r="CA219">
            <v>9</v>
          </cell>
          <cell r="CB219">
            <v>51</v>
          </cell>
          <cell r="CC219">
            <v>0</v>
          </cell>
          <cell r="CD219" t="str">
            <v/>
          </cell>
          <cell r="CE219" t="str">
            <v>X</v>
          </cell>
          <cell r="CF219" t="str">
            <v/>
          </cell>
          <cell r="CG219" t="str">
            <v/>
          </cell>
          <cell r="CH219">
            <v>7.6</v>
          </cell>
          <cell r="CI219" t="str">
            <v>X</v>
          </cell>
          <cell r="CJ219" t="str">
            <v>X</v>
          </cell>
          <cell r="CK219">
            <v>6.3</v>
          </cell>
          <cell r="CL219" t="str">
            <v/>
          </cell>
          <cell r="CM219">
            <v>6.8</v>
          </cell>
          <cell r="CN219" t="str">
            <v/>
          </cell>
          <cell r="CO219" t="str">
            <v/>
          </cell>
          <cell r="CP219" t="str">
            <v/>
          </cell>
          <cell r="CQ219" t="str">
            <v/>
          </cell>
          <cell r="CR219">
            <v>7.5</v>
          </cell>
          <cell r="CS219" t="str">
            <v>X</v>
          </cell>
          <cell r="CT219">
            <v>7.3</v>
          </cell>
          <cell r="CU219">
            <v>8.5</v>
          </cell>
          <cell r="CV219">
            <v>8.5</v>
          </cell>
          <cell r="CW219">
            <v>15</v>
          </cell>
          <cell r="CX219">
            <v>11</v>
          </cell>
          <cell r="CY219">
            <v>116</v>
          </cell>
          <cell r="CZ219">
            <v>13</v>
          </cell>
          <cell r="DA219">
            <v>0</v>
          </cell>
          <cell r="DB219">
            <v>129</v>
          </cell>
          <cell r="DC219">
            <v>6.2</v>
          </cell>
          <cell r="DD219">
            <v>2.5</v>
          </cell>
          <cell r="DE219" t="str">
            <v/>
          </cell>
          <cell r="DF219" t="str">
            <v/>
          </cell>
          <cell r="DG219" t="str">
            <v/>
          </cell>
          <cell r="DH219">
            <v>0</v>
          </cell>
          <cell r="DI219">
            <v>0</v>
          </cell>
          <cell r="DJ219">
            <v>0</v>
          </cell>
          <cell r="DK219">
            <v>5</v>
          </cell>
          <cell r="DL219">
            <v>116</v>
          </cell>
          <cell r="DM219">
            <v>18</v>
          </cell>
          <cell r="DN219">
            <v>5.96</v>
          </cell>
          <cell r="DO219">
            <v>2.41</v>
          </cell>
          <cell r="DP219">
            <v>121</v>
          </cell>
          <cell r="DQ219">
            <v>18</v>
          </cell>
          <cell r="DR219">
            <v>137</v>
          </cell>
          <cell r="DS219">
            <v>121</v>
          </cell>
          <cell r="DT219">
            <v>6.89</v>
          </cell>
          <cell r="DU219">
            <v>2.78</v>
          </cell>
          <cell r="DV219" t="str">
            <v/>
          </cell>
          <cell r="DW219">
            <v>0.10077519379844961</v>
          </cell>
          <cell r="EA219" t="str">
            <v>Đạt</v>
          </cell>
        </row>
        <row r="220">
          <cell r="A220">
            <v>25217202000</v>
          </cell>
          <cell r="B220" t="str">
            <v>Trần</v>
          </cell>
          <cell r="C220" t="str">
            <v>Đăng</v>
          </cell>
          <cell r="D220" t="str">
            <v>Quang</v>
          </cell>
          <cell r="E220">
            <v>37142</v>
          </cell>
          <cell r="F220" t="str">
            <v>Nam</v>
          </cell>
          <cell r="G220" t="str">
            <v>Đã Đăng Ký (chưa học xong)</v>
          </cell>
          <cell r="H220">
            <v>4.4000000000000004</v>
          </cell>
          <cell r="I220">
            <v>9.4</v>
          </cell>
          <cell r="J220" t="str">
            <v/>
          </cell>
          <cell r="K220">
            <v>7</v>
          </cell>
          <cell r="L220" t="str">
            <v/>
          </cell>
          <cell r="M220" t="str">
            <v>P (P/F)</v>
          </cell>
          <cell r="N220">
            <v>6.1</v>
          </cell>
          <cell r="O220">
            <v>5.8</v>
          </cell>
          <cell r="P220">
            <v>8.6</v>
          </cell>
          <cell r="Q220" t="str">
            <v/>
          </cell>
          <cell r="R220">
            <v>5.6</v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8.5</v>
          </cell>
          <cell r="X220">
            <v>8.6</v>
          </cell>
          <cell r="Y220">
            <v>8.1</v>
          </cell>
          <cell r="Z220">
            <v>8.1999999999999993</v>
          </cell>
          <cell r="AA220" t="str">
            <v/>
          </cell>
          <cell r="AB220">
            <v>7.6</v>
          </cell>
          <cell r="AC220">
            <v>7.2</v>
          </cell>
          <cell r="AD220">
            <v>8.6999999999999993</v>
          </cell>
          <cell r="AE220">
            <v>7.6</v>
          </cell>
          <cell r="AF220">
            <v>7.8</v>
          </cell>
          <cell r="AG220">
            <v>7.9</v>
          </cell>
          <cell r="AH220">
            <v>6.3</v>
          </cell>
          <cell r="AI220">
            <v>6.7</v>
          </cell>
          <cell r="AJ220">
            <v>8.6999999999999993</v>
          </cell>
          <cell r="AK220">
            <v>7</v>
          </cell>
          <cell r="AL220">
            <v>7.9</v>
          </cell>
          <cell r="AM220">
            <v>8.8000000000000007</v>
          </cell>
          <cell r="AN220">
            <v>50</v>
          </cell>
          <cell r="AO220">
            <v>2</v>
          </cell>
          <cell r="AP220">
            <v>5.6</v>
          </cell>
          <cell r="AQ220">
            <v>6.2</v>
          </cell>
          <cell r="AR220" t="str">
            <v/>
          </cell>
          <cell r="AS220" t="str">
            <v/>
          </cell>
          <cell r="AT220" t="str">
            <v/>
          </cell>
          <cell r="AU220" t="str">
            <v/>
          </cell>
          <cell r="AV220">
            <v>6.7</v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>
            <v>7.1</v>
          </cell>
          <cell r="BC220" t="str">
            <v/>
          </cell>
          <cell r="BD220">
            <v>6.7</v>
          </cell>
          <cell r="BE220">
            <v>5</v>
          </cell>
          <cell r="BF220">
            <v>0</v>
          </cell>
          <cell r="BG220">
            <v>5.8</v>
          </cell>
          <cell r="BH220">
            <v>5.9</v>
          </cell>
          <cell r="BI220">
            <v>9</v>
          </cell>
          <cell r="BJ220">
            <v>6</v>
          </cell>
          <cell r="BK220">
            <v>5.8</v>
          </cell>
          <cell r="BL220">
            <v>5.6</v>
          </cell>
          <cell r="BM220">
            <v>8.3000000000000007</v>
          </cell>
          <cell r="BN220">
            <v>6.2</v>
          </cell>
          <cell r="BO220">
            <v>6</v>
          </cell>
          <cell r="BP220">
            <v>4.8</v>
          </cell>
          <cell r="BQ220">
            <v>6.9</v>
          </cell>
          <cell r="BR220">
            <v>7.4</v>
          </cell>
          <cell r="BS220">
            <v>7.3</v>
          </cell>
          <cell r="BT220" t="str">
            <v/>
          </cell>
          <cell r="BU220">
            <v>6.6</v>
          </cell>
          <cell r="BV220" t="str">
            <v>X</v>
          </cell>
          <cell r="BW220">
            <v>6.3</v>
          </cell>
          <cell r="BX220">
            <v>7.9</v>
          </cell>
          <cell r="BY220" t="str">
            <v/>
          </cell>
          <cell r="BZ220">
            <v>8</v>
          </cell>
          <cell r="CA220" t="str">
            <v>X</v>
          </cell>
          <cell r="CB220">
            <v>44</v>
          </cell>
          <cell r="CC220">
            <v>7</v>
          </cell>
          <cell r="CD220">
            <v>8</v>
          </cell>
          <cell r="CE220" t="str">
            <v>X</v>
          </cell>
          <cell r="CF220" t="str">
            <v/>
          </cell>
          <cell r="CG220" t="str">
            <v/>
          </cell>
          <cell r="CH220">
            <v>6.1</v>
          </cell>
          <cell r="CI220" t="str">
            <v>X</v>
          </cell>
          <cell r="CJ220" t="str">
            <v/>
          </cell>
          <cell r="CK220">
            <v>6.7</v>
          </cell>
          <cell r="CL220" t="str">
            <v/>
          </cell>
          <cell r="CM220">
            <v>8.8000000000000007</v>
          </cell>
          <cell r="CN220" t="str">
            <v/>
          </cell>
          <cell r="CO220" t="str">
            <v/>
          </cell>
          <cell r="CP220" t="str">
            <v/>
          </cell>
          <cell r="CQ220" t="str">
            <v/>
          </cell>
          <cell r="CR220">
            <v>8.5</v>
          </cell>
          <cell r="CS220" t="str">
            <v>X</v>
          </cell>
          <cell r="CT220">
            <v>7.3</v>
          </cell>
          <cell r="CU220">
            <v>8.6</v>
          </cell>
          <cell r="CV220">
            <v>8.1999999999999993</v>
          </cell>
          <cell r="CW220">
            <v>17</v>
          </cell>
          <cell r="CX220">
            <v>9</v>
          </cell>
          <cell r="CY220">
            <v>111</v>
          </cell>
          <cell r="CZ220">
            <v>18</v>
          </cell>
          <cell r="DA220">
            <v>3</v>
          </cell>
          <cell r="DB220">
            <v>126</v>
          </cell>
          <cell r="DC220">
            <v>6.08</v>
          </cell>
          <cell r="DD220">
            <v>2.5</v>
          </cell>
          <cell r="DE220" t="str">
            <v/>
          </cell>
          <cell r="DF220" t="str">
            <v/>
          </cell>
          <cell r="DG220" t="str">
            <v/>
          </cell>
          <cell r="DH220">
            <v>0</v>
          </cell>
          <cell r="DI220">
            <v>0</v>
          </cell>
          <cell r="DJ220">
            <v>0</v>
          </cell>
          <cell r="DK220">
            <v>5</v>
          </cell>
          <cell r="DL220">
            <v>108</v>
          </cell>
          <cell r="DM220">
            <v>23</v>
          </cell>
          <cell r="DN220">
            <v>5.85</v>
          </cell>
          <cell r="DO220">
            <v>2.41</v>
          </cell>
          <cell r="DP220">
            <v>116</v>
          </cell>
          <cell r="DQ220">
            <v>23</v>
          </cell>
          <cell r="DR220">
            <v>137</v>
          </cell>
          <cell r="DS220">
            <v>116</v>
          </cell>
          <cell r="DT220">
            <v>7.09</v>
          </cell>
          <cell r="DU220">
            <v>2.92</v>
          </cell>
          <cell r="DV220" t="str">
            <v/>
          </cell>
          <cell r="DW220">
            <v>0.13953488372093023</v>
          </cell>
          <cell r="EA220" t="str">
            <v>Đạt</v>
          </cell>
        </row>
        <row r="221">
          <cell r="A221">
            <v>25217109041</v>
          </cell>
          <cell r="B221" t="str">
            <v>Hồ</v>
          </cell>
          <cell r="C221" t="str">
            <v>Văn</v>
          </cell>
          <cell r="D221" t="str">
            <v>Quý</v>
          </cell>
          <cell r="E221">
            <v>36957</v>
          </cell>
          <cell r="F221" t="str">
            <v>Nam</v>
          </cell>
          <cell r="G221" t="str">
            <v>Đã Đăng Ký (chưa học xong)</v>
          </cell>
          <cell r="H221">
            <v>6.6</v>
          </cell>
          <cell r="I221">
            <v>7.4</v>
          </cell>
          <cell r="J221" t="str">
            <v/>
          </cell>
          <cell r="K221">
            <v>7.5</v>
          </cell>
          <cell r="L221" t="str">
            <v/>
          </cell>
          <cell r="M221" t="str">
            <v>P (P/F)</v>
          </cell>
          <cell r="N221">
            <v>0</v>
          </cell>
          <cell r="O221">
            <v>4.5999999999999996</v>
          </cell>
          <cell r="P221">
            <v>4.3</v>
          </cell>
          <cell r="Q221" t="str">
            <v/>
          </cell>
          <cell r="R221">
            <v>8.1999999999999993</v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4.8</v>
          </cell>
          <cell r="X221">
            <v>9</v>
          </cell>
          <cell r="Y221">
            <v>8.3000000000000007</v>
          </cell>
          <cell r="Z221">
            <v>9</v>
          </cell>
          <cell r="AA221">
            <v>0</v>
          </cell>
          <cell r="AB221">
            <v>8.6</v>
          </cell>
          <cell r="AC221">
            <v>6.6</v>
          </cell>
          <cell r="AD221">
            <v>8.4</v>
          </cell>
          <cell r="AE221">
            <v>0</v>
          </cell>
          <cell r="AF221" t="str">
            <v>P (P/F)</v>
          </cell>
          <cell r="AG221" t="str">
            <v>P (P/F)</v>
          </cell>
          <cell r="AH221">
            <v>8.4</v>
          </cell>
          <cell r="AI221" t="str">
            <v/>
          </cell>
          <cell r="AJ221">
            <v>7</v>
          </cell>
          <cell r="AK221">
            <v>7.7</v>
          </cell>
          <cell r="AL221">
            <v>9.1</v>
          </cell>
          <cell r="AM221" t="str">
            <v/>
          </cell>
          <cell r="AN221">
            <v>41</v>
          </cell>
          <cell r="AO221">
            <v>11</v>
          </cell>
          <cell r="AP221">
            <v>5.7</v>
          </cell>
          <cell r="AQ221">
            <v>6.8</v>
          </cell>
          <cell r="AR221">
            <v>0</v>
          </cell>
          <cell r="AS221" t="str">
            <v/>
          </cell>
          <cell r="AT221" t="str">
            <v/>
          </cell>
          <cell r="AU221" t="str">
            <v/>
          </cell>
          <cell r="AV221">
            <v>7.2</v>
          </cell>
          <cell r="AW221" t="str">
            <v>X</v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>
            <v>3</v>
          </cell>
          <cell r="BF221">
            <v>2</v>
          </cell>
          <cell r="BG221">
            <v>6.7</v>
          </cell>
          <cell r="BH221">
            <v>5.3</v>
          </cell>
          <cell r="BI221" t="str">
            <v>X</v>
          </cell>
          <cell r="BJ221">
            <v>7.6</v>
          </cell>
          <cell r="BK221">
            <v>6.2</v>
          </cell>
          <cell r="BL221">
            <v>6.5</v>
          </cell>
          <cell r="BM221">
            <v>5.7</v>
          </cell>
          <cell r="BN221">
            <v>7.7</v>
          </cell>
          <cell r="BO221" t="str">
            <v>X</v>
          </cell>
          <cell r="BP221">
            <v>8.3000000000000007</v>
          </cell>
          <cell r="BQ221">
            <v>4.3</v>
          </cell>
          <cell r="BR221" t="str">
            <v/>
          </cell>
          <cell r="BS221">
            <v>6.9</v>
          </cell>
          <cell r="BT221" t="str">
            <v/>
          </cell>
          <cell r="BU221">
            <v>0</v>
          </cell>
          <cell r="BV221">
            <v>7.9</v>
          </cell>
          <cell r="BW221">
            <v>4.5</v>
          </cell>
          <cell r="BX221">
            <v>8.4</v>
          </cell>
          <cell r="BY221">
            <v>6.2</v>
          </cell>
          <cell r="BZ221">
            <v>9.6</v>
          </cell>
          <cell r="CA221" t="str">
            <v/>
          </cell>
          <cell r="CB221">
            <v>40</v>
          </cell>
          <cell r="CC221">
            <v>11</v>
          </cell>
          <cell r="CD221" t="str">
            <v>X</v>
          </cell>
          <cell r="CE221" t="str">
            <v/>
          </cell>
          <cell r="CF221" t="str">
            <v/>
          </cell>
          <cell r="CG221" t="str">
            <v/>
          </cell>
          <cell r="CH221">
            <v>0</v>
          </cell>
          <cell r="CI221">
            <v>8.6999999999999993</v>
          </cell>
          <cell r="CJ221" t="str">
            <v>X</v>
          </cell>
          <cell r="CK221">
            <v>7.1</v>
          </cell>
          <cell r="CL221" t="str">
            <v/>
          </cell>
          <cell r="CM221">
            <v>6.6</v>
          </cell>
          <cell r="CN221" t="str">
            <v/>
          </cell>
          <cell r="CO221" t="str">
            <v/>
          </cell>
          <cell r="CP221" t="str">
            <v/>
          </cell>
          <cell r="CQ221" t="str">
            <v/>
          </cell>
          <cell r="CR221">
            <v>8.8000000000000007</v>
          </cell>
          <cell r="CS221" t="str">
            <v/>
          </cell>
          <cell r="CT221">
            <v>0</v>
          </cell>
          <cell r="CU221">
            <v>7.9</v>
          </cell>
          <cell r="CV221" t="str">
            <v/>
          </cell>
          <cell r="CW221">
            <v>12</v>
          </cell>
          <cell r="CX221">
            <v>14</v>
          </cell>
          <cell r="CY221">
            <v>93</v>
          </cell>
          <cell r="CZ221">
            <v>36</v>
          </cell>
          <cell r="DA221">
            <v>7</v>
          </cell>
          <cell r="DB221">
            <v>122</v>
          </cell>
          <cell r="DC221">
            <v>4.99</v>
          </cell>
          <cell r="DD221">
            <v>2.0499999999999998</v>
          </cell>
          <cell r="DE221" t="str">
            <v/>
          </cell>
          <cell r="DF221" t="str">
            <v/>
          </cell>
          <cell r="DG221" t="str">
            <v/>
          </cell>
          <cell r="DH221">
            <v>0</v>
          </cell>
          <cell r="DI221">
            <v>0</v>
          </cell>
          <cell r="DJ221">
            <v>0</v>
          </cell>
          <cell r="DK221">
            <v>5</v>
          </cell>
          <cell r="DL221">
            <v>86</v>
          </cell>
          <cell r="DM221">
            <v>41</v>
          </cell>
          <cell r="DN221">
            <v>4.79</v>
          </cell>
          <cell r="DO221">
            <v>1.97</v>
          </cell>
          <cell r="DP221">
            <v>96</v>
          </cell>
          <cell r="DQ221">
            <v>43</v>
          </cell>
          <cell r="DR221">
            <v>137</v>
          </cell>
          <cell r="DS221">
            <v>116</v>
          </cell>
          <cell r="DT221">
            <v>5.78</v>
          </cell>
          <cell r="DU221">
            <v>2.36</v>
          </cell>
          <cell r="DV221" t="str">
            <v/>
          </cell>
          <cell r="DW221">
            <v>0.27906976744186046</v>
          </cell>
          <cell r="EA221" t="str">
            <v>Đạt</v>
          </cell>
        </row>
        <row r="222">
          <cell r="A222">
            <v>25203304474</v>
          </cell>
          <cell r="B222" t="str">
            <v>Nguyễn</v>
          </cell>
          <cell r="C222" t="str">
            <v>Thị Kim</v>
          </cell>
          <cell r="D222" t="str">
            <v>Quyên</v>
          </cell>
          <cell r="E222">
            <v>36901</v>
          </cell>
          <cell r="F222" t="str">
            <v>Nữ</v>
          </cell>
          <cell r="G222" t="str">
            <v>Đã Đăng Ký (chưa học xong)</v>
          </cell>
          <cell r="H222">
            <v>5.7</v>
          </cell>
          <cell r="I222">
            <v>8.3000000000000007</v>
          </cell>
          <cell r="J222" t="str">
            <v/>
          </cell>
          <cell r="K222">
            <v>7.5</v>
          </cell>
          <cell r="L222" t="str">
            <v/>
          </cell>
          <cell r="M222">
            <v>6.6</v>
          </cell>
          <cell r="N222">
            <v>7.1</v>
          </cell>
          <cell r="O222">
            <v>8.9</v>
          </cell>
          <cell r="P222">
            <v>6.1</v>
          </cell>
          <cell r="Q222">
            <v>9.1</v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6.5</v>
          </cell>
          <cell r="X222">
            <v>6.5</v>
          </cell>
          <cell r="Y222">
            <v>8.1999999999999993</v>
          </cell>
          <cell r="Z222">
            <v>8.6999999999999993</v>
          </cell>
          <cell r="AA222">
            <v>8</v>
          </cell>
          <cell r="AB222">
            <v>8.6</v>
          </cell>
          <cell r="AC222">
            <v>9.1</v>
          </cell>
          <cell r="AD222">
            <v>4</v>
          </cell>
          <cell r="AE222">
            <v>8.5</v>
          </cell>
          <cell r="AF222">
            <v>5</v>
          </cell>
          <cell r="AG222">
            <v>7.1</v>
          </cell>
          <cell r="AH222">
            <v>8.5</v>
          </cell>
          <cell r="AI222">
            <v>5.5</v>
          </cell>
          <cell r="AJ222">
            <v>8.1999999999999993</v>
          </cell>
          <cell r="AK222">
            <v>7.9</v>
          </cell>
          <cell r="AL222">
            <v>9.6</v>
          </cell>
          <cell r="AM222">
            <v>4.9000000000000004</v>
          </cell>
          <cell r="AN222">
            <v>52</v>
          </cell>
          <cell r="AO222">
            <v>0</v>
          </cell>
          <cell r="AP222">
            <v>6.1</v>
          </cell>
          <cell r="AQ222">
            <v>7.3</v>
          </cell>
          <cell r="AR222" t="str">
            <v/>
          </cell>
          <cell r="AS222" t="str">
            <v/>
          </cell>
          <cell r="AT222">
            <v>7.6</v>
          </cell>
          <cell r="AU222" t="str">
            <v/>
          </cell>
          <cell r="AV222" t="str">
            <v/>
          </cell>
          <cell r="AW222" t="str">
            <v/>
          </cell>
          <cell r="AX222">
            <v>7.1</v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>
            <v>6.5</v>
          </cell>
          <cell r="BE222">
            <v>5</v>
          </cell>
          <cell r="BF222">
            <v>0</v>
          </cell>
          <cell r="BG222">
            <v>7.8</v>
          </cell>
          <cell r="BH222">
            <v>4.3</v>
          </cell>
          <cell r="BI222">
            <v>8.1999999999999993</v>
          </cell>
          <cell r="BJ222">
            <v>6.8</v>
          </cell>
          <cell r="BK222">
            <v>6</v>
          </cell>
          <cell r="BL222">
            <v>7.7</v>
          </cell>
          <cell r="BM222">
            <v>5.9</v>
          </cell>
          <cell r="BN222">
            <v>7</v>
          </cell>
          <cell r="BO222">
            <v>8.5</v>
          </cell>
          <cell r="BP222">
            <v>5</v>
          </cell>
          <cell r="BQ222">
            <v>8.5</v>
          </cell>
          <cell r="BR222">
            <v>6.9</v>
          </cell>
          <cell r="BS222">
            <v>9.1999999999999993</v>
          </cell>
          <cell r="BT222" t="str">
            <v/>
          </cell>
          <cell r="BU222">
            <v>8.1999999999999993</v>
          </cell>
          <cell r="BV222">
            <v>9</v>
          </cell>
          <cell r="BW222">
            <v>7.4</v>
          </cell>
          <cell r="BX222">
            <v>4.2</v>
          </cell>
          <cell r="BY222">
            <v>6.9</v>
          </cell>
          <cell r="BZ222">
            <v>9.1999999999999993</v>
          </cell>
          <cell r="CA222">
            <v>7.8</v>
          </cell>
          <cell r="CB222">
            <v>51</v>
          </cell>
          <cell r="CC222">
            <v>0</v>
          </cell>
          <cell r="CD222">
            <v>8.1999999999999993</v>
          </cell>
          <cell r="CE222" t="str">
            <v/>
          </cell>
          <cell r="CF222" t="str">
            <v/>
          </cell>
          <cell r="CG222" t="str">
            <v/>
          </cell>
          <cell r="CH222">
            <v>6.2</v>
          </cell>
          <cell r="CI222" t="str">
            <v>X</v>
          </cell>
          <cell r="CJ222" t="str">
            <v>X</v>
          </cell>
          <cell r="CK222">
            <v>6.5</v>
          </cell>
          <cell r="CL222" t="str">
            <v/>
          </cell>
          <cell r="CM222">
            <v>8.4</v>
          </cell>
          <cell r="CN222" t="str">
            <v/>
          </cell>
          <cell r="CO222" t="str">
            <v/>
          </cell>
          <cell r="CP222" t="str">
            <v/>
          </cell>
          <cell r="CQ222" t="str">
            <v/>
          </cell>
          <cell r="CR222">
            <v>8.5</v>
          </cell>
          <cell r="CS222">
            <v>6.3</v>
          </cell>
          <cell r="CT222">
            <v>6.6</v>
          </cell>
          <cell r="CU222">
            <v>8.1999999999999993</v>
          </cell>
          <cell r="CV222">
            <v>7.1</v>
          </cell>
          <cell r="CW222">
            <v>20</v>
          </cell>
          <cell r="CX222">
            <v>6</v>
          </cell>
          <cell r="CY222">
            <v>123</v>
          </cell>
          <cell r="CZ222">
            <v>6</v>
          </cell>
          <cell r="DA222">
            <v>0</v>
          </cell>
          <cell r="DB222">
            <v>129</v>
          </cell>
          <cell r="DC222">
            <v>6.92</v>
          </cell>
          <cell r="DD222">
            <v>2.88</v>
          </cell>
          <cell r="DE222" t="str">
            <v/>
          </cell>
          <cell r="DF222" t="str">
            <v/>
          </cell>
          <cell r="DG222" t="str">
            <v/>
          </cell>
          <cell r="DH222">
            <v>0</v>
          </cell>
          <cell r="DI222">
            <v>0</v>
          </cell>
          <cell r="DJ222">
            <v>0</v>
          </cell>
          <cell r="DK222">
            <v>5</v>
          </cell>
          <cell r="DL222">
            <v>123</v>
          </cell>
          <cell r="DM222">
            <v>11</v>
          </cell>
          <cell r="DN222">
            <v>6.66</v>
          </cell>
          <cell r="DO222">
            <v>2.77</v>
          </cell>
          <cell r="DP222">
            <v>128</v>
          </cell>
          <cell r="DQ222">
            <v>11</v>
          </cell>
          <cell r="DR222">
            <v>137</v>
          </cell>
          <cell r="DS222">
            <v>128</v>
          </cell>
          <cell r="DT222">
            <v>7.25</v>
          </cell>
          <cell r="DU222">
            <v>3.02</v>
          </cell>
          <cell r="DV222" t="str">
            <v/>
          </cell>
          <cell r="DW222">
            <v>4.6511627906976744E-2</v>
          </cell>
          <cell r="EA222" t="str">
            <v>Đạt</v>
          </cell>
        </row>
        <row r="223">
          <cell r="A223">
            <v>25207201823</v>
          </cell>
          <cell r="B223" t="str">
            <v>Lý</v>
          </cell>
          <cell r="C223" t="str">
            <v>Thị Nhật</v>
          </cell>
          <cell r="D223" t="str">
            <v>Quyên</v>
          </cell>
          <cell r="E223">
            <v>37009</v>
          </cell>
          <cell r="F223" t="str">
            <v>Nữ</v>
          </cell>
          <cell r="G223" t="str">
            <v>Đã Đăng Ký (chưa học xong)</v>
          </cell>
          <cell r="H223">
            <v>8.6999999999999993</v>
          </cell>
          <cell r="I223">
            <v>8.3000000000000007</v>
          </cell>
          <cell r="J223" t="str">
            <v/>
          </cell>
          <cell r="K223">
            <v>8.4</v>
          </cell>
          <cell r="L223" t="str">
            <v/>
          </cell>
          <cell r="M223">
            <v>7.7</v>
          </cell>
          <cell r="N223">
            <v>8.9</v>
          </cell>
          <cell r="O223">
            <v>9.6</v>
          </cell>
          <cell r="P223">
            <v>8.1</v>
          </cell>
          <cell r="Q223" t="str">
            <v/>
          </cell>
          <cell r="R223">
            <v>8.4</v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9</v>
          </cell>
          <cell r="X223">
            <v>8</v>
          </cell>
          <cell r="Y223">
            <v>9.1999999999999993</v>
          </cell>
          <cell r="Z223">
            <v>10</v>
          </cell>
          <cell r="AA223">
            <v>8.8000000000000007</v>
          </cell>
          <cell r="AB223">
            <v>8.1999999999999993</v>
          </cell>
          <cell r="AC223">
            <v>8.3000000000000007</v>
          </cell>
          <cell r="AD223">
            <v>9.3000000000000007</v>
          </cell>
          <cell r="AE223">
            <v>9.4</v>
          </cell>
          <cell r="AF223" t="str">
            <v>P (P/F)</v>
          </cell>
          <cell r="AG223" t="str">
            <v>P (P/F)</v>
          </cell>
          <cell r="AH223">
            <v>9.1999999999999993</v>
          </cell>
          <cell r="AI223">
            <v>7.8</v>
          </cell>
          <cell r="AJ223">
            <v>6.1</v>
          </cell>
          <cell r="AK223">
            <v>8.8000000000000007</v>
          </cell>
          <cell r="AL223">
            <v>7.3</v>
          </cell>
          <cell r="AM223" t="str">
            <v>X</v>
          </cell>
          <cell r="AN223">
            <v>50</v>
          </cell>
          <cell r="AO223">
            <v>2</v>
          </cell>
          <cell r="AP223">
            <v>7.6</v>
          </cell>
          <cell r="AQ223">
            <v>6.8</v>
          </cell>
          <cell r="AR223" t="str">
            <v/>
          </cell>
          <cell r="AS223" t="str">
            <v/>
          </cell>
          <cell r="AT223">
            <v>9.5</v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>
            <v>9.5</v>
          </cell>
          <cell r="BA223" t="str">
            <v/>
          </cell>
          <cell r="BB223" t="str">
            <v/>
          </cell>
          <cell r="BC223" t="str">
            <v/>
          </cell>
          <cell r="BD223">
            <v>7.3</v>
          </cell>
          <cell r="BE223">
            <v>5</v>
          </cell>
          <cell r="BF223">
            <v>0</v>
          </cell>
          <cell r="BG223">
            <v>6.9</v>
          </cell>
          <cell r="BH223">
            <v>8</v>
          </cell>
          <cell r="BI223">
            <v>9.6</v>
          </cell>
          <cell r="BJ223">
            <v>9.4</v>
          </cell>
          <cell r="BK223">
            <v>8.4</v>
          </cell>
          <cell r="BL223">
            <v>9</v>
          </cell>
          <cell r="BM223">
            <v>9.6</v>
          </cell>
          <cell r="BN223">
            <v>8.1999999999999993</v>
          </cell>
          <cell r="BO223">
            <v>7.5</v>
          </cell>
          <cell r="BP223">
            <v>9</v>
          </cell>
          <cell r="BQ223">
            <v>7.4</v>
          </cell>
          <cell r="BR223">
            <v>8.6</v>
          </cell>
          <cell r="BS223">
            <v>9.4</v>
          </cell>
          <cell r="BT223">
            <v>8.6999999999999993</v>
          </cell>
          <cell r="BU223" t="str">
            <v/>
          </cell>
          <cell r="BV223">
            <v>9.6999999999999993</v>
          </cell>
          <cell r="BW223">
            <v>6.9</v>
          </cell>
          <cell r="BX223">
            <v>8.6999999999999993</v>
          </cell>
          <cell r="BY223">
            <v>8.4</v>
          </cell>
          <cell r="BZ223">
            <v>9.4</v>
          </cell>
          <cell r="CA223" t="str">
            <v>X</v>
          </cell>
          <cell r="CB223">
            <v>50</v>
          </cell>
          <cell r="CC223">
            <v>1</v>
          </cell>
          <cell r="CD223">
            <v>8</v>
          </cell>
          <cell r="CE223" t="str">
            <v/>
          </cell>
          <cell r="CF223" t="str">
            <v/>
          </cell>
          <cell r="CG223" t="str">
            <v/>
          </cell>
          <cell r="CH223">
            <v>8.8000000000000007</v>
          </cell>
          <cell r="CI223" t="str">
            <v>X</v>
          </cell>
          <cell r="CJ223">
            <v>9.1</v>
          </cell>
          <cell r="CK223">
            <v>7.4</v>
          </cell>
          <cell r="CL223" t="str">
            <v/>
          </cell>
          <cell r="CM223">
            <v>9.3000000000000007</v>
          </cell>
          <cell r="CN223" t="str">
            <v/>
          </cell>
          <cell r="CO223" t="str">
            <v/>
          </cell>
          <cell r="CP223" t="str">
            <v/>
          </cell>
          <cell r="CQ223" t="str">
            <v/>
          </cell>
          <cell r="CR223">
            <v>9</v>
          </cell>
          <cell r="CS223" t="str">
            <v>X</v>
          </cell>
          <cell r="CT223">
            <v>8.8000000000000007</v>
          </cell>
          <cell r="CU223">
            <v>8.6999999999999993</v>
          </cell>
          <cell r="CV223">
            <v>8.3000000000000007</v>
          </cell>
          <cell r="CW223">
            <v>19</v>
          </cell>
          <cell r="CX223">
            <v>7</v>
          </cell>
          <cell r="CY223">
            <v>119</v>
          </cell>
          <cell r="CZ223">
            <v>10</v>
          </cell>
          <cell r="DA223">
            <v>4</v>
          </cell>
          <cell r="DB223">
            <v>125</v>
          </cell>
          <cell r="DC223">
            <v>7.83</v>
          </cell>
          <cell r="DD223">
            <v>3.4</v>
          </cell>
          <cell r="DE223" t="str">
            <v/>
          </cell>
          <cell r="DF223" t="str">
            <v/>
          </cell>
          <cell r="DG223" t="str">
            <v/>
          </cell>
          <cell r="DH223">
            <v>0</v>
          </cell>
          <cell r="DI223">
            <v>0</v>
          </cell>
          <cell r="DJ223">
            <v>0</v>
          </cell>
          <cell r="DK223">
            <v>5</v>
          </cell>
          <cell r="DL223">
            <v>115</v>
          </cell>
          <cell r="DM223">
            <v>15</v>
          </cell>
          <cell r="DN223">
            <v>7.53</v>
          </cell>
          <cell r="DO223">
            <v>3.27</v>
          </cell>
          <cell r="DP223">
            <v>124</v>
          </cell>
          <cell r="DQ223">
            <v>15</v>
          </cell>
          <cell r="DR223">
            <v>137</v>
          </cell>
          <cell r="DS223">
            <v>124</v>
          </cell>
          <cell r="DT223">
            <v>8.51</v>
          </cell>
          <cell r="DU223">
            <v>3.7</v>
          </cell>
          <cell r="DV223" t="str">
            <v/>
          </cell>
          <cell r="DW223">
            <v>7.7519379844961239E-2</v>
          </cell>
          <cell r="EA223" t="str">
            <v>Đạt</v>
          </cell>
        </row>
        <row r="224">
          <cell r="A224">
            <v>25207203394</v>
          </cell>
          <cell r="B224" t="str">
            <v>Nguyễn</v>
          </cell>
          <cell r="C224" t="str">
            <v>Đoàn Tố</v>
          </cell>
          <cell r="D224" t="str">
            <v>Quyên</v>
          </cell>
          <cell r="E224">
            <v>36896</v>
          </cell>
          <cell r="F224" t="str">
            <v>Nữ</v>
          </cell>
          <cell r="G224" t="str">
            <v>Đã Đăng Ký (chưa học xong)</v>
          </cell>
          <cell r="H224">
            <v>7.3</v>
          </cell>
          <cell r="I224">
            <v>6.8</v>
          </cell>
          <cell r="J224" t="str">
            <v/>
          </cell>
          <cell r="K224">
            <v>7.9</v>
          </cell>
          <cell r="L224" t="str">
            <v/>
          </cell>
          <cell r="M224">
            <v>6</v>
          </cell>
          <cell r="N224">
            <v>8.1999999999999993</v>
          </cell>
          <cell r="O224">
            <v>5.6</v>
          </cell>
          <cell r="P224">
            <v>4.8</v>
          </cell>
          <cell r="Q224" t="str">
            <v/>
          </cell>
          <cell r="R224">
            <v>6.6</v>
          </cell>
          <cell r="S224" t="str">
            <v/>
          </cell>
          <cell r="T224" t="str">
            <v/>
          </cell>
          <cell r="U224" t="str">
            <v/>
          </cell>
          <cell r="V224">
            <v>7.5</v>
          </cell>
          <cell r="W224">
            <v>7.3</v>
          </cell>
          <cell r="X224" t="str">
            <v/>
          </cell>
          <cell r="Y224">
            <v>9.3000000000000007</v>
          </cell>
          <cell r="Z224">
            <v>9.1999999999999993</v>
          </cell>
          <cell r="AA224">
            <v>8.4</v>
          </cell>
          <cell r="AB224">
            <v>8.1999999999999993</v>
          </cell>
          <cell r="AC224">
            <v>9.3000000000000007</v>
          </cell>
          <cell r="AD224">
            <v>6.1</v>
          </cell>
          <cell r="AE224">
            <v>8.8000000000000007</v>
          </cell>
          <cell r="AF224">
            <v>4.9000000000000004</v>
          </cell>
          <cell r="AG224">
            <v>0</v>
          </cell>
          <cell r="AH224">
            <v>8.6</v>
          </cell>
          <cell r="AI224">
            <v>7.1</v>
          </cell>
          <cell r="AJ224">
            <v>7.2</v>
          </cell>
          <cell r="AK224" t="str">
            <v/>
          </cell>
          <cell r="AL224">
            <v>6.4</v>
          </cell>
          <cell r="AM224">
            <v>6.1</v>
          </cell>
          <cell r="AN224">
            <v>48</v>
          </cell>
          <cell r="AO224">
            <v>4</v>
          </cell>
          <cell r="AP224">
            <v>6.2</v>
          </cell>
          <cell r="AQ224">
            <v>5</v>
          </cell>
          <cell r="AR224" t="str">
            <v/>
          </cell>
          <cell r="AS224" t="str">
            <v/>
          </cell>
          <cell r="AT224" t="str">
            <v/>
          </cell>
          <cell r="AU224" t="str">
            <v/>
          </cell>
          <cell r="AV224" t="str">
            <v/>
          </cell>
          <cell r="AW224">
            <v>9</v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>
            <v>8.4</v>
          </cell>
          <cell r="BD224">
            <v>7.1</v>
          </cell>
          <cell r="BE224">
            <v>5</v>
          </cell>
          <cell r="BF224">
            <v>0</v>
          </cell>
          <cell r="BG224">
            <v>6.8</v>
          </cell>
          <cell r="BH224">
            <v>8.3000000000000007</v>
          </cell>
          <cell r="BI224">
            <v>7.8</v>
          </cell>
          <cell r="BJ224">
            <v>5.6</v>
          </cell>
          <cell r="BK224">
            <v>5.8</v>
          </cell>
          <cell r="BL224">
            <v>8.4</v>
          </cell>
          <cell r="BM224">
            <v>7</v>
          </cell>
          <cell r="BN224">
            <v>6.4</v>
          </cell>
          <cell r="BO224" t="str">
            <v>X</v>
          </cell>
          <cell r="BP224">
            <v>7</v>
          </cell>
          <cell r="BQ224">
            <v>7.6</v>
          </cell>
          <cell r="BR224">
            <v>5.7</v>
          </cell>
          <cell r="BS224">
            <v>8.6</v>
          </cell>
          <cell r="BT224" t="str">
            <v/>
          </cell>
          <cell r="BU224">
            <v>7.8</v>
          </cell>
          <cell r="BV224">
            <v>7.1</v>
          </cell>
          <cell r="BW224">
            <v>5</v>
          </cell>
          <cell r="BX224">
            <v>4.4000000000000004</v>
          </cell>
          <cell r="BY224">
            <v>7.3</v>
          </cell>
          <cell r="BZ224">
            <v>8.4</v>
          </cell>
          <cell r="CA224">
            <v>8.1</v>
          </cell>
          <cell r="CB224">
            <v>48</v>
          </cell>
          <cell r="CC224">
            <v>3</v>
          </cell>
          <cell r="CD224">
            <v>7.9</v>
          </cell>
          <cell r="CE224" t="str">
            <v/>
          </cell>
          <cell r="CF224">
            <v>8.5</v>
          </cell>
          <cell r="CG224" t="str">
            <v/>
          </cell>
          <cell r="CH224" t="str">
            <v>X</v>
          </cell>
          <cell r="CI224">
            <v>7.7</v>
          </cell>
          <cell r="CJ224" t="str">
            <v>X</v>
          </cell>
          <cell r="CK224">
            <v>7.9</v>
          </cell>
          <cell r="CL224" t="str">
            <v/>
          </cell>
          <cell r="CM224">
            <v>8.3000000000000007</v>
          </cell>
          <cell r="CN224" t="str">
            <v/>
          </cell>
          <cell r="CO224" t="str">
            <v/>
          </cell>
          <cell r="CP224" t="str">
            <v/>
          </cell>
          <cell r="CQ224" t="str">
            <v/>
          </cell>
          <cell r="CR224">
            <v>8.6999999999999993</v>
          </cell>
          <cell r="CS224" t="str">
            <v>X</v>
          </cell>
          <cell r="CT224">
            <v>8.5</v>
          </cell>
          <cell r="CU224">
            <v>8.8000000000000007</v>
          </cell>
          <cell r="CV224" t="str">
            <v>X</v>
          </cell>
          <cell r="CW224">
            <v>18</v>
          </cell>
          <cell r="CX224">
            <v>8</v>
          </cell>
          <cell r="CY224">
            <v>114</v>
          </cell>
          <cell r="CZ224">
            <v>15</v>
          </cell>
          <cell r="DA224">
            <v>0</v>
          </cell>
          <cell r="DB224">
            <v>129</v>
          </cell>
          <cell r="DC224">
            <v>6.41</v>
          </cell>
          <cell r="DD224">
            <v>2.67</v>
          </cell>
          <cell r="DE224" t="str">
            <v/>
          </cell>
          <cell r="DF224" t="str">
            <v/>
          </cell>
          <cell r="DG224" t="str">
            <v/>
          </cell>
          <cell r="DH224">
            <v>0</v>
          </cell>
          <cell r="DI224">
            <v>0</v>
          </cell>
          <cell r="DJ224">
            <v>0</v>
          </cell>
          <cell r="DK224">
            <v>5</v>
          </cell>
          <cell r="DL224">
            <v>114</v>
          </cell>
          <cell r="DM224">
            <v>20</v>
          </cell>
          <cell r="DN224">
            <v>6.17</v>
          </cell>
          <cell r="DO224">
            <v>2.57</v>
          </cell>
          <cell r="DP224">
            <v>119</v>
          </cell>
          <cell r="DQ224">
            <v>20</v>
          </cell>
          <cell r="DR224">
            <v>137</v>
          </cell>
          <cell r="DS224">
            <v>121</v>
          </cell>
          <cell r="DT224">
            <v>7.12</v>
          </cell>
          <cell r="DU224">
            <v>2.97</v>
          </cell>
          <cell r="DV224" t="str">
            <v/>
          </cell>
          <cell r="DW224">
            <v>0.11627906976744186</v>
          </cell>
          <cell r="EA224" t="str">
            <v>Đạt</v>
          </cell>
        </row>
        <row r="225">
          <cell r="A225">
            <v>25217213837</v>
          </cell>
          <cell r="B225" t="str">
            <v>Cung</v>
          </cell>
          <cell r="C225" t="str">
            <v>Đình</v>
          </cell>
          <cell r="D225" t="str">
            <v>Quyết</v>
          </cell>
          <cell r="E225">
            <v>37119</v>
          </cell>
          <cell r="F225" t="str">
            <v>Nam</v>
          </cell>
          <cell r="G225" t="str">
            <v>Đã Đăng Ký (chưa học xong)</v>
          </cell>
          <cell r="H225">
            <v>7.8</v>
          </cell>
          <cell r="I225">
            <v>8</v>
          </cell>
          <cell r="J225" t="str">
            <v/>
          </cell>
          <cell r="K225">
            <v>7.9</v>
          </cell>
          <cell r="L225" t="str">
            <v/>
          </cell>
          <cell r="M225">
            <v>7.1</v>
          </cell>
          <cell r="N225">
            <v>7.1</v>
          </cell>
          <cell r="O225">
            <v>9</v>
          </cell>
          <cell r="P225">
            <v>8.8000000000000007</v>
          </cell>
          <cell r="Q225" t="str">
            <v/>
          </cell>
          <cell r="R225">
            <v>6.8</v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7.7</v>
          </cell>
          <cell r="X225">
            <v>7.8</v>
          </cell>
          <cell r="Y225">
            <v>7.7</v>
          </cell>
          <cell r="Z225">
            <v>9.6</v>
          </cell>
          <cell r="AA225">
            <v>8.5</v>
          </cell>
          <cell r="AB225">
            <v>8.3000000000000007</v>
          </cell>
          <cell r="AC225">
            <v>7.4</v>
          </cell>
          <cell r="AD225">
            <v>8.8000000000000007</v>
          </cell>
          <cell r="AE225">
            <v>7.3</v>
          </cell>
          <cell r="AF225">
            <v>5.0999999999999996</v>
          </cell>
          <cell r="AG225">
            <v>6</v>
          </cell>
          <cell r="AH225">
            <v>8.6999999999999993</v>
          </cell>
          <cell r="AI225">
            <v>6.8</v>
          </cell>
          <cell r="AJ225">
            <v>7.3</v>
          </cell>
          <cell r="AK225">
            <v>7.1</v>
          </cell>
          <cell r="AL225">
            <v>7.1</v>
          </cell>
          <cell r="AM225">
            <v>8.4</v>
          </cell>
          <cell r="AN225">
            <v>52</v>
          </cell>
          <cell r="AO225">
            <v>0</v>
          </cell>
          <cell r="AP225">
            <v>8.5</v>
          </cell>
          <cell r="AQ225">
            <v>9</v>
          </cell>
          <cell r="AR225" t="str">
            <v/>
          </cell>
          <cell r="AS225">
            <v>7</v>
          </cell>
          <cell r="AT225" t="str">
            <v/>
          </cell>
          <cell r="AU225" t="str">
            <v/>
          </cell>
          <cell r="AV225" t="str">
            <v/>
          </cell>
          <cell r="AW225" t="str">
            <v/>
          </cell>
          <cell r="AX225" t="str">
            <v/>
          </cell>
          <cell r="AY225" t="str">
            <v/>
          </cell>
          <cell r="AZ225">
            <v>8.5</v>
          </cell>
          <cell r="BA225" t="str">
            <v/>
          </cell>
          <cell r="BB225" t="str">
            <v/>
          </cell>
          <cell r="BC225" t="str">
            <v/>
          </cell>
          <cell r="BD225">
            <v>9.6</v>
          </cell>
          <cell r="BE225">
            <v>5</v>
          </cell>
          <cell r="BF225">
            <v>0</v>
          </cell>
          <cell r="BG225">
            <v>6.3</v>
          </cell>
          <cell r="BH225">
            <v>5.7</v>
          </cell>
          <cell r="BI225">
            <v>8.1999999999999993</v>
          </cell>
          <cell r="BJ225">
            <v>8</v>
          </cell>
          <cell r="BK225">
            <v>6.6</v>
          </cell>
          <cell r="BL225">
            <v>7.6</v>
          </cell>
          <cell r="BM225">
            <v>8</v>
          </cell>
          <cell r="BN225">
            <v>6.5</v>
          </cell>
          <cell r="BO225" t="str">
            <v>X</v>
          </cell>
          <cell r="BP225">
            <v>5.6</v>
          </cell>
          <cell r="BQ225">
            <v>7.2</v>
          </cell>
          <cell r="BR225">
            <v>7.2</v>
          </cell>
          <cell r="BS225">
            <v>8.5</v>
          </cell>
          <cell r="BT225" t="str">
            <v/>
          </cell>
          <cell r="BU225">
            <v>6.7</v>
          </cell>
          <cell r="BV225">
            <v>6.8</v>
          </cell>
          <cell r="BW225">
            <v>5.9</v>
          </cell>
          <cell r="BX225">
            <v>7.7</v>
          </cell>
          <cell r="BY225">
            <v>8.8000000000000007</v>
          </cell>
          <cell r="BZ225">
            <v>8.9</v>
          </cell>
          <cell r="CA225" t="str">
            <v>X</v>
          </cell>
          <cell r="CB225">
            <v>47</v>
          </cell>
          <cell r="CC225">
            <v>4</v>
          </cell>
          <cell r="CD225">
            <v>8.9</v>
          </cell>
          <cell r="CE225" t="str">
            <v/>
          </cell>
          <cell r="CF225">
            <v>8.4</v>
          </cell>
          <cell r="CG225" t="str">
            <v/>
          </cell>
          <cell r="CH225">
            <v>8.3000000000000007</v>
          </cell>
          <cell r="CI225" t="str">
            <v>X</v>
          </cell>
          <cell r="CJ225" t="str">
            <v>X</v>
          </cell>
          <cell r="CK225">
            <v>9</v>
          </cell>
          <cell r="CL225" t="str">
            <v/>
          </cell>
          <cell r="CM225">
            <v>8.1999999999999993</v>
          </cell>
          <cell r="CN225" t="str">
            <v/>
          </cell>
          <cell r="CO225" t="str">
            <v/>
          </cell>
          <cell r="CP225" t="str">
            <v/>
          </cell>
          <cell r="CQ225" t="str">
            <v/>
          </cell>
          <cell r="CR225">
            <v>8.6</v>
          </cell>
          <cell r="CS225">
            <v>7.8</v>
          </cell>
          <cell r="CT225">
            <v>8.6</v>
          </cell>
          <cell r="CU225">
            <v>8.1999999999999993</v>
          </cell>
          <cell r="CV225">
            <v>8.5</v>
          </cell>
          <cell r="CW225">
            <v>22</v>
          </cell>
          <cell r="CX225">
            <v>4</v>
          </cell>
          <cell r="CY225">
            <v>121</v>
          </cell>
          <cell r="CZ225">
            <v>8</v>
          </cell>
          <cell r="DA225">
            <v>0</v>
          </cell>
          <cell r="DB225">
            <v>129</v>
          </cell>
          <cell r="DC225">
            <v>7.14</v>
          </cell>
          <cell r="DD225">
            <v>3.05</v>
          </cell>
          <cell r="DE225" t="str">
            <v/>
          </cell>
          <cell r="DF225" t="str">
            <v/>
          </cell>
          <cell r="DG225" t="str">
            <v/>
          </cell>
          <cell r="DH225">
            <v>0</v>
          </cell>
          <cell r="DI225">
            <v>0</v>
          </cell>
          <cell r="DJ225">
            <v>0</v>
          </cell>
          <cell r="DK225">
            <v>5</v>
          </cell>
          <cell r="DL225">
            <v>121</v>
          </cell>
          <cell r="DM225">
            <v>13</v>
          </cell>
          <cell r="DN225">
            <v>6.87</v>
          </cell>
          <cell r="DO225">
            <v>2.94</v>
          </cell>
          <cell r="DP225">
            <v>126</v>
          </cell>
          <cell r="DQ225">
            <v>13</v>
          </cell>
          <cell r="DR225">
            <v>137</v>
          </cell>
          <cell r="DS225">
            <v>126</v>
          </cell>
          <cell r="DT225">
            <v>7.61</v>
          </cell>
          <cell r="DU225">
            <v>3.25</v>
          </cell>
          <cell r="DV225" t="str">
            <v/>
          </cell>
          <cell r="DW225">
            <v>6.2015503875968991E-2</v>
          </cell>
          <cell r="EA225" t="str">
            <v>Đạt</v>
          </cell>
        </row>
        <row r="226">
          <cell r="A226">
            <v>25207205207</v>
          </cell>
          <cell r="B226" t="str">
            <v>Võ</v>
          </cell>
          <cell r="C226" t="str">
            <v>Nguyễn Thị Như</v>
          </cell>
          <cell r="D226" t="str">
            <v>Quỳnh</v>
          </cell>
          <cell r="E226">
            <v>37245</v>
          </cell>
          <cell r="F226" t="str">
            <v>Nữ</v>
          </cell>
          <cell r="G226" t="str">
            <v>Đã Đăng Ký (chưa học xong)</v>
          </cell>
          <cell r="H226">
            <v>7.8</v>
          </cell>
          <cell r="I226">
            <v>8.3000000000000007</v>
          </cell>
          <cell r="J226" t="str">
            <v/>
          </cell>
          <cell r="K226">
            <v>8.1999999999999993</v>
          </cell>
          <cell r="L226" t="str">
            <v/>
          </cell>
          <cell r="M226">
            <v>7.4</v>
          </cell>
          <cell r="N226">
            <v>7.9</v>
          </cell>
          <cell r="O226">
            <v>9.5</v>
          </cell>
          <cell r="P226">
            <v>7.2</v>
          </cell>
          <cell r="Q226">
            <v>9.3000000000000007</v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6.8</v>
          </cell>
          <cell r="X226">
            <v>8.9</v>
          </cell>
          <cell r="Y226">
            <v>9.6</v>
          </cell>
          <cell r="Z226">
            <v>8.6999999999999993</v>
          </cell>
          <cell r="AA226">
            <v>9.1</v>
          </cell>
          <cell r="AB226">
            <v>6.7</v>
          </cell>
          <cell r="AC226">
            <v>8.5</v>
          </cell>
          <cell r="AD226">
            <v>8.8000000000000007</v>
          </cell>
          <cell r="AE226">
            <v>7.5</v>
          </cell>
          <cell r="AF226">
            <v>6.4</v>
          </cell>
          <cell r="AG226">
            <v>5.9</v>
          </cell>
          <cell r="AH226">
            <v>6.4</v>
          </cell>
          <cell r="AI226">
            <v>7.3</v>
          </cell>
          <cell r="AJ226">
            <v>4.9000000000000004</v>
          </cell>
          <cell r="AK226">
            <v>9.3000000000000007</v>
          </cell>
          <cell r="AL226">
            <v>8</v>
          </cell>
          <cell r="AM226">
            <v>6.5</v>
          </cell>
          <cell r="AN226">
            <v>52</v>
          </cell>
          <cell r="AO226">
            <v>0</v>
          </cell>
          <cell r="AP226">
            <v>7.6</v>
          </cell>
          <cell r="AQ226">
            <v>8.4</v>
          </cell>
          <cell r="AR226">
            <v>9.5</v>
          </cell>
          <cell r="AS226" t="str">
            <v/>
          </cell>
          <cell r="AT226" t="str">
            <v/>
          </cell>
          <cell r="AU226" t="str">
            <v/>
          </cell>
          <cell r="AV226" t="str">
            <v/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>
            <v>7.2</v>
          </cell>
          <cell r="BD226">
            <v>7.8</v>
          </cell>
          <cell r="BE226">
            <v>5</v>
          </cell>
          <cell r="BF226">
            <v>0</v>
          </cell>
          <cell r="BG226">
            <v>4.7</v>
          </cell>
          <cell r="BH226">
            <v>8.4</v>
          </cell>
          <cell r="BI226">
            <v>8.8000000000000007</v>
          </cell>
          <cell r="BJ226">
            <v>8.4</v>
          </cell>
          <cell r="BK226">
            <v>5.0999999999999996</v>
          </cell>
          <cell r="BL226">
            <v>6.8</v>
          </cell>
          <cell r="BM226">
            <v>6.8</v>
          </cell>
          <cell r="BN226">
            <v>5.8</v>
          </cell>
          <cell r="BO226">
            <v>8.4</v>
          </cell>
          <cell r="BP226">
            <v>4.7</v>
          </cell>
          <cell r="BQ226">
            <v>8.4</v>
          </cell>
          <cell r="BR226">
            <v>9</v>
          </cell>
          <cell r="BS226">
            <v>7.9</v>
          </cell>
          <cell r="BT226" t="str">
            <v/>
          </cell>
          <cell r="BU226">
            <v>7.9</v>
          </cell>
          <cell r="BV226">
            <v>8.1999999999999993</v>
          </cell>
          <cell r="BW226">
            <v>7</v>
          </cell>
          <cell r="BX226">
            <v>4.5</v>
          </cell>
          <cell r="BY226">
            <v>8.1</v>
          </cell>
          <cell r="BZ226">
            <v>9.3000000000000007</v>
          </cell>
          <cell r="CA226">
            <v>0</v>
          </cell>
          <cell r="CB226">
            <v>50</v>
          </cell>
          <cell r="CC226">
            <v>1</v>
          </cell>
          <cell r="CD226">
            <v>8.5</v>
          </cell>
          <cell r="CE226" t="str">
            <v/>
          </cell>
          <cell r="CF226" t="str">
            <v/>
          </cell>
          <cell r="CG226" t="str">
            <v/>
          </cell>
          <cell r="CH226">
            <v>8.9</v>
          </cell>
          <cell r="CI226" t="str">
            <v>X</v>
          </cell>
          <cell r="CJ226">
            <v>7.3</v>
          </cell>
          <cell r="CK226">
            <v>5.7</v>
          </cell>
          <cell r="CL226" t="str">
            <v/>
          </cell>
          <cell r="CM226">
            <v>8.1999999999999993</v>
          </cell>
          <cell r="CN226" t="str">
            <v/>
          </cell>
          <cell r="CO226" t="str">
            <v/>
          </cell>
          <cell r="CP226" t="str">
            <v/>
          </cell>
          <cell r="CQ226" t="str">
            <v/>
          </cell>
          <cell r="CR226">
            <v>9.4</v>
          </cell>
          <cell r="CS226" t="str">
            <v>X</v>
          </cell>
          <cell r="CT226">
            <v>7.1</v>
          </cell>
          <cell r="CU226">
            <v>8.6999999999999993</v>
          </cell>
          <cell r="CV226">
            <v>7.7</v>
          </cell>
          <cell r="CW226">
            <v>19</v>
          </cell>
          <cell r="CX226">
            <v>7</v>
          </cell>
          <cell r="CY226">
            <v>121</v>
          </cell>
          <cell r="CZ226">
            <v>8</v>
          </cell>
          <cell r="DA226">
            <v>0</v>
          </cell>
          <cell r="DB226">
            <v>129</v>
          </cell>
          <cell r="DC226">
            <v>7.09</v>
          </cell>
          <cell r="DD226">
            <v>2.98</v>
          </cell>
          <cell r="DE226" t="str">
            <v/>
          </cell>
          <cell r="DF226" t="str">
            <v/>
          </cell>
          <cell r="DG226" t="str">
            <v/>
          </cell>
          <cell r="DH226">
            <v>0</v>
          </cell>
          <cell r="DI226">
            <v>0</v>
          </cell>
          <cell r="DJ226">
            <v>0</v>
          </cell>
          <cell r="DK226">
            <v>5</v>
          </cell>
          <cell r="DL226">
            <v>121</v>
          </cell>
          <cell r="DM226">
            <v>13</v>
          </cell>
          <cell r="DN226">
            <v>6.82</v>
          </cell>
          <cell r="DO226">
            <v>2.87</v>
          </cell>
          <cell r="DP226">
            <v>126</v>
          </cell>
          <cell r="DQ226">
            <v>13</v>
          </cell>
          <cell r="DR226">
            <v>137</v>
          </cell>
          <cell r="DS226">
            <v>127</v>
          </cell>
          <cell r="DT226">
            <v>7.49</v>
          </cell>
          <cell r="DU226">
            <v>3.15</v>
          </cell>
          <cell r="DV226" t="str">
            <v/>
          </cell>
          <cell r="DW226">
            <v>6.2015503875968991E-2</v>
          </cell>
          <cell r="EA226" t="str">
            <v>Đạt</v>
          </cell>
        </row>
        <row r="227">
          <cell r="A227">
            <v>25207205793</v>
          </cell>
          <cell r="B227" t="str">
            <v>Võ</v>
          </cell>
          <cell r="C227" t="str">
            <v>Thị Như</v>
          </cell>
          <cell r="D227" t="str">
            <v>Quỳnh</v>
          </cell>
          <cell r="E227">
            <v>37191</v>
          </cell>
          <cell r="F227" t="str">
            <v>Nữ</v>
          </cell>
          <cell r="G227" t="str">
            <v>Đã Đăng Ký (chưa học xong)</v>
          </cell>
          <cell r="H227">
            <v>6</v>
          </cell>
          <cell r="I227">
            <v>8.9</v>
          </cell>
          <cell r="J227" t="str">
            <v/>
          </cell>
          <cell r="K227">
            <v>5.2</v>
          </cell>
          <cell r="L227" t="str">
            <v/>
          </cell>
          <cell r="M227">
            <v>6.4</v>
          </cell>
          <cell r="N227">
            <v>7.4</v>
          </cell>
          <cell r="O227">
            <v>4</v>
          </cell>
          <cell r="P227">
            <v>6.9</v>
          </cell>
          <cell r="Q227" t="str">
            <v/>
          </cell>
          <cell r="R227">
            <v>7.8</v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8</v>
          </cell>
          <cell r="X227">
            <v>6.7</v>
          </cell>
          <cell r="Y227">
            <v>7.5</v>
          </cell>
          <cell r="Z227">
            <v>8.8000000000000007</v>
          </cell>
          <cell r="AA227">
            <v>6.2</v>
          </cell>
          <cell r="AB227">
            <v>7.6</v>
          </cell>
          <cell r="AC227">
            <v>5.6</v>
          </cell>
          <cell r="AD227" t="str">
            <v/>
          </cell>
          <cell r="AE227">
            <v>8.6</v>
          </cell>
          <cell r="AF227">
            <v>5.0999999999999996</v>
          </cell>
          <cell r="AG227">
            <v>6.7</v>
          </cell>
          <cell r="AH227">
            <v>8.8000000000000007</v>
          </cell>
          <cell r="AI227">
            <v>7</v>
          </cell>
          <cell r="AJ227">
            <v>8.6999999999999993</v>
          </cell>
          <cell r="AK227" t="str">
            <v>X</v>
          </cell>
          <cell r="AL227">
            <v>8.9</v>
          </cell>
          <cell r="AM227">
            <v>7.5</v>
          </cell>
          <cell r="AN227">
            <v>48</v>
          </cell>
          <cell r="AO227">
            <v>4</v>
          </cell>
          <cell r="AP227">
            <v>6.6</v>
          </cell>
          <cell r="AQ227">
            <v>8.6</v>
          </cell>
          <cell r="AR227">
            <v>8.1</v>
          </cell>
          <cell r="AS227" t="str">
            <v/>
          </cell>
          <cell r="AT227" t="str">
            <v/>
          </cell>
          <cell r="AU227" t="str">
            <v/>
          </cell>
          <cell r="AV227" t="str">
            <v/>
          </cell>
          <cell r="AW227" t="str">
            <v/>
          </cell>
          <cell r="AX227" t="str">
            <v/>
          </cell>
          <cell r="AY227" t="str">
            <v/>
          </cell>
          <cell r="AZ227" t="str">
            <v/>
          </cell>
          <cell r="BA227" t="str">
            <v/>
          </cell>
          <cell r="BB227">
            <v>8.9</v>
          </cell>
          <cell r="BC227" t="str">
            <v/>
          </cell>
          <cell r="BD227">
            <v>9.3000000000000007</v>
          </cell>
          <cell r="BE227">
            <v>5</v>
          </cell>
          <cell r="BF227">
            <v>0</v>
          </cell>
          <cell r="BG227">
            <v>5.3</v>
          </cell>
          <cell r="BH227">
            <v>7.6</v>
          </cell>
          <cell r="BI227">
            <v>6</v>
          </cell>
          <cell r="BJ227">
            <v>6.5</v>
          </cell>
          <cell r="BK227">
            <v>6.5</v>
          </cell>
          <cell r="BL227">
            <v>7.7</v>
          </cell>
          <cell r="BM227">
            <v>7.9</v>
          </cell>
          <cell r="BN227">
            <v>7.6</v>
          </cell>
          <cell r="BO227" t="str">
            <v>X</v>
          </cell>
          <cell r="BP227">
            <v>4.4000000000000004</v>
          </cell>
          <cell r="BQ227">
            <v>4.9000000000000004</v>
          </cell>
          <cell r="BR227">
            <v>5.8</v>
          </cell>
          <cell r="BS227">
            <v>8.6</v>
          </cell>
          <cell r="BT227" t="str">
            <v/>
          </cell>
          <cell r="BU227">
            <v>6.8</v>
          </cell>
          <cell r="BV227">
            <v>4.0999999999999996</v>
          </cell>
          <cell r="BW227">
            <v>5.5</v>
          </cell>
          <cell r="BX227">
            <v>7.7</v>
          </cell>
          <cell r="BY227" t="str">
            <v>X</v>
          </cell>
          <cell r="BZ227">
            <v>9.1999999999999993</v>
          </cell>
          <cell r="CA227" t="str">
            <v>X</v>
          </cell>
          <cell r="CB227">
            <v>44</v>
          </cell>
          <cell r="CC227">
            <v>7</v>
          </cell>
          <cell r="CD227">
            <v>8.1</v>
          </cell>
          <cell r="CE227" t="str">
            <v/>
          </cell>
          <cell r="CF227">
            <v>8</v>
          </cell>
          <cell r="CG227" t="str">
            <v/>
          </cell>
          <cell r="CH227">
            <v>8</v>
          </cell>
          <cell r="CI227" t="str">
            <v/>
          </cell>
          <cell r="CJ227" t="str">
            <v>X</v>
          </cell>
          <cell r="CK227">
            <v>7</v>
          </cell>
          <cell r="CL227" t="str">
            <v/>
          </cell>
          <cell r="CM227">
            <v>7.1</v>
          </cell>
          <cell r="CN227" t="str">
            <v/>
          </cell>
          <cell r="CO227" t="str">
            <v/>
          </cell>
          <cell r="CP227" t="str">
            <v/>
          </cell>
          <cell r="CQ227" t="str">
            <v/>
          </cell>
          <cell r="CR227">
            <v>6.7</v>
          </cell>
          <cell r="CS227" t="str">
            <v>X</v>
          </cell>
          <cell r="CT227">
            <v>5.9</v>
          </cell>
          <cell r="CU227">
            <v>8.1</v>
          </cell>
          <cell r="CV227" t="str">
            <v>X</v>
          </cell>
          <cell r="CW227">
            <v>18</v>
          </cell>
          <cell r="CX227">
            <v>8</v>
          </cell>
          <cell r="CY227">
            <v>110</v>
          </cell>
          <cell r="CZ227">
            <v>19</v>
          </cell>
          <cell r="DA227">
            <v>0</v>
          </cell>
          <cell r="DB227">
            <v>129</v>
          </cell>
          <cell r="DC227">
            <v>5.84</v>
          </cell>
          <cell r="DD227">
            <v>2.37</v>
          </cell>
          <cell r="DE227" t="str">
            <v/>
          </cell>
          <cell r="DF227" t="str">
            <v/>
          </cell>
          <cell r="DG227" t="str">
            <v/>
          </cell>
          <cell r="DH227">
            <v>0</v>
          </cell>
          <cell r="DI227">
            <v>0</v>
          </cell>
          <cell r="DJ227">
            <v>0</v>
          </cell>
          <cell r="DK227">
            <v>5</v>
          </cell>
          <cell r="DL227">
            <v>110</v>
          </cell>
          <cell r="DM227">
            <v>24</v>
          </cell>
          <cell r="DN227">
            <v>5.62</v>
          </cell>
          <cell r="DO227">
            <v>2.2799999999999998</v>
          </cell>
          <cell r="DP227">
            <v>115</v>
          </cell>
          <cell r="DQ227">
            <v>24</v>
          </cell>
          <cell r="DR227">
            <v>137</v>
          </cell>
          <cell r="DS227">
            <v>115</v>
          </cell>
          <cell r="DT227">
            <v>6.85</v>
          </cell>
          <cell r="DU227">
            <v>2.78</v>
          </cell>
          <cell r="DV227" t="str">
            <v/>
          </cell>
          <cell r="DW227">
            <v>0.14728682170542637</v>
          </cell>
          <cell r="EA227" t="str">
            <v>Đạt</v>
          </cell>
        </row>
        <row r="228">
          <cell r="A228">
            <v>25207206367</v>
          </cell>
          <cell r="B228" t="str">
            <v>Võ</v>
          </cell>
          <cell r="C228" t="str">
            <v>Thị Như</v>
          </cell>
          <cell r="D228" t="str">
            <v>Quỳnh</v>
          </cell>
          <cell r="E228">
            <v>36713</v>
          </cell>
          <cell r="F228" t="str">
            <v>Nữ</v>
          </cell>
          <cell r="G228" t="str">
            <v>Đã Đăng Ký (chưa học xong)</v>
          </cell>
          <cell r="H228">
            <v>5.6</v>
          </cell>
          <cell r="I228">
            <v>9</v>
          </cell>
          <cell r="J228" t="str">
            <v/>
          </cell>
          <cell r="K228">
            <v>8.3000000000000007</v>
          </cell>
          <cell r="L228" t="str">
            <v/>
          </cell>
          <cell r="M228">
            <v>6.9</v>
          </cell>
          <cell r="N228">
            <v>6.6</v>
          </cell>
          <cell r="O228">
            <v>8.9</v>
          </cell>
          <cell r="P228">
            <v>9.3000000000000007</v>
          </cell>
          <cell r="Q228" t="str">
            <v/>
          </cell>
          <cell r="R228">
            <v>8.1999999999999993</v>
          </cell>
          <cell r="S228" t="str">
            <v/>
          </cell>
          <cell r="T228" t="str">
            <v/>
          </cell>
          <cell r="U228" t="str">
            <v/>
          </cell>
          <cell r="V228">
            <v>8.8000000000000007</v>
          </cell>
          <cell r="W228">
            <v>6</v>
          </cell>
          <cell r="X228" t="str">
            <v/>
          </cell>
          <cell r="Y228" t="str">
            <v>X</v>
          </cell>
          <cell r="Z228">
            <v>7.6</v>
          </cell>
          <cell r="AA228">
            <v>8.4</v>
          </cell>
          <cell r="AB228">
            <v>7.2</v>
          </cell>
          <cell r="AC228">
            <v>9.3000000000000007</v>
          </cell>
          <cell r="AD228">
            <v>9.1</v>
          </cell>
          <cell r="AE228">
            <v>7.7</v>
          </cell>
          <cell r="AF228">
            <v>7.3</v>
          </cell>
          <cell r="AG228">
            <v>7.1</v>
          </cell>
          <cell r="AH228">
            <v>6</v>
          </cell>
          <cell r="AI228">
            <v>6.2</v>
          </cell>
          <cell r="AJ228">
            <v>7.2</v>
          </cell>
          <cell r="AK228">
            <v>7.1</v>
          </cell>
          <cell r="AL228">
            <v>7.8</v>
          </cell>
          <cell r="AM228">
            <v>6</v>
          </cell>
          <cell r="AN228">
            <v>51</v>
          </cell>
          <cell r="AO228">
            <v>1</v>
          </cell>
          <cell r="AP228">
            <v>6.7</v>
          </cell>
          <cell r="AQ228">
            <v>7.2</v>
          </cell>
          <cell r="AR228" t="str">
            <v/>
          </cell>
          <cell r="AS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>
            <v>8.9</v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>
            <v>7.6</v>
          </cell>
          <cell r="BD228">
            <v>8.1999999999999993</v>
          </cell>
          <cell r="BE228">
            <v>5</v>
          </cell>
          <cell r="BF228">
            <v>0</v>
          </cell>
          <cell r="BG228">
            <v>7.1</v>
          </cell>
          <cell r="BH228">
            <v>7.3</v>
          </cell>
          <cell r="BI228">
            <v>7.9</v>
          </cell>
          <cell r="BJ228">
            <v>8.1999999999999993</v>
          </cell>
          <cell r="BK228">
            <v>7.5</v>
          </cell>
          <cell r="BL228">
            <v>7</v>
          </cell>
          <cell r="BM228">
            <v>8.3000000000000007</v>
          </cell>
          <cell r="BN228">
            <v>6.1</v>
          </cell>
          <cell r="BO228">
            <v>9.1</v>
          </cell>
          <cell r="BP228">
            <v>8.6</v>
          </cell>
          <cell r="BQ228">
            <v>8.9</v>
          </cell>
          <cell r="BR228">
            <v>9.1</v>
          </cell>
          <cell r="BS228">
            <v>7.5</v>
          </cell>
          <cell r="BT228" t="str">
            <v/>
          </cell>
          <cell r="BU228">
            <v>7.3</v>
          </cell>
          <cell r="BV228">
            <v>8.9</v>
          </cell>
          <cell r="BW228">
            <v>6.6</v>
          </cell>
          <cell r="BX228">
            <v>7.1</v>
          </cell>
          <cell r="BY228">
            <v>8.1999999999999993</v>
          </cell>
          <cell r="BZ228">
            <v>9.3000000000000007</v>
          </cell>
          <cell r="CA228" t="str">
            <v>X</v>
          </cell>
          <cell r="CB228">
            <v>50</v>
          </cell>
          <cell r="CC228">
            <v>1</v>
          </cell>
          <cell r="CD228" t="str">
            <v/>
          </cell>
          <cell r="CE228">
            <v>7.9</v>
          </cell>
          <cell r="CF228" t="str">
            <v/>
          </cell>
          <cell r="CG228" t="str">
            <v/>
          </cell>
          <cell r="CH228">
            <v>7.8</v>
          </cell>
          <cell r="CI228" t="str">
            <v>X</v>
          </cell>
          <cell r="CJ228">
            <v>7.3</v>
          </cell>
          <cell r="CK228">
            <v>6.7</v>
          </cell>
          <cell r="CL228" t="str">
            <v/>
          </cell>
          <cell r="CM228">
            <v>8</v>
          </cell>
          <cell r="CN228" t="str">
            <v/>
          </cell>
          <cell r="CO228" t="str">
            <v/>
          </cell>
          <cell r="CP228" t="str">
            <v/>
          </cell>
          <cell r="CQ228" t="str">
            <v/>
          </cell>
          <cell r="CR228">
            <v>8.1999999999999993</v>
          </cell>
          <cell r="CS228" t="str">
            <v>X</v>
          </cell>
          <cell r="CT228">
            <v>7.6</v>
          </cell>
          <cell r="CU228">
            <v>7.7</v>
          </cell>
          <cell r="CV228" t="str">
            <v>X</v>
          </cell>
          <cell r="CW228">
            <v>18</v>
          </cell>
          <cell r="CX228">
            <v>8</v>
          </cell>
          <cell r="CY228">
            <v>119</v>
          </cell>
          <cell r="CZ228">
            <v>10</v>
          </cell>
          <cell r="DA228">
            <v>0</v>
          </cell>
          <cell r="DB228">
            <v>129</v>
          </cell>
          <cell r="DC228">
            <v>7.09</v>
          </cell>
          <cell r="DD228">
            <v>3.03</v>
          </cell>
          <cell r="DE228" t="str">
            <v/>
          </cell>
          <cell r="DF228" t="str">
            <v/>
          </cell>
          <cell r="DG228" t="str">
            <v/>
          </cell>
          <cell r="DH228">
            <v>0</v>
          </cell>
          <cell r="DI228">
            <v>0</v>
          </cell>
          <cell r="DJ228">
            <v>0</v>
          </cell>
          <cell r="DK228">
            <v>5</v>
          </cell>
          <cell r="DL228">
            <v>119</v>
          </cell>
          <cell r="DM228">
            <v>15</v>
          </cell>
          <cell r="DN228">
            <v>6.83</v>
          </cell>
          <cell r="DO228">
            <v>2.92</v>
          </cell>
          <cell r="DP228">
            <v>124</v>
          </cell>
          <cell r="DQ228">
            <v>15</v>
          </cell>
          <cell r="DR228">
            <v>137</v>
          </cell>
          <cell r="DS228">
            <v>124</v>
          </cell>
          <cell r="DT228">
            <v>7.69</v>
          </cell>
          <cell r="DU228">
            <v>3.29</v>
          </cell>
          <cell r="DV228" t="str">
            <v>HOS 296</v>
          </cell>
          <cell r="DW228">
            <v>7.7519379844961239E-2</v>
          </cell>
        </row>
        <row r="229">
          <cell r="A229">
            <v>25207207329</v>
          </cell>
          <cell r="B229" t="str">
            <v>Đặng</v>
          </cell>
          <cell r="C229" t="str">
            <v>Thị Như</v>
          </cell>
          <cell r="D229" t="str">
            <v>Quỳnh</v>
          </cell>
          <cell r="E229">
            <v>36948</v>
          </cell>
          <cell r="F229" t="str">
            <v>Nữ</v>
          </cell>
          <cell r="G229" t="str">
            <v>Đã Đăng Ký (chưa học xong)</v>
          </cell>
          <cell r="H229">
            <v>8.6999999999999993</v>
          </cell>
          <cell r="I229">
            <v>8.6999999999999993</v>
          </cell>
          <cell r="J229" t="str">
            <v/>
          </cell>
          <cell r="K229">
            <v>7.8</v>
          </cell>
          <cell r="L229" t="str">
            <v/>
          </cell>
          <cell r="M229" t="str">
            <v>P (P/F)</v>
          </cell>
          <cell r="N229">
            <v>8.3000000000000007</v>
          </cell>
          <cell r="O229">
            <v>9.5</v>
          </cell>
          <cell r="P229">
            <v>9.9</v>
          </cell>
          <cell r="Q229" t="str">
            <v/>
          </cell>
          <cell r="R229">
            <v>8.6999999999999993</v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9.1999999999999993</v>
          </cell>
          <cell r="X229">
            <v>9.1999999999999993</v>
          </cell>
          <cell r="Y229">
            <v>9</v>
          </cell>
          <cell r="Z229">
            <v>10</v>
          </cell>
          <cell r="AA229">
            <v>8.6999999999999993</v>
          </cell>
          <cell r="AB229">
            <v>8.5</v>
          </cell>
          <cell r="AC229">
            <v>9.5</v>
          </cell>
          <cell r="AD229">
            <v>9.3000000000000007</v>
          </cell>
          <cell r="AE229">
            <v>8.6</v>
          </cell>
          <cell r="AF229" t="str">
            <v>P (P/F)</v>
          </cell>
          <cell r="AG229" t="str">
            <v>P (P/F)</v>
          </cell>
          <cell r="AH229">
            <v>6.4</v>
          </cell>
          <cell r="AI229">
            <v>8.6</v>
          </cell>
          <cell r="AJ229">
            <v>7.8</v>
          </cell>
          <cell r="AK229">
            <v>9.1999999999999993</v>
          </cell>
          <cell r="AL229">
            <v>6.8</v>
          </cell>
          <cell r="AM229" t="str">
            <v>X</v>
          </cell>
          <cell r="AN229">
            <v>50</v>
          </cell>
          <cell r="AO229">
            <v>2</v>
          </cell>
          <cell r="AP229">
            <v>6.7</v>
          </cell>
          <cell r="AQ229">
            <v>6</v>
          </cell>
          <cell r="AR229">
            <v>9</v>
          </cell>
          <cell r="AS229" t="str">
            <v/>
          </cell>
          <cell r="AT229" t="str">
            <v/>
          </cell>
          <cell r="AU229" t="str">
            <v/>
          </cell>
          <cell r="AV229" t="str">
            <v/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A229" t="str">
            <v/>
          </cell>
          <cell r="BB229" t="str">
            <v/>
          </cell>
          <cell r="BC229">
            <v>6.8</v>
          </cell>
          <cell r="BD229">
            <v>8.1999999999999993</v>
          </cell>
          <cell r="BE229">
            <v>5</v>
          </cell>
          <cell r="BF229">
            <v>0</v>
          </cell>
          <cell r="BG229">
            <v>8.9</v>
          </cell>
          <cell r="BH229">
            <v>9.6</v>
          </cell>
          <cell r="BI229">
            <v>9.5</v>
          </cell>
          <cell r="BJ229">
            <v>9</v>
          </cell>
          <cell r="BK229">
            <v>8.1</v>
          </cell>
          <cell r="BL229">
            <v>8.9</v>
          </cell>
          <cell r="BM229">
            <v>9.3000000000000007</v>
          </cell>
          <cell r="BN229">
            <v>9</v>
          </cell>
          <cell r="BO229">
            <v>8</v>
          </cell>
          <cell r="BP229">
            <v>9.6999999999999993</v>
          </cell>
          <cell r="BQ229">
            <v>9.8000000000000007</v>
          </cell>
          <cell r="BR229">
            <v>9.5</v>
          </cell>
          <cell r="BS229">
            <v>9.4</v>
          </cell>
          <cell r="BT229" t="str">
            <v/>
          </cell>
          <cell r="BU229">
            <v>9.1999999999999993</v>
          </cell>
          <cell r="BV229">
            <v>8.6999999999999993</v>
          </cell>
          <cell r="BW229">
            <v>8.1999999999999993</v>
          </cell>
          <cell r="BX229">
            <v>9.5</v>
          </cell>
          <cell r="BY229">
            <v>9</v>
          </cell>
          <cell r="BZ229">
            <v>9.6999999999999993</v>
          </cell>
          <cell r="CA229">
            <v>8.1</v>
          </cell>
          <cell r="CB229">
            <v>51</v>
          </cell>
          <cell r="CC229">
            <v>0</v>
          </cell>
          <cell r="CD229">
            <v>9.3000000000000007</v>
          </cell>
          <cell r="CE229" t="str">
            <v/>
          </cell>
          <cell r="CF229" t="str">
            <v/>
          </cell>
          <cell r="CG229" t="str">
            <v/>
          </cell>
          <cell r="CH229">
            <v>9.6</v>
          </cell>
          <cell r="CI229" t="str">
            <v>X</v>
          </cell>
          <cell r="CJ229">
            <v>9.4</v>
          </cell>
          <cell r="CK229">
            <v>8.8000000000000007</v>
          </cell>
          <cell r="CL229" t="str">
            <v/>
          </cell>
          <cell r="CM229">
            <v>9.6999999999999993</v>
          </cell>
          <cell r="CN229" t="str">
            <v/>
          </cell>
          <cell r="CO229" t="str">
            <v/>
          </cell>
          <cell r="CP229" t="str">
            <v/>
          </cell>
          <cell r="CQ229" t="str">
            <v/>
          </cell>
          <cell r="CR229">
            <v>9.1</v>
          </cell>
          <cell r="CS229" t="str">
            <v>X</v>
          </cell>
          <cell r="CT229">
            <v>9.1999999999999993</v>
          </cell>
          <cell r="CU229">
            <v>8.6999999999999993</v>
          </cell>
          <cell r="CV229">
            <v>8.1999999999999993</v>
          </cell>
          <cell r="CW229">
            <v>19</v>
          </cell>
          <cell r="CX229">
            <v>7</v>
          </cell>
          <cell r="CY229">
            <v>120</v>
          </cell>
          <cell r="CZ229">
            <v>9</v>
          </cell>
          <cell r="DA229">
            <v>7</v>
          </cell>
          <cell r="DB229">
            <v>122</v>
          </cell>
          <cell r="DC229">
            <v>8.27</v>
          </cell>
          <cell r="DD229">
            <v>3.6</v>
          </cell>
          <cell r="DE229" t="str">
            <v/>
          </cell>
          <cell r="DF229" t="str">
            <v/>
          </cell>
          <cell r="DG229" t="str">
            <v/>
          </cell>
          <cell r="DH229">
            <v>0</v>
          </cell>
          <cell r="DI229">
            <v>0</v>
          </cell>
          <cell r="DJ229">
            <v>0</v>
          </cell>
          <cell r="DK229">
            <v>5</v>
          </cell>
          <cell r="DL229">
            <v>113</v>
          </cell>
          <cell r="DM229">
            <v>14</v>
          </cell>
          <cell r="DN229">
            <v>7.94</v>
          </cell>
          <cell r="DO229">
            <v>3.45</v>
          </cell>
          <cell r="DP229">
            <v>125</v>
          </cell>
          <cell r="DQ229">
            <v>14</v>
          </cell>
          <cell r="DR229">
            <v>137</v>
          </cell>
          <cell r="DS229">
            <v>125</v>
          </cell>
          <cell r="DT229">
            <v>8.93</v>
          </cell>
          <cell r="DU229">
            <v>3.88</v>
          </cell>
          <cell r="DV229" t="str">
            <v/>
          </cell>
          <cell r="DW229">
            <v>6.9767441860465115E-2</v>
          </cell>
          <cell r="EA229" t="str">
            <v>Đạt</v>
          </cell>
        </row>
        <row r="230">
          <cell r="A230">
            <v>25207213839</v>
          </cell>
          <cell r="B230" t="str">
            <v>Bùi</v>
          </cell>
          <cell r="C230" t="str">
            <v>Thị Diễm</v>
          </cell>
          <cell r="D230" t="str">
            <v>Quỳnh</v>
          </cell>
          <cell r="E230">
            <v>37109</v>
          </cell>
          <cell r="F230" t="str">
            <v>Nữ</v>
          </cell>
          <cell r="G230" t="str">
            <v>Đã Đăng Ký (chưa học xong)</v>
          </cell>
          <cell r="H230">
            <v>7.8</v>
          </cell>
          <cell r="I230">
            <v>7.6</v>
          </cell>
          <cell r="J230" t="str">
            <v/>
          </cell>
          <cell r="K230">
            <v>7</v>
          </cell>
          <cell r="L230" t="str">
            <v/>
          </cell>
          <cell r="M230">
            <v>6.9</v>
          </cell>
          <cell r="N230">
            <v>8</v>
          </cell>
          <cell r="O230">
            <v>7</v>
          </cell>
          <cell r="P230">
            <v>7.4</v>
          </cell>
          <cell r="Q230" t="str">
            <v/>
          </cell>
          <cell r="R230">
            <v>7.5</v>
          </cell>
          <cell r="S230" t="str">
            <v/>
          </cell>
          <cell r="T230" t="str">
            <v/>
          </cell>
          <cell r="U230" t="str">
            <v/>
          </cell>
          <cell r="V230">
            <v>9.1999999999999993</v>
          </cell>
          <cell r="W230">
            <v>6.5</v>
          </cell>
          <cell r="X230" t="str">
            <v/>
          </cell>
          <cell r="Y230">
            <v>9.1</v>
          </cell>
          <cell r="Z230">
            <v>8.3000000000000007</v>
          </cell>
          <cell r="AA230" t="str">
            <v>X</v>
          </cell>
          <cell r="AB230">
            <v>8.1</v>
          </cell>
          <cell r="AC230">
            <v>7.7</v>
          </cell>
          <cell r="AD230">
            <v>8.6999999999999993</v>
          </cell>
          <cell r="AE230">
            <v>7.6</v>
          </cell>
          <cell r="AF230">
            <v>4.2</v>
          </cell>
          <cell r="AG230">
            <v>8</v>
          </cell>
          <cell r="AH230">
            <v>4.9000000000000004</v>
          </cell>
          <cell r="AI230">
            <v>5</v>
          </cell>
          <cell r="AJ230">
            <v>5.7</v>
          </cell>
          <cell r="AK230">
            <v>8.1999999999999993</v>
          </cell>
          <cell r="AL230" t="str">
            <v>X</v>
          </cell>
          <cell r="AM230">
            <v>5.3</v>
          </cell>
          <cell r="AN230">
            <v>48</v>
          </cell>
          <cell r="AO230">
            <v>4</v>
          </cell>
          <cell r="AP230">
            <v>6.9</v>
          </cell>
          <cell r="AQ230">
            <v>7.1</v>
          </cell>
          <cell r="AR230">
            <v>7.5</v>
          </cell>
          <cell r="AS230" t="str">
            <v/>
          </cell>
          <cell r="AT230" t="str">
            <v/>
          </cell>
          <cell r="AU230" t="str">
            <v/>
          </cell>
          <cell r="AV230" t="str">
            <v/>
          </cell>
          <cell r="AW230" t="str">
            <v/>
          </cell>
          <cell r="AX230" t="str">
            <v/>
          </cell>
          <cell r="AY230" t="str">
            <v/>
          </cell>
          <cell r="AZ230">
            <v>9.5</v>
          </cell>
          <cell r="BA230" t="str">
            <v/>
          </cell>
          <cell r="BB230" t="str">
            <v/>
          </cell>
          <cell r="BC230" t="str">
            <v/>
          </cell>
          <cell r="BD230">
            <v>7.1</v>
          </cell>
          <cell r="BE230">
            <v>5</v>
          </cell>
          <cell r="BF230">
            <v>0</v>
          </cell>
          <cell r="BG230">
            <v>6.5</v>
          </cell>
          <cell r="BH230">
            <v>5.0999999999999996</v>
          </cell>
          <cell r="BI230">
            <v>8.6</v>
          </cell>
          <cell r="BJ230">
            <v>7</v>
          </cell>
          <cell r="BK230">
            <v>7.2</v>
          </cell>
          <cell r="BL230">
            <v>7.6</v>
          </cell>
          <cell r="BM230">
            <v>6.2</v>
          </cell>
          <cell r="BN230">
            <v>5.8</v>
          </cell>
          <cell r="BO230">
            <v>6.3</v>
          </cell>
          <cell r="BP230">
            <v>7.6</v>
          </cell>
          <cell r="BQ230">
            <v>8.1999999999999993</v>
          </cell>
          <cell r="BR230">
            <v>8.6999999999999993</v>
          </cell>
          <cell r="BS230">
            <v>7.4</v>
          </cell>
          <cell r="BT230" t="str">
            <v/>
          </cell>
          <cell r="BU230">
            <v>7.6</v>
          </cell>
          <cell r="BV230">
            <v>8.6999999999999993</v>
          </cell>
          <cell r="BW230">
            <v>7.8</v>
          </cell>
          <cell r="BX230" t="str">
            <v>X</v>
          </cell>
          <cell r="BY230">
            <v>7.9</v>
          </cell>
          <cell r="BZ230">
            <v>9.1</v>
          </cell>
          <cell r="CA230">
            <v>7.1</v>
          </cell>
          <cell r="CB230">
            <v>48</v>
          </cell>
          <cell r="CC230">
            <v>3</v>
          </cell>
          <cell r="CD230">
            <v>8.3000000000000007</v>
          </cell>
          <cell r="CE230" t="str">
            <v/>
          </cell>
          <cell r="CF230" t="str">
            <v/>
          </cell>
          <cell r="CG230" t="str">
            <v/>
          </cell>
          <cell r="CH230">
            <v>7.3</v>
          </cell>
          <cell r="CI230">
            <v>7.1</v>
          </cell>
          <cell r="CJ230" t="str">
            <v>X</v>
          </cell>
          <cell r="CK230">
            <v>8.5</v>
          </cell>
          <cell r="CL230" t="str">
            <v/>
          </cell>
          <cell r="CM230">
            <v>7.3</v>
          </cell>
          <cell r="CN230" t="str">
            <v/>
          </cell>
          <cell r="CO230" t="str">
            <v/>
          </cell>
          <cell r="CP230" t="str">
            <v/>
          </cell>
          <cell r="CQ230" t="str">
            <v/>
          </cell>
          <cell r="CR230">
            <v>7.6</v>
          </cell>
          <cell r="CS230">
            <v>6.2</v>
          </cell>
          <cell r="CT230">
            <v>7.4</v>
          </cell>
          <cell r="CU230">
            <v>8.5</v>
          </cell>
          <cell r="CV230">
            <v>7.2</v>
          </cell>
          <cell r="CW230">
            <v>23</v>
          </cell>
          <cell r="CX230">
            <v>4</v>
          </cell>
          <cell r="CY230">
            <v>119</v>
          </cell>
          <cell r="CZ230">
            <v>11</v>
          </cell>
          <cell r="DA230">
            <v>0</v>
          </cell>
          <cell r="DB230">
            <v>130</v>
          </cell>
          <cell r="DC230">
            <v>6.68</v>
          </cell>
          <cell r="DD230">
            <v>2.81</v>
          </cell>
          <cell r="DE230" t="str">
            <v/>
          </cell>
          <cell r="DF230" t="str">
            <v/>
          </cell>
          <cell r="DG230" t="str">
            <v/>
          </cell>
          <cell r="DH230">
            <v>0</v>
          </cell>
          <cell r="DI230">
            <v>0</v>
          </cell>
          <cell r="DJ230">
            <v>0</v>
          </cell>
          <cell r="DK230">
            <v>5</v>
          </cell>
          <cell r="DL230">
            <v>119</v>
          </cell>
          <cell r="DM230">
            <v>16</v>
          </cell>
          <cell r="DN230">
            <v>6.43</v>
          </cell>
          <cell r="DO230">
            <v>2.71</v>
          </cell>
          <cell r="DP230">
            <v>124</v>
          </cell>
          <cell r="DQ230">
            <v>16</v>
          </cell>
          <cell r="DR230">
            <v>137</v>
          </cell>
          <cell r="DS230">
            <v>127</v>
          </cell>
          <cell r="DT230">
            <v>7.21</v>
          </cell>
          <cell r="DU230">
            <v>2.99</v>
          </cell>
          <cell r="DV230" t="str">
            <v/>
          </cell>
          <cell r="DW230">
            <v>8.461538461538462E-2</v>
          </cell>
          <cell r="EA230" t="str">
            <v>Đạt</v>
          </cell>
        </row>
        <row r="231">
          <cell r="A231">
            <v>25211703679</v>
          </cell>
          <cell r="B231" t="str">
            <v>Ngô</v>
          </cell>
          <cell r="C231" t="str">
            <v>Văn</v>
          </cell>
          <cell r="D231" t="str">
            <v>Sinh</v>
          </cell>
          <cell r="E231">
            <v>36955</v>
          </cell>
          <cell r="F231" t="str">
            <v>Nam</v>
          </cell>
          <cell r="G231" t="str">
            <v>Đã Đăng Ký (chưa học xong)</v>
          </cell>
          <cell r="H231">
            <v>5.8</v>
          </cell>
          <cell r="I231">
            <v>7.7</v>
          </cell>
          <cell r="J231" t="str">
            <v/>
          </cell>
          <cell r="K231">
            <v>7.5</v>
          </cell>
          <cell r="L231" t="str">
            <v/>
          </cell>
          <cell r="M231" t="str">
            <v>P (P/F)</v>
          </cell>
          <cell r="N231">
            <v>8.9</v>
          </cell>
          <cell r="O231">
            <v>5.3</v>
          </cell>
          <cell r="P231">
            <v>5.6</v>
          </cell>
          <cell r="Q231" t="str">
            <v/>
          </cell>
          <cell r="R231">
            <v>7.5</v>
          </cell>
          <cell r="S231" t="str">
            <v/>
          </cell>
          <cell r="T231" t="str">
            <v/>
          </cell>
          <cell r="U231" t="str">
            <v/>
          </cell>
          <cell r="V231">
            <v>8.9</v>
          </cell>
          <cell r="W231">
            <v>4.8</v>
          </cell>
          <cell r="X231" t="str">
            <v/>
          </cell>
          <cell r="Y231">
            <v>8.5</v>
          </cell>
          <cell r="Z231">
            <v>8.6999999999999993</v>
          </cell>
          <cell r="AA231">
            <v>6.1</v>
          </cell>
          <cell r="AB231">
            <v>8.1</v>
          </cell>
          <cell r="AC231">
            <v>9.3000000000000007</v>
          </cell>
          <cell r="AD231">
            <v>9.3000000000000007</v>
          </cell>
          <cell r="AE231">
            <v>9.5</v>
          </cell>
          <cell r="AF231">
            <v>5.0999999999999996</v>
          </cell>
          <cell r="AG231">
            <v>6.2</v>
          </cell>
          <cell r="AH231">
            <v>9</v>
          </cell>
          <cell r="AI231">
            <v>9.4</v>
          </cell>
          <cell r="AJ231">
            <v>8.9</v>
          </cell>
          <cell r="AK231">
            <v>7.2</v>
          </cell>
          <cell r="AL231">
            <v>8.8000000000000007</v>
          </cell>
          <cell r="AM231">
            <v>9.3000000000000007</v>
          </cell>
          <cell r="AN231">
            <v>52</v>
          </cell>
          <cell r="AO231">
            <v>0</v>
          </cell>
          <cell r="AP231">
            <v>8.3000000000000007</v>
          </cell>
          <cell r="AQ231">
            <v>9.4</v>
          </cell>
          <cell r="AR231" t="str">
            <v/>
          </cell>
          <cell r="AS231" t="str">
            <v/>
          </cell>
          <cell r="AT231" t="str">
            <v/>
          </cell>
          <cell r="AU231" t="str">
            <v/>
          </cell>
          <cell r="AV231" t="str">
            <v/>
          </cell>
          <cell r="AW231">
            <v>9.1999999999999993</v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>
            <v>8.4</v>
          </cell>
          <cell r="BD231">
            <v>7.9</v>
          </cell>
          <cell r="BE231">
            <v>5</v>
          </cell>
          <cell r="BF231">
            <v>0</v>
          </cell>
          <cell r="BG231">
            <v>7.8</v>
          </cell>
          <cell r="BH231">
            <v>7.2</v>
          </cell>
          <cell r="BI231">
            <v>9.4</v>
          </cell>
          <cell r="BJ231">
            <v>7.6</v>
          </cell>
          <cell r="BK231">
            <v>7.7</v>
          </cell>
          <cell r="BL231">
            <v>7.6</v>
          </cell>
          <cell r="BM231">
            <v>7.2</v>
          </cell>
          <cell r="BN231">
            <v>6.2</v>
          </cell>
          <cell r="BO231">
            <v>8.1</v>
          </cell>
          <cell r="BP231">
            <v>7.4</v>
          </cell>
          <cell r="BQ231">
            <v>5.9</v>
          </cell>
          <cell r="BR231">
            <v>7.3</v>
          </cell>
          <cell r="BS231">
            <v>8.4</v>
          </cell>
          <cell r="BT231" t="str">
            <v/>
          </cell>
          <cell r="BU231">
            <v>8.1</v>
          </cell>
          <cell r="BV231">
            <v>6.3</v>
          </cell>
          <cell r="BW231">
            <v>7.8</v>
          </cell>
          <cell r="BX231">
            <v>8.6999999999999993</v>
          </cell>
          <cell r="BY231" t="str">
            <v>X</v>
          </cell>
          <cell r="BZ231">
            <v>8.8000000000000007</v>
          </cell>
          <cell r="CA231">
            <v>8.9</v>
          </cell>
          <cell r="CB231">
            <v>48</v>
          </cell>
          <cell r="CC231">
            <v>3</v>
          </cell>
          <cell r="CD231" t="str">
            <v/>
          </cell>
          <cell r="CE231">
            <v>7.5</v>
          </cell>
          <cell r="CF231" t="str">
            <v/>
          </cell>
          <cell r="CG231" t="str">
            <v/>
          </cell>
          <cell r="CH231">
            <v>8.4</v>
          </cell>
          <cell r="CI231" t="str">
            <v>X</v>
          </cell>
          <cell r="CJ231" t="str">
            <v>X</v>
          </cell>
          <cell r="CK231">
            <v>6.3</v>
          </cell>
          <cell r="CL231" t="str">
            <v/>
          </cell>
          <cell r="CM231">
            <v>7.4</v>
          </cell>
          <cell r="CN231" t="str">
            <v/>
          </cell>
          <cell r="CO231" t="str">
            <v/>
          </cell>
          <cell r="CP231" t="str">
            <v/>
          </cell>
          <cell r="CQ231" t="str">
            <v/>
          </cell>
          <cell r="CR231">
            <v>7.9</v>
          </cell>
          <cell r="CS231">
            <v>7.9</v>
          </cell>
          <cell r="CT231">
            <v>7.5</v>
          </cell>
          <cell r="CU231">
            <v>9.1</v>
          </cell>
          <cell r="CV231" t="str">
            <v>X</v>
          </cell>
          <cell r="CW231">
            <v>19</v>
          </cell>
          <cell r="CX231">
            <v>7</v>
          </cell>
          <cell r="CY231">
            <v>119</v>
          </cell>
          <cell r="CZ231">
            <v>10</v>
          </cell>
          <cell r="DA231">
            <v>3</v>
          </cell>
          <cell r="DB231">
            <v>126</v>
          </cell>
          <cell r="DC231">
            <v>7.04</v>
          </cell>
          <cell r="DD231">
            <v>2.97</v>
          </cell>
          <cell r="DE231" t="str">
            <v/>
          </cell>
          <cell r="DF231" t="str">
            <v/>
          </cell>
          <cell r="DG231" t="str">
            <v/>
          </cell>
          <cell r="DH231">
            <v>0</v>
          </cell>
          <cell r="DI231">
            <v>0</v>
          </cell>
          <cell r="DJ231">
            <v>0</v>
          </cell>
          <cell r="DK231">
            <v>5</v>
          </cell>
          <cell r="DL231">
            <v>116</v>
          </cell>
          <cell r="DM231">
            <v>15</v>
          </cell>
          <cell r="DN231">
            <v>6.77</v>
          </cell>
          <cell r="DO231">
            <v>2.86</v>
          </cell>
          <cell r="DP231">
            <v>124</v>
          </cell>
          <cell r="DQ231">
            <v>15</v>
          </cell>
          <cell r="DR231">
            <v>137</v>
          </cell>
          <cell r="DS231">
            <v>124</v>
          </cell>
          <cell r="DT231">
            <v>7.65</v>
          </cell>
          <cell r="DU231">
            <v>3.23</v>
          </cell>
          <cell r="DV231" t="str">
            <v/>
          </cell>
          <cell r="DW231">
            <v>7.7519379844961239E-2</v>
          </cell>
          <cell r="EA231" t="str">
            <v>Đạt</v>
          </cell>
        </row>
        <row r="232">
          <cell r="A232">
            <v>25217209350</v>
          </cell>
          <cell r="B232" t="str">
            <v>Bùi</v>
          </cell>
          <cell r="C232" t="str">
            <v>Nhất</v>
          </cell>
          <cell r="D232" t="str">
            <v>Sinh</v>
          </cell>
          <cell r="E232">
            <v>37242</v>
          </cell>
          <cell r="F232">
            <v>201867210</v>
          </cell>
          <cell r="G232" t="str">
            <v>Đã Đăng Ký (chưa học xong)</v>
          </cell>
          <cell r="H232" t="str">
            <v>X</v>
          </cell>
          <cell r="I232">
            <v>7.9</v>
          </cell>
          <cell r="J232" t="str">
            <v/>
          </cell>
          <cell r="K232">
            <v>7.7</v>
          </cell>
          <cell r="L232" t="str">
            <v/>
          </cell>
          <cell r="M232">
            <v>8.4</v>
          </cell>
          <cell r="N232">
            <v>7.1</v>
          </cell>
          <cell r="O232">
            <v>6.8</v>
          </cell>
          <cell r="P232">
            <v>7.7</v>
          </cell>
          <cell r="Q232" t="str">
            <v/>
          </cell>
          <cell r="R232">
            <v>7</v>
          </cell>
          <cell r="S232" t="str">
            <v/>
          </cell>
          <cell r="T232" t="str">
            <v/>
          </cell>
          <cell r="U232" t="str">
            <v/>
          </cell>
          <cell r="V232">
            <v>8.6</v>
          </cell>
          <cell r="W232">
            <v>6.5</v>
          </cell>
          <cell r="X232" t="str">
            <v/>
          </cell>
          <cell r="Y232">
            <v>9.1</v>
          </cell>
          <cell r="Z232">
            <v>8.3000000000000007</v>
          </cell>
          <cell r="AA232" t="str">
            <v>X</v>
          </cell>
          <cell r="AB232">
            <v>8</v>
          </cell>
          <cell r="AC232">
            <v>5.4</v>
          </cell>
          <cell r="AD232">
            <v>8.6</v>
          </cell>
          <cell r="AE232">
            <v>8.4</v>
          </cell>
          <cell r="AF232">
            <v>5</v>
          </cell>
          <cell r="AG232">
            <v>8.6999999999999993</v>
          </cell>
          <cell r="AH232">
            <v>6.7</v>
          </cell>
          <cell r="AI232">
            <v>8</v>
          </cell>
          <cell r="AJ232">
            <v>7.4</v>
          </cell>
          <cell r="AK232">
            <v>8.4</v>
          </cell>
          <cell r="AL232" t="str">
            <v>X</v>
          </cell>
          <cell r="AM232" t="str">
            <v>X</v>
          </cell>
          <cell r="AN232">
            <v>44</v>
          </cell>
          <cell r="AO232">
            <v>8</v>
          </cell>
          <cell r="AP232">
            <v>6.4</v>
          </cell>
          <cell r="AQ232">
            <v>5.6</v>
          </cell>
          <cell r="AR232" t="str">
            <v/>
          </cell>
          <cell r="AS232" t="str">
            <v/>
          </cell>
          <cell r="AT232">
            <v>6.1</v>
          </cell>
          <cell r="AU232" t="str">
            <v/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>
            <v>8</v>
          </cell>
          <cell r="BA232" t="str">
            <v/>
          </cell>
          <cell r="BB232" t="str">
            <v/>
          </cell>
          <cell r="BC232" t="str">
            <v/>
          </cell>
          <cell r="BD232">
            <v>8.8000000000000007</v>
          </cell>
          <cell r="BE232">
            <v>5</v>
          </cell>
          <cell r="BF232">
            <v>0</v>
          </cell>
          <cell r="BG232">
            <v>7.5</v>
          </cell>
          <cell r="BH232">
            <v>5.0999999999999996</v>
          </cell>
          <cell r="BI232">
            <v>8.1999999999999993</v>
          </cell>
          <cell r="BJ232">
            <v>5.9</v>
          </cell>
          <cell r="BK232">
            <v>7.4</v>
          </cell>
          <cell r="BL232">
            <v>6.8</v>
          </cell>
          <cell r="BM232">
            <v>6.7</v>
          </cell>
          <cell r="BN232">
            <v>7.1</v>
          </cell>
          <cell r="BO232">
            <v>7.1</v>
          </cell>
          <cell r="BP232">
            <v>7.6</v>
          </cell>
          <cell r="BQ232">
            <v>7.7</v>
          </cell>
          <cell r="BR232">
            <v>7</v>
          </cell>
          <cell r="BS232">
            <v>7.6</v>
          </cell>
          <cell r="BT232" t="str">
            <v/>
          </cell>
          <cell r="BU232">
            <v>7.3</v>
          </cell>
          <cell r="BV232">
            <v>8.6999999999999993</v>
          </cell>
          <cell r="BW232">
            <v>6.5</v>
          </cell>
          <cell r="BX232">
            <v>7.6</v>
          </cell>
          <cell r="BY232" t="str">
            <v>X</v>
          </cell>
          <cell r="BZ232">
            <v>9.6</v>
          </cell>
          <cell r="CA232" t="str">
            <v>X</v>
          </cell>
          <cell r="CB232">
            <v>47</v>
          </cell>
          <cell r="CC232">
            <v>4</v>
          </cell>
          <cell r="CD232">
            <v>8</v>
          </cell>
          <cell r="CE232" t="str">
            <v/>
          </cell>
          <cell r="CF232" t="str">
            <v/>
          </cell>
          <cell r="CG232" t="str">
            <v/>
          </cell>
          <cell r="CH232">
            <v>7.1</v>
          </cell>
          <cell r="CI232">
            <v>6.8</v>
          </cell>
          <cell r="CJ232" t="str">
            <v>X</v>
          </cell>
          <cell r="CK232">
            <v>5.2</v>
          </cell>
          <cell r="CL232" t="str">
            <v/>
          </cell>
          <cell r="CM232">
            <v>6.6</v>
          </cell>
          <cell r="CN232" t="str">
            <v/>
          </cell>
          <cell r="CO232" t="str">
            <v/>
          </cell>
          <cell r="CP232" t="str">
            <v/>
          </cell>
          <cell r="CQ232" t="str">
            <v/>
          </cell>
          <cell r="CR232">
            <v>8.4</v>
          </cell>
          <cell r="CS232">
            <v>7.3</v>
          </cell>
          <cell r="CT232">
            <v>6.1</v>
          </cell>
          <cell r="CU232">
            <v>7.8</v>
          </cell>
          <cell r="CV232">
            <v>7.1</v>
          </cell>
          <cell r="CW232">
            <v>23</v>
          </cell>
          <cell r="CX232">
            <v>4</v>
          </cell>
          <cell r="CY232">
            <v>114</v>
          </cell>
          <cell r="CZ232">
            <v>16</v>
          </cell>
          <cell r="DA232">
            <v>0</v>
          </cell>
          <cell r="DB232">
            <v>130</v>
          </cell>
          <cell r="DC232">
            <v>6.4</v>
          </cell>
          <cell r="DD232">
            <v>2.68</v>
          </cell>
          <cell r="DE232" t="str">
            <v/>
          </cell>
          <cell r="DF232" t="str">
            <v/>
          </cell>
          <cell r="DG232" t="str">
            <v/>
          </cell>
          <cell r="DH232">
            <v>0</v>
          </cell>
          <cell r="DI232">
            <v>0</v>
          </cell>
          <cell r="DJ232">
            <v>0</v>
          </cell>
          <cell r="DK232">
            <v>5</v>
          </cell>
          <cell r="DL232">
            <v>114</v>
          </cell>
          <cell r="DM232">
            <v>21</v>
          </cell>
          <cell r="DN232">
            <v>6.16</v>
          </cell>
          <cell r="DO232">
            <v>2.58</v>
          </cell>
          <cell r="DP232">
            <v>119</v>
          </cell>
          <cell r="DQ232">
            <v>21</v>
          </cell>
          <cell r="DR232">
            <v>137</v>
          </cell>
          <cell r="DS232">
            <v>121</v>
          </cell>
          <cell r="DT232">
            <v>7.23</v>
          </cell>
          <cell r="DU232">
            <v>3</v>
          </cell>
          <cell r="DV232" t="str">
            <v/>
          </cell>
          <cell r="DW232">
            <v>0.12307692307692308</v>
          </cell>
          <cell r="EA232" t="str">
            <v>Đạt</v>
          </cell>
        </row>
        <row r="233">
          <cell r="A233">
            <v>25212303390</v>
          </cell>
          <cell r="B233" t="str">
            <v>Đặng</v>
          </cell>
          <cell r="C233" t="str">
            <v>Phạm Thanh</v>
          </cell>
          <cell r="D233" t="str">
            <v>Sơn</v>
          </cell>
          <cell r="E233">
            <v>37073</v>
          </cell>
          <cell r="F233" t="str">
            <v>Nam</v>
          </cell>
          <cell r="G233" t="str">
            <v>Đã Đăng Ký (chưa học xong)</v>
          </cell>
          <cell r="H233">
            <v>7.4</v>
          </cell>
          <cell r="I233">
            <v>7.2</v>
          </cell>
          <cell r="J233" t="str">
            <v/>
          </cell>
          <cell r="K233">
            <v>6.4</v>
          </cell>
          <cell r="L233" t="str">
            <v/>
          </cell>
          <cell r="M233">
            <v>8</v>
          </cell>
          <cell r="N233">
            <v>6.9</v>
          </cell>
          <cell r="O233">
            <v>5.0999999999999996</v>
          </cell>
          <cell r="P233">
            <v>6.4</v>
          </cell>
          <cell r="Q233" t="str">
            <v/>
          </cell>
          <cell r="R233">
            <v>8.4</v>
          </cell>
          <cell r="S233" t="str">
            <v/>
          </cell>
          <cell r="T233" t="str">
            <v/>
          </cell>
          <cell r="U233" t="str">
            <v/>
          </cell>
          <cell r="V233">
            <v>7.4</v>
          </cell>
          <cell r="W233">
            <v>5.8</v>
          </cell>
          <cell r="X233" t="str">
            <v/>
          </cell>
          <cell r="Y233">
            <v>9.3000000000000007</v>
          </cell>
          <cell r="Z233">
            <v>9.1</v>
          </cell>
          <cell r="AA233">
            <v>5.8</v>
          </cell>
          <cell r="AB233">
            <v>5.2</v>
          </cell>
          <cell r="AC233">
            <v>8</v>
          </cell>
          <cell r="AD233">
            <v>6.7</v>
          </cell>
          <cell r="AE233">
            <v>9.4</v>
          </cell>
          <cell r="AF233">
            <v>6.9</v>
          </cell>
          <cell r="AG233">
            <v>4.4000000000000004</v>
          </cell>
          <cell r="AH233">
            <v>4.4000000000000004</v>
          </cell>
          <cell r="AI233">
            <v>7.6</v>
          </cell>
          <cell r="AJ233">
            <v>4.8</v>
          </cell>
          <cell r="AK233">
            <v>7.8</v>
          </cell>
          <cell r="AL233">
            <v>5.9</v>
          </cell>
          <cell r="AM233">
            <v>5.6</v>
          </cell>
          <cell r="AN233">
            <v>52</v>
          </cell>
          <cell r="AO233">
            <v>0</v>
          </cell>
          <cell r="AP233">
            <v>5.7</v>
          </cell>
          <cell r="AQ233">
            <v>4.2</v>
          </cell>
          <cell r="AR233" t="str">
            <v/>
          </cell>
          <cell r="AS233" t="str">
            <v/>
          </cell>
          <cell r="AT233">
            <v>9.5</v>
          </cell>
          <cell r="AU233" t="str">
            <v/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/>
          </cell>
          <cell r="BA233" t="str">
            <v/>
          </cell>
          <cell r="BB233" t="str">
            <v/>
          </cell>
          <cell r="BC233">
            <v>6.6</v>
          </cell>
          <cell r="BD233">
            <v>7.1</v>
          </cell>
          <cell r="BE233">
            <v>5</v>
          </cell>
          <cell r="BF233">
            <v>0</v>
          </cell>
          <cell r="BG233">
            <v>6.8</v>
          </cell>
          <cell r="BH233">
            <v>5.3</v>
          </cell>
          <cell r="BI233">
            <v>7.8</v>
          </cell>
          <cell r="BJ233">
            <v>5.0999999999999996</v>
          </cell>
          <cell r="BK233">
            <v>5.2</v>
          </cell>
          <cell r="BL233">
            <v>6.5</v>
          </cell>
          <cell r="BM233">
            <v>8.1999999999999993</v>
          </cell>
          <cell r="BN233">
            <v>6</v>
          </cell>
          <cell r="BO233" t="str">
            <v>X</v>
          </cell>
          <cell r="BP233">
            <v>6.8</v>
          </cell>
          <cell r="BQ233">
            <v>7.7</v>
          </cell>
          <cell r="BR233">
            <v>7.4</v>
          </cell>
          <cell r="BS233">
            <v>8.6999999999999993</v>
          </cell>
          <cell r="BT233" t="str">
            <v/>
          </cell>
          <cell r="BU233">
            <v>6.8</v>
          </cell>
          <cell r="BV233">
            <v>6.2</v>
          </cell>
          <cell r="BW233">
            <v>4.8</v>
          </cell>
          <cell r="BX233">
            <v>6.1</v>
          </cell>
          <cell r="BY233">
            <v>4.8</v>
          </cell>
          <cell r="BZ233">
            <v>8.1</v>
          </cell>
          <cell r="CA233">
            <v>8.1</v>
          </cell>
          <cell r="CB233">
            <v>48</v>
          </cell>
          <cell r="CC233">
            <v>3</v>
          </cell>
          <cell r="CD233">
            <v>7.3</v>
          </cell>
          <cell r="CE233" t="str">
            <v/>
          </cell>
          <cell r="CF233" t="str">
            <v/>
          </cell>
          <cell r="CG233" t="str">
            <v/>
          </cell>
          <cell r="CH233">
            <v>6.7</v>
          </cell>
          <cell r="CI233" t="str">
            <v>X</v>
          </cell>
          <cell r="CJ233">
            <v>5.4</v>
          </cell>
          <cell r="CK233">
            <v>8</v>
          </cell>
          <cell r="CL233" t="str">
            <v/>
          </cell>
          <cell r="CM233">
            <v>7.8</v>
          </cell>
          <cell r="CN233" t="str">
            <v/>
          </cell>
          <cell r="CO233" t="str">
            <v/>
          </cell>
          <cell r="CP233" t="str">
            <v/>
          </cell>
          <cell r="CQ233" t="str">
            <v/>
          </cell>
          <cell r="CR233" t="str">
            <v/>
          </cell>
          <cell r="CS233" t="str">
            <v>X</v>
          </cell>
          <cell r="CT233">
            <v>6.4</v>
          </cell>
          <cell r="CU233">
            <v>8.1</v>
          </cell>
          <cell r="CV233" t="str">
            <v>X</v>
          </cell>
          <cell r="CW233">
            <v>15</v>
          </cell>
          <cell r="CX233">
            <v>11</v>
          </cell>
          <cell r="CY233">
            <v>115</v>
          </cell>
          <cell r="CZ233">
            <v>14</v>
          </cell>
          <cell r="DA233">
            <v>0</v>
          </cell>
          <cell r="DB233">
            <v>129</v>
          </cell>
          <cell r="DC233">
            <v>5.93</v>
          </cell>
          <cell r="DD233">
            <v>2.3199999999999998</v>
          </cell>
          <cell r="DE233" t="str">
            <v/>
          </cell>
          <cell r="DF233" t="str">
            <v/>
          </cell>
          <cell r="DG233" t="str">
            <v/>
          </cell>
          <cell r="DH233">
            <v>0</v>
          </cell>
          <cell r="DI233">
            <v>0</v>
          </cell>
          <cell r="DJ233">
            <v>0</v>
          </cell>
          <cell r="DK233">
            <v>5</v>
          </cell>
          <cell r="DL233">
            <v>115</v>
          </cell>
          <cell r="DM233">
            <v>19</v>
          </cell>
          <cell r="DN233">
            <v>5.71</v>
          </cell>
          <cell r="DO233">
            <v>2.2400000000000002</v>
          </cell>
          <cell r="DP233">
            <v>120</v>
          </cell>
          <cell r="DQ233">
            <v>19</v>
          </cell>
          <cell r="DR233">
            <v>137</v>
          </cell>
          <cell r="DS233">
            <v>120</v>
          </cell>
          <cell r="DT233">
            <v>6.65</v>
          </cell>
          <cell r="DU233">
            <v>2.61</v>
          </cell>
          <cell r="DV233" t="str">
            <v/>
          </cell>
          <cell r="DW233">
            <v>0.10852713178294573</v>
          </cell>
          <cell r="EA233" t="str">
            <v>Đạt</v>
          </cell>
        </row>
        <row r="234">
          <cell r="A234">
            <v>25217202235</v>
          </cell>
          <cell r="B234" t="str">
            <v>Lê</v>
          </cell>
          <cell r="C234" t="str">
            <v>Văn Xuân</v>
          </cell>
          <cell r="D234" t="str">
            <v>Sơn</v>
          </cell>
          <cell r="E234">
            <v>36351</v>
          </cell>
          <cell r="F234" t="str">
            <v>Nam</v>
          </cell>
          <cell r="G234" t="str">
            <v>Đã Đăng Ký (chưa học xong)</v>
          </cell>
          <cell r="H234">
            <v>8.6999999999999993</v>
          </cell>
          <cell r="I234">
            <v>8.3000000000000007</v>
          </cell>
          <cell r="J234" t="str">
            <v/>
          </cell>
          <cell r="K234">
            <v>6.5</v>
          </cell>
          <cell r="L234" t="str">
            <v/>
          </cell>
          <cell r="M234">
            <v>5.9</v>
          </cell>
          <cell r="N234">
            <v>7.9</v>
          </cell>
          <cell r="O234">
            <v>6.5</v>
          </cell>
          <cell r="P234">
            <v>5.7</v>
          </cell>
          <cell r="Q234" t="str">
            <v/>
          </cell>
          <cell r="R234">
            <v>8.4</v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6.2</v>
          </cell>
          <cell r="X234">
            <v>9.5</v>
          </cell>
          <cell r="Y234">
            <v>9</v>
          </cell>
          <cell r="Z234">
            <v>9.6999999999999993</v>
          </cell>
          <cell r="AA234">
            <v>9.1</v>
          </cell>
          <cell r="AB234">
            <v>5.4</v>
          </cell>
          <cell r="AC234">
            <v>8.6999999999999993</v>
          </cell>
          <cell r="AD234" t="str">
            <v>X</v>
          </cell>
          <cell r="AE234">
            <v>9.1999999999999993</v>
          </cell>
          <cell r="AF234">
            <v>7.7</v>
          </cell>
          <cell r="AG234">
            <v>8.5</v>
          </cell>
          <cell r="AH234">
            <v>9.5</v>
          </cell>
          <cell r="AI234">
            <v>9.5</v>
          </cell>
          <cell r="AJ234">
            <v>5.7</v>
          </cell>
          <cell r="AK234">
            <v>8.4</v>
          </cell>
          <cell r="AL234">
            <v>9.1</v>
          </cell>
          <cell r="AM234">
            <v>9.6</v>
          </cell>
          <cell r="AN234">
            <v>50</v>
          </cell>
          <cell r="AO234">
            <v>2</v>
          </cell>
          <cell r="AP234">
            <v>6</v>
          </cell>
          <cell r="AQ234">
            <v>5.2</v>
          </cell>
          <cell r="AR234" t="str">
            <v/>
          </cell>
          <cell r="AS234">
            <v>8</v>
          </cell>
          <cell r="AT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>
            <v>5.5</v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 t="str">
            <v/>
          </cell>
          <cell r="BD234">
            <v>5.0999999999999996</v>
          </cell>
          <cell r="BE234">
            <v>5</v>
          </cell>
          <cell r="BF234">
            <v>0</v>
          </cell>
          <cell r="BG234">
            <v>9.1999999999999993</v>
          </cell>
          <cell r="BH234">
            <v>6.1</v>
          </cell>
          <cell r="BI234">
            <v>7.9</v>
          </cell>
          <cell r="BJ234">
            <v>8.1</v>
          </cell>
          <cell r="BK234">
            <v>5.7</v>
          </cell>
          <cell r="BL234">
            <v>8.4</v>
          </cell>
          <cell r="BM234">
            <v>7.7</v>
          </cell>
          <cell r="BN234">
            <v>7.5</v>
          </cell>
          <cell r="BO234" t="str">
            <v>X</v>
          </cell>
          <cell r="BP234">
            <v>5</v>
          </cell>
          <cell r="BQ234">
            <v>6.2</v>
          </cell>
          <cell r="BR234">
            <v>8.6999999999999993</v>
          </cell>
          <cell r="BS234">
            <v>8.6</v>
          </cell>
          <cell r="BT234" t="str">
            <v/>
          </cell>
          <cell r="BU234">
            <v>8.4</v>
          </cell>
          <cell r="BV234">
            <v>8</v>
          </cell>
          <cell r="BW234">
            <v>8.1</v>
          </cell>
          <cell r="BX234">
            <v>7.8</v>
          </cell>
          <cell r="BY234">
            <v>6.2</v>
          </cell>
          <cell r="BZ234">
            <v>9.1999999999999993</v>
          </cell>
          <cell r="CA234">
            <v>8.1</v>
          </cell>
          <cell r="CB234">
            <v>48</v>
          </cell>
          <cell r="CC234">
            <v>3</v>
          </cell>
          <cell r="CD234">
            <v>9.1999999999999993</v>
          </cell>
          <cell r="CE234" t="str">
            <v/>
          </cell>
          <cell r="CF234" t="str">
            <v/>
          </cell>
          <cell r="CG234" t="str">
            <v/>
          </cell>
          <cell r="CH234">
            <v>7.2</v>
          </cell>
          <cell r="CI234">
            <v>8.3000000000000007</v>
          </cell>
          <cell r="CJ234">
            <v>8.1999999999999993</v>
          </cell>
          <cell r="CK234">
            <v>7.1</v>
          </cell>
          <cell r="CL234">
            <v>6.6</v>
          </cell>
          <cell r="CM234" t="str">
            <v/>
          </cell>
          <cell r="CN234" t="str">
            <v/>
          </cell>
          <cell r="CO234" t="str">
            <v/>
          </cell>
          <cell r="CP234" t="str">
            <v/>
          </cell>
          <cell r="CQ234" t="str">
            <v/>
          </cell>
          <cell r="CR234">
            <v>6.6</v>
          </cell>
          <cell r="CS234" t="str">
            <v>X</v>
          </cell>
          <cell r="CT234">
            <v>7.9</v>
          </cell>
          <cell r="CU234">
            <v>8.5</v>
          </cell>
          <cell r="CV234">
            <v>8.1</v>
          </cell>
          <cell r="CW234">
            <v>22</v>
          </cell>
          <cell r="CX234">
            <v>5</v>
          </cell>
          <cell r="CY234">
            <v>120</v>
          </cell>
          <cell r="CZ234">
            <v>10</v>
          </cell>
          <cell r="DA234">
            <v>0</v>
          </cell>
          <cell r="DB234">
            <v>130</v>
          </cell>
          <cell r="DC234">
            <v>7.1</v>
          </cell>
          <cell r="DD234">
            <v>3</v>
          </cell>
          <cell r="DE234" t="str">
            <v/>
          </cell>
          <cell r="DF234" t="str">
            <v/>
          </cell>
          <cell r="DG234" t="str">
            <v/>
          </cell>
          <cell r="DH234">
            <v>0</v>
          </cell>
          <cell r="DI234">
            <v>0</v>
          </cell>
          <cell r="DJ234">
            <v>0</v>
          </cell>
          <cell r="DK234">
            <v>5</v>
          </cell>
          <cell r="DL234">
            <v>120</v>
          </cell>
          <cell r="DM234">
            <v>15</v>
          </cell>
          <cell r="DN234">
            <v>6.84</v>
          </cell>
          <cell r="DO234">
            <v>2.89</v>
          </cell>
          <cell r="DP234">
            <v>125</v>
          </cell>
          <cell r="DQ234">
            <v>15</v>
          </cell>
          <cell r="DR234">
            <v>137</v>
          </cell>
          <cell r="DS234">
            <v>125</v>
          </cell>
          <cell r="DT234">
            <v>7.69</v>
          </cell>
          <cell r="DU234">
            <v>3.25</v>
          </cell>
          <cell r="DV234" t="str">
            <v/>
          </cell>
          <cell r="DW234">
            <v>7.6923076923076927E-2</v>
          </cell>
          <cell r="EA234" t="str">
            <v>Đạt</v>
          </cell>
        </row>
        <row r="235">
          <cell r="A235">
            <v>25217210337</v>
          </cell>
          <cell r="B235" t="str">
            <v>Võ</v>
          </cell>
          <cell r="C235" t="str">
            <v>Yến</v>
          </cell>
          <cell r="D235" t="str">
            <v>Sương</v>
          </cell>
          <cell r="E235">
            <v>37171</v>
          </cell>
          <cell r="F235" t="str">
            <v>Nữ</v>
          </cell>
          <cell r="G235" t="str">
            <v>Đã Đăng Ký (chưa học xong)</v>
          </cell>
          <cell r="H235">
            <v>6.6</v>
          </cell>
          <cell r="I235">
            <v>7.9</v>
          </cell>
          <cell r="J235" t="str">
            <v/>
          </cell>
          <cell r="K235">
            <v>7.9</v>
          </cell>
          <cell r="L235" t="str">
            <v/>
          </cell>
          <cell r="M235" t="str">
            <v>P (P/F)</v>
          </cell>
          <cell r="N235">
            <v>9</v>
          </cell>
          <cell r="O235">
            <v>7.3</v>
          </cell>
          <cell r="P235">
            <v>9.5</v>
          </cell>
          <cell r="Q235" t="str">
            <v/>
          </cell>
          <cell r="R235">
            <v>8.1</v>
          </cell>
          <cell r="S235" t="str">
            <v/>
          </cell>
          <cell r="T235" t="str">
            <v/>
          </cell>
          <cell r="U235" t="str">
            <v/>
          </cell>
          <cell r="V235">
            <v>9.6</v>
          </cell>
          <cell r="W235">
            <v>8.8000000000000007</v>
          </cell>
          <cell r="X235" t="str">
            <v/>
          </cell>
          <cell r="Y235">
            <v>8.8000000000000007</v>
          </cell>
          <cell r="Z235">
            <v>10</v>
          </cell>
          <cell r="AA235">
            <v>8.1999999999999993</v>
          </cell>
          <cell r="AB235">
            <v>8.1999999999999993</v>
          </cell>
          <cell r="AC235">
            <v>9.1</v>
          </cell>
          <cell r="AD235">
            <v>9.6</v>
          </cell>
          <cell r="AE235">
            <v>9.3000000000000007</v>
          </cell>
          <cell r="AF235" t="str">
            <v>P (P/F)</v>
          </cell>
          <cell r="AG235" t="str">
            <v>P (P/F)</v>
          </cell>
          <cell r="AH235">
            <v>7.8</v>
          </cell>
          <cell r="AI235">
            <v>7.8</v>
          </cell>
          <cell r="AJ235">
            <v>8</v>
          </cell>
          <cell r="AK235">
            <v>9.8000000000000007</v>
          </cell>
          <cell r="AL235">
            <v>8.6</v>
          </cell>
          <cell r="AM235">
            <v>8.3000000000000007</v>
          </cell>
          <cell r="AN235">
            <v>52</v>
          </cell>
          <cell r="AO235">
            <v>0</v>
          </cell>
          <cell r="AP235">
            <v>6.4</v>
          </cell>
          <cell r="AQ235">
            <v>6.2</v>
          </cell>
          <cell r="AR235">
            <v>8.4</v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>
            <v>6.9</v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>
            <v>6.8</v>
          </cell>
          <cell r="BE235">
            <v>5</v>
          </cell>
          <cell r="BF235">
            <v>0</v>
          </cell>
          <cell r="BG235">
            <v>6.2</v>
          </cell>
          <cell r="BH235">
            <v>8</v>
          </cell>
          <cell r="BI235">
            <v>9</v>
          </cell>
          <cell r="BJ235">
            <v>8.8000000000000007</v>
          </cell>
          <cell r="BK235">
            <v>8.3000000000000007</v>
          </cell>
          <cell r="BL235">
            <v>8.6999999999999993</v>
          </cell>
          <cell r="BM235">
            <v>9.6</v>
          </cell>
          <cell r="BN235">
            <v>6.9</v>
          </cell>
          <cell r="BO235">
            <v>7.5</v>
          </cell>
          <cell r="BP235">
            <v>9.4</v>
          </cell>
          <cell r="BQ235">
            <v>7.1</v>
          </cell>
          <cell r="BR235">
            <v>8.6</v>
          </cell>
          <cell r="BS235">
            <v>9.1</v>
          </cell>
          <cell r="BT235" t="str">
            <v/>
          </cell>
          <cell r="BU235">
            <v>9.5</v>
          </cell>
          <cell r="BV235">
            <v>9.5</v>
          </cell>
          <cell r="BW235">
            <v>7.6</v>
          </cell>
          <cell r="BX235">
            <v>8.6</v>
          </cell>
          <cell r="BY235">
            <v>8.4</v>
          </cell>
          <cell r="BZ235">
            <v>9.8000000000000007</v>
          </cell>
          <cell r="CA235">
            <v>8.6999999999999993</v>
          </cell>
          <cell r="CB235">
            <v>51</v>
          </cell>
          <cell r="CC235">
            <v>0</v>
          </cell>
          <cell r="CD235" t="str">
            <v>X</v>
          </cell>
          <cell r="CE235" t="str">
            <v/>
          </cell>
          <cell r="CF235" t="str">
            <v/>
          </cell>
          <cell r="CG235" t="str">
            <v/>
          </cell>
          <cell r="CH235">
            <v>9.1999999999999993</v>
          </cell>
          <cell r="CI235" t="str">
            <v>X</v>
          </cell>
          <cell r="CJ235">
            <v>8.1</v>
          </cell>
          <cell r="CK235">
            <v>7.1</v>
          </cell>
          <cell r="CL235" t="str">
            <v/>
          </cell>
          <cell r="CM235">
            <v>9.1999999999999993</v>
          </cell>
          <cell r="CN235" t="str">
            <v/>
          </cell>
          <cell r="CO235" t="str">
            <v/>
          </cell>
          <cell r="CP235" t="str">
            <v/>
          </cell>
          <cell r="CQ235" t="str">
            <v/>
          </cell>
          <cell r="CR235">
            <v>8.5</v>
          </cell>
          <cell r="CS235">
            <v>8.1</v>
          </cell>
          <cell r="CT235">
            <v>8.6</v>
          </cell>
          <cell r="CU235">
            <v>9.8000000000000007</v>
          </cell>
          <cell r="CV235">
            <v>8.6999999999999993</v>
          </cell>
          <cell r="CW235">
            <v>20</v>
          </cell>
          <cell r="CX235">
            <v>6</v>
          </cell>
          <cell r="CY235">
            <v>123</v>
          </cell>
          <cell r="CZ235">
            <v>6</v>
          </cell>
          <cell r="DA235">
            <v>7</v>
          </cell>
          <cell r="DB235">
            <v>122</v>
          </cell>
          <cell r="DC235">
            <v>8.0299999999999994</v>
          </cell>
          <cell r="DD235">
            <v>3.5</v>
          </cell>
          <cell r="DE235" t="str">
            <v/>
          </cell>
          <cell r="DF235" t="str">
            <v/>
          </cell>
          <cell r="DG235" t="str">
            <v/>
          </cell>
          <cell r="DH235">
            <v>0</v>
          </cell>
          <cell r="DI235">
            <v>0</v>
          </cell>
          <cell r="DJ235">
            <v>0</v>
          </cell>
          <cell r="DK235">
            <v>5</v>
          </cell>
          <cell r="DL235">
            <v>116</v>
          </cell>
          <cell r="DM235">
            <v>11</v>
          </cell>
          <cell r="DN235">
            <v>7.71</v>
          </cell>
          <cell r="DO235">
            <v>3.36</v>
          </cell>
          <cell r="DP235">
            <v>128</v>
          </cell>
          <cell r="DQ235">
            <v>11</v>
          </cell>
          <cell r="DR235">
            <v>137</v>
          </cell>
          <cell r="DS235">
            <v>128</v>
          </cell>
          <cell r="DT235">
            <v>8.44</v>
          </cell>
          <cell r="DU235">
            <v>3.68</v>
          </cell>
          <cell r="DV235" t="str">
            <v/>
          </cell>
          <cell r="DW235">
            <v>4.6511627906976744E-2</v>
          </cell>
          <cell r="EA235" t="str">
            <v>Đạt</v>
          </cell>
        </row>
        <row r="236">
          <cell r="A236">
            <v>25213405297</v>
          </cell>
          <cell r="B236" t="str">
            <v>Đinh</v>
          </cell>
          <cell r="C236" t="str">
            <v>Phú</v>
          </cell>
          <cell r="D236" t="str">
            <v>Tài</v>
          </cell>
          <cell r="E236">
            <v>36917</v>
          </cell>
          <cell r="F236" t="str">
            <v>Nam</v>
          </cell>
          <cell r="G236" t="str">
            <v>Đã Đăng Ký (chưa học xong)</v>
          </cell>
          <cell r="H236">
            <v>8.1999999999999993</v>
          </cell>
          <cell r="I236">
            <v>8.4</v>
          </cell>
          <cell r="J236" t="str">
            <v/>
          </cell>
          <cell r="K236">
            <v>5</v>
          </cell>
          <cell r="L236" t="str">
            <v/>
          </cell>
          <cell r="M236">
            <v>5.6</v>
          </cell>
          <cell r="N236">
            <v>7</v>
          </cell>
          <cell r="O236">
            <v>4.5</v>
          </cell>
          <cell r="P236">
            <v>5.6</v>
          </cell>
          <cell r="Q236" t="str">
            <v/>
          </cell>
          <cell r="R236">
            <v>7.7</v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5.2</v>
          </cell>
          <cell r="X236">
            <v>5.9</v>
          </cell>
          <cell r="Y236">
            <v>5.9</v>
          </cell>
          <cell r="Z236">
            <v>7.7</v>
          </cell>
          <cell r="AA236">
            <v>6.6</v>
          </cell>
          <cell r="AB236">
            <v>7.8</v>
          </cell>
          <cell r="AC236">
            <v>8.4</v>
          </cell>
          <cell r="AD236" t="str">
            <v/>
          </cell>
          <cell r="AE236">
            <v>7.3</v>
          </cell>
          <cell r="AF236">
            <v>5.8</v>
          </cell>
          <cell r="AG236">
            <v>4.5</v>
          </cell>
          <cell r="AH236">
            <v>4.4000000000000004</v>
          </cell>
          <cell r="AI236">
            <v>7.9</v>
          </cell>
          <cell r="AJ236">
            <v>6.5</v>
          </cell>
          <cell r="AK236">
            <v>7</v>
          </cell>
          <cell r="AL236">
            <v>6.6</v>
          </cell>
          <cell r="AM236">
            <v>7</v>
          </cell>
          <cell r="AN236">
            <v>50</v>
          </cell>
          <cell r="AO236">
            <v>2</v>
          </cell>
          <cell r="AP236">
            <v>5.0999999999999996</v>
          </cell>
          <cell r="AQ236">
            <v>6</v>
          </cell>
          <cell r="AR236">
            <v>5.8</v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>
            <v>4.8</v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>
            <v>4.2</v>
          </cell>
          <cell r="BE236">
            <v>5</v>
          </cell>
          <cell r="BF236">
            <v>0</v>
          </cell>
          <cell r="BG236">
            <v>6.5</v>
          </cell>
          <cell r="BH236">
            <v>4.5999999999999996</v>
          </cell>
          <cell r="BI236">
            <v>6.5</v>
          </cell>
          <cell r="BJ236">
            <v>6.3</v>
          </cell>
          <cell r="BK236">
            <v>5.6</v>
          </cell>
          <cell r="BL236">
            <v>5.2</v>
          </cell>
          <cell r="BM236">
            <v>6.2</v>
          </cell>
          <cell r="BN236">
            <v>5.3</v>
          </cell>
          <cell r="BO236" t="str">
            <v/>
          </cell>
          <cell r="BP236">
            <v>4.0999999999999996</v>
          </cell>
          <cell r="BQ236">
            <v>0</v>
          </cell>
          <cell r="BR236" t="str">
            <v/>
          </cell>
          <cell r="BS236">
            <v>7.6</v>
          </cell>
          <cell r="BT236" t="str">
            <v/>
          </cell>
          <cell r="BU236">
            <v>7.4</v>
          </cell>
          <cell r="BV236" t="str">
            <v>X</v>
          </cell>
          <cell r="BW236">
            <v>0</v>
          </cell>
          <cell r="BX236">
            <v>0</v>
          </cell>
          <cell r="BY236" t="str">
            <v/>
          </cell>
          <cell r="BZ236">
            <v>9.8000000000000007</v>
          </cell>
          <cell r="CA236" t="str">
            <v>X</v>
          </cell>
          <cell r="CB236">
            <v>30</v>
          </cell>
          <cell r="CC236">
            <v>21</v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 t="str">
            <v>X</v>
          </cell>
          <cell r="CI236" t="str">
            <v>X</v>
          </cell>
          <cell r="CJ236" t="str">
            <v/>
          </cell>
          <cell r="CK236">
            <v>6.2</v>
          </cell>
          <cell r="CL236" t="str">
            <v/>
          </cell>
          <cell r="CM236">
            <v>6.6</v>
          </cell>
          <cell r="CN236" t="str">
            <v/>
          </cell>
          <cell r="CO236" t="str">
            <v/>
          </cell>
          <cell r="CP236" t="str">
            <v/>
          </cell>
          <cell r="CQ236" t="str">
            <v/>
          </cell>
          <cell r="CR236" t="str">
            <v>X</v>
          </cell>
          <cell r="CS236" t="str">
            <v/>
          </cell>
          <cell r="CT236">
            <v>6.7</v>
          </cell>
          <cell r="CU236" t="str">
            <v/>
          </cell>
          <cell r="CV236" t="str">
            <v/>
          </cell>
          <cell r="CW236">
            <v>7</v>
          </cell>
          <cell r="CX236">
            <v>19</v>
          </cell>
          <cell r="CY236">
            <v>87</v>
          </cell>
          <cell r="CZ236">
            <v>42</v>
          </cell>
          <cell r="DA236">
            <v>0</v>
          </cell>
          <cell r="DB236">
            <v>129</v>
          </cell>
          <cell r="DC236">
            <v>4.28</v>
          </cell>
          <cell r="DD236">
            <v>1.66</v>
          </cell>
          <cell r="DE236" t="str">
            <v/>
          </cell>
          <cell r="DF236" t="str">
            <v/>
          </cell>
          <cell r="DG236" t="str">
            <v/>
          </cell>
          <cell r="DH236">
            <v>0</v>
          </cell>
          <cell r="DI236">
            <v>0</v>
          </cell>
          <cell r="DJ236">
            <v>0</v>
          </cell>
          <cell r="DK236">
            <v>5</v>
          </cell>
          <cell r="DL236">
            <v>87</v>
          </cell>
          <cell r="DM236">
            <v>47</v>
          </cell>
          <cell r="DN236">
            <v>4.12</v>
          </cell>
          <cell r="DO236">
            <v>1.6</v>
          </cell>
          <cell r="DP236">
            <v>92</v>
          </cell>
          <cell r="DQ236">
            <v>47</v>
          </cell>
          <cell r="DR236">
            <v>137</v>
          </cell>
          <cell r="DS236">
            <v>104</v>
          </cell>
          <cell r="DT236">
            <v>5.84</v>
          </cell>
          <cell r="DU236">
            <v>2.16</v>
          </cell>
          <cell r="DV236" t="str">
            <v/>
          </cell>
          <cell r="DW236">
            <v>0.32558139534883723</v>
          </cell>
        </row>
        <row r="237">
          <cell r="A237">
            <v>25217204215</v>
          </cell>
          <cell r="B237" t="str">
            <v>Võ</v>
          </cell>
          <cell r="C237" t="str">
            <v>Thanh</v>
          </cell>
          <cell r="D237" t="str">
            <v>Tài</v>
          </cell>
          <cell r="E237">
            <v>37188</v>
          </cell>
          <cell r="F237" t="str">
            <v>Nam</v>
          </cell>
          <cell r="G237" t="str">
            <v>Đã Đăng Ký (chưa học xong)</v>
          </cell>
          <cell r="H237">
            <v>4</v>
          </cell>
          <cell r="I237">
            <v>7.2</v>
          </cell>
          <cell r="J237" t="str">
            <v/>
          </cell>
          <cell r="K237">
            <v>6</v>
          </cell>
          <cell r="L237" t="str">
            <v/>
          </cell>
          <cell r="M237">
            <v>5.4</v>
          </cell>
          <cell r="N237">
            <v>5.0999999999999996</v>
          </cell>
          <cell r="O237">
            <v>4.5</v>
          </cell>
          <cell r="P237">
            <v>0</v>
          </cell>
          <cell r="Q237" t="str">
            <v/>
          </cell>
          <cell r="R237">
            <v>8.1</v>
          </cell>
          <cell r="S237" t="str">
            <v/>
          </cell>
          <cell r="T237">
            <v>6.9</v>
          </cell>
          <cell r="U237" t="str">
            <v/>
          </cell>
          <cell r="V237" t="str">
            <v/>
          </cell>
          <cell r="W237">
            <v>5.2</v>
          </cell>
          <cell r="X237">
            <v>0</v>
          </cell>
          <cell r="Y237">
            <v>8.9</v>
          </cell>
          <cell r="Z237">
            <v>7.9</v>
          </cell>
          <cell r="AA237" t="str">
            <v>X</v>
          </cell>
          <cell r="AB237">
            <v>7.7</v>
          </cell>
          <cell r="AC237">
            <v>0</v>
          </cell>
          <cell r="AD237">
            <v>7.6</v>
          </cell>
          <cell r="AE237">
            <v>6.1</v>
          </cell>
          <cell r="AF237">
            <v>0</v>
          </cell>
          <cell r="AG237">
            <v>6.5</v>
          </cell>
          <cell r="AH237">
            <v>6.5</v>
          </cell>
          <cell r="AI237">
            <v>4.8</v>
          </cell>
          <cell r="AJ237" t="str">
            <v/>
          </cell>
          <cell r="AK237" t="str">
            <v/>
          </cell>
          <cell r="AL237">
            <v>8.1999999999999993</v>
          </cell>
          <cell r="AM237" t="str">
            <v/>
          </cell>
          <cell r="AN237">
            <v>38</v>
          </cell>
          <cell r="AO237">
            <v>14</v>
          </cell>
          <cell r="AP237">
            <v>7.1</v>
          </cell>
          <cell r="AQ237">
            <v>0</v>
          </cell>
          <cell r="AR237" t="str">
            <v/>
          </cell>
          <cell r="AS237" t="str">
            <v/>
          </cell>
          <cell r="AT237" t="str">
            <v/>
          </cell>
          <cell r="AU237" t="str">
            <v/>
          </cell>
          <cell r="AV237">
            <v>5.0999999999999996</v>
          </cell>
          <cell r="AW237" t="str">
            <v/>
          </cell>
          <cell r="AX237" t="str">
            <v/>
          </cell>
          <cell r="AY237" t="str">
            <v/>
          </cell>
          <cell r="AZ237" t="str">
            <v/>
          </cell>
          <cell r="BA237" t="str">
            <v/>
          </cell>
          <cell r="BB237">
            <v>0</v>
          </cell>
          <cell r="BC237" t="str">
            <v/>
          </cell>
          <cell r="BD237" t="str">
            <v/>
          </cell>
          <cell r="BE237">
            <v>2</v>
          </cell>
          <cell r="BF237">
            <v>3</v>
          </cell>
          <cell r="BG237">
            <v>0</v>
          </cell>
          <cell r="BH237" t="str">
            <v>X</v>
          </cell>
          <cell r="BI237" t="str">
            <v/>
          </cell>
          <cell r="BJ237">
            <v>6.7</v>
          </cell>
          <cell r="BK237">
            <v>5.6</v>
          </cell>
          <cell r="BL237">
            <v>0</v>
          </cell>
          <cell r="BM237">
            <v>4.4000000000000004</v>
          </cell>
          <cell r="BN237">
            <v>4.0999999999999996</v>
          </cell>
          <cell r="BO237">
            <v>6.5</v>
          </cell>
          <cell r="BP237">
            <v>7.5</v>
          </cell>
          <cell r="BQ237">
            <v>6.9</v>
          </cell>
          <cell r="BR237">
            <v>0</v>
          </cell>
          <cell r="BS237">
            <v>7.6</v>
          </cell>
          <cell r="BT237" t="str">
            <v/>
          </cell>
          <cell r="BU237">
            <v>6.7</v>
          </cell>
          <cell r="BV237" t="str">
            <v/>
          </cell>
          <cell r="BW237" t="str">
            <v/>
          </cell>
          <cell r="BX237" t="str">
            <v/>
          </cell>
          <cell r="BY237">
            <v>0</v>
          </cell>
          <cell r="BZ237">
            <v>5.0999999999999996</v>
          </cell>
          <cell r="CA237" t="str">
            <v/>
          </cell>
          <cell r="CB237">
            <v>25</v>
          </cell>
          <cell r="CC237">
            <v>26</v>
          </cell>
          <cell r="CD237">
            <v>7.1</v>
          </cell>
          <cell r="CE237" t="str">
            <v/>
          </cell>
          <cell r="CF237">
            <v>7.7</v>
          </cell>
          <cell r="CG237" t="str">
            <v/>
          </cell>
          <cell r="CH237">
            <v>0</v>
          </cell>
          <cell r="CI237" t="str">
            <v/>
          </cell>
          <cell r="CJ237" t="str">
            <v/>
          </cell>
          <cell r="CK237" t="str">
            <v/>
          </cell>
          <cell r="CL237" t="str">
            <v/>
          </cell>
          <cell r="CM237">
            <v>6.1</v>
          </cell>
          <cell r="CN237" t="str">
            <v/>
          </cell>
          <cell r="CO237" t="str">
            <v/>
          </cell>
          <cell r="CP237" t="str">
            <v/>
          </cell>
          <cell r="CQ237" t="str">
            <v/>
          </cell>
          <cell r="CR237">
            <v>0</v>
          </cell>
          <cell r="CS237" t="str">
            <v/>
          </cell>
          <cell r="CT237" t="str">
            <v/>
          </cell>
          <cell r="CU237">
            <v>0</v>
          </cell>
          <cell r="CV237" t="str">
            <v/>
          </cell>
          <cell r="CW237">
            <v>6</v>
          </cell>
          <cell r="CX237">
            <v>20</v>
          </cell>
          <cell r="CY237">
            <v>69</v>
          </cell>
          <cell r="CZ237">
            <v>60</v>
          </cell>
          <cell r="DA237">
            <v>0</v>
          </cell>
          <cell r="DB237">
            <v>129</v>
          </cell>
          <cell r="DC237">
            <v>3.41</v>
          </cell>
          <cell r="DD237">
            <v>1.33</v>
          </cell>
          <cell r="DE237" t="str">
            <v/>
          </cell>
          <cell r="DF237" t="str">
            <v/>
          </cell>
          <cell r="DG237" t="str">
            <v/>
          </cell>
          <cell r="DH237">
            <v>0</v>
          </cell>
          <cell r="DI237">
            <v>0</v>
          </cell>
          <cell r="DJ237">
            <v>0</v>
          </cell>
          <cell r="DK237">
            <v>5</v>
          </cell>
          <cell r="DL237">
            <v>69</v>
          </cell>
          <cell r="DM237">
            <v>65</v>
          </cell>
          <cell r="DN237">
            <v>3.28</v>
          </cell>
          <cell r="DO237">
            <v>1.28</v>
          </cell>
          <cell r="DP237">
            <v>71</v>
          </cell>
          <cell r="DQ237">
            <v>68</v>
          </cell>
          <cell r="DR237">
            <v>137</v>
          </cell>
          <cell r="DS237">
            <v>100</v>
          </cell>
          <cell r="DT237">
            <v>4.57</v>
          </cell>
          <cell r="DU237">
            <v>1.76</v>
          </cell>
          <cell r="DV237" t="str">
            <v/>
          </cell>
          <cell r="DW237">
            <v>0.46511627906976744</v>
          </cell>
          <cell r="EA237" t="str">
            <v>Đạt</v>
          </cell>
        </row>
        <row r="238">
          <cell r="A238">
            <v>25217205129</v>
          </cell>
          <cell r="B238" t="str">
            <v>Đặng</v>
          </cell>
          <cell r="C238" t="str">
            <v>Anh</v>
          </cell>
          <cell r="D238" t="str">
            <v>Tài</v>
          </cell>
          <cell r="E238">
            <v>36983</v>
          </cell>
          <cell r="F238" t="str">
            <v>Nam</v>
          </cell>
          <cell r="G238" t="str">
            <v>Đã Đăng Ký (chưa học xong)</v>
          </cell>
          <cell r="H238">
            <v>5.7</v>
          </cell>
          <cell r="I238">
            <v>7.4</v>
          </cell>
          <cell r="J238" t="str">
            <v/>
          </cell>
          <cell r="K238">
            <v>7.1</v>
          </cell>
          <cell r="L238" t="str">
            <v/>
          </cell>
          <cell r="M238" t="str">
            <v>P (P/F)</v>
          </cell>
          <cell r="N238">
            <v>9.3000000000000007</v>
          </cell>
          <cell r="O238">
            <v>8.1999999999999993</v>
          </cell>
          <cell r="P238">
            <v>9.6</v>
          </cell>
          <cell r="Q238" t="str">
            <v/>
          </cell>
          <cell r="R238">
            <v>8.9</v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5.7</v>
          </cell>
          <cell r="X238">
            <v>9.5</v>
          </cell>
          <cell r="Y238">
            <v>8.9</v>
          </cell>
          <cell r="Z238">
            <v>8.5</v>
          </cell>
          <cell r="AA238">
            <v>9.4</v>
          </cell>
          <cell r="AB238">
            <v>8.4</v>
          </cell>
          <cell r="AC238">
            <v>5.6</v>
          </cell>
          <cell r="AD238">
            <v>6.4</v>
          </cell>
          <cell r="AE238">
            <v>8.1</v>
          </cell>
          <cell r="AF238">
            <v>5.7</v>
          </cell>
          <cell r="AG238">
            <v>6.5</v>
          </cell>
          <cell r="AH238">
            <v>6.6</v>
          </cell>
          <cell r="AI238">
            <v>7</v>
          </cell>
          <cell r="AJ238">
            <v>8.8000000000000007</v>
          </cell>
          <cell r="AK238">
            <v>7.1</v>
          </cell>
          <cell r="AL238">
            <v>8.9</v>
          </cell>
          <cell r="AM238">
            <v>7.7</v>
          </cell>
          <cell r="AN238">
            <v>52</v>
          </cell>
          <cell r="AO238">
            <v>0</v>
          </cell>
          <cell r="AP238">
            <v>6.8</v>
          </cell>
          <cell r="AQ238">
            <v>7.9</v>
          </cell>
          <cell r="AR238">
            <v>8.9</v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>
            <v>6.7</v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 t="str">
            <v/>
          </cell>
          <cell r="BD238">
            <v>5.5</v>
          </cell>
          <cell r="BE238">
            <v>5</v>
          </cell>
          <cell r="BF238">
            <v>0</v>
          </cell>
          <cell r="BG238">
            <v>8.6999999999999993</v>
          </cell>
          <cell r="BH238">
            <v>5.6</v>
          </cell>
          <cell r="BI238">
            <v>9.9</v>
          </cell>
          <cell r="BJ238">
            <v>9.1999999999999993</v>
          </cell>
          <cell r="BK238">
            <v>5.0999999999999996</v>
          </cell>
          <cell r="BL238">
            <v>8</v>
          </cell>
          <cell r="BM238">
            <v>7.8</v>
          </cell>
          <cell r="BN238">
            <v>6.9</v>
          </cell>
          <cell r="BO238">
            <v>7.2</v>
          </cell>
          <cell r="BP238">
            <v>6.9</v>
          </cell>
          <cell r="BQ238">
            <v>9.9</v>
          </cell>
          <cell r="BR238">
            <v>7.5</v>
          </cell>
          <cell r="BS238">
            <v>9.6999999999999993</v>
          </cell>
          <cell r="BT238" t="str">
            <v/>
          </cell>
          <cell r="BU238">
            <v>8.8000000000000007</v>
          </cell>
          <cell r="BV238">
            <v>8.3000000000000007</v>
          </cell>
          <cell r="BW238">
            <v>8.1</v>
          </cell>
          <cell r="BX238">
            <v>8.6</v>
          </cell>
          <cell r="BY238">
            <v>9.1</v>
          </cell>
          <cell r="BZ238">
            <v>10</v>
          </cell>
          <cell r="CA238">
            <v>9</v>
          </cell>
          <cell r="CB238">
            <v>51</v>
          </cell>
          <cell r="CC238">
            <v>0</v>
          </cell>
          <cell r="CD238" t="str">
            <v>X</v>
          </cell>
          <cell r="CE238" t="str">
            <v/>
          </cell>
          <cell r="CF238" t="str">
            <v/>
          </cell>
          <cell r="CG238" t="str">
            <v/>
          </cell>
          <cell r="CH238">
            <v>7.7</v>
          </cell>
          <cell r="CI238">
            <v>8.1</v>
          </cell>
          <cell r="CJ238" t="str">
            <v>X</v>
          </cell>
          <cell r="CK238">
            <v>8.1999999999999993</v>
          </cell>
          <cell r="CL238" t="str">
            <v/>
          </cell>
          <cell r="CM238">
            <v>7.7</v>
          </cell>
          <cell r="CN238" t="str">
            <v/>
          </cell>
          <cell r="CO238" t="str">
            <v/>
          </cell>
          <cell r="CP238" t="str">
            <v/>
          </cell>
          <cell r="CQ238" t="str">
            <v/>
          </cell>
          <cell r="CR238">
            <v>7.4</v>
          </cell>
          <cell r="CS238">
            <v>8.3000000000000007</v>
          </cell>
          <cell r="CT238">
            <v>8.3000000000000007</v>
          </cell>
          <cell r="CU238">
            <v>10</v>
          </cell>
          <cell r="CV238">
            <v>9</v>
          </cell>
          <cell r="CW238">
            <v>21</v>
          </cell>
          <cell r="CX238">
            <v>6</v>
          </cell>
          <cell r="CY238">
            <v>124</v>
          </cell>
          <cell r="CZ238">
            <v>6</v>
          </cell>
          <cell r="DA238">
            <v>3</v>
          </cell>
          <cell r="DB238">
            <v>127</v>
          </cell>
          <cell r="DC238">
            <v>7.61</v>
          </cell>
          <cell r="DD238">
            <v>3.23</v>
          </cell>
          <cell r="DE238" t="str">
            <v/>
          </cell>
          <cell r="DF238" t="str">
            <v/>
          </cell>
          <cell r="DG238" t="str">
            <v/>
          </cell>
          <cell r="DH238">
            <v>0</v>
          </cell>
          <cell r="DI238">
            <v>0</v>
          </cell>
          <cell r="DJ238">
            <v>0</v>
          </cell>
          <cell r="DK238">
            <v>5</v>
          </cell>
          <cell r="DL238">
            <v>121</v>
          </cell>
          <cell r="DM238">
            <v>11</v>
          </cell>
          <cell r="DN238">
            <v>7.32</v>
          </cell>
          <cell r="DO238">
            <v>3.11</v>
          </cell>
          <cell r="DP238">
            <v>129</v>
          </cell>
          <cell r="DQ238">
            <v>11</v>
          </cell>
          <cell r="DR238">
            <v>137</v>
          </cell>
          <cell r="DS238">
            <v>129</v>
          </cell>
          <cell r="DT238">
            <v>7.99</v>
          </cell>
          <cell r="DU238">
            <v>3.39</v>
          </cell>
          <cell r="DV238" t="str">
            <v/>
          </cell>
          <cell r="DW238">
            <v>4.6153846153846156E-2</v>
          </cell>
          <cell r="EA238" t="str">
            <v>Đạt</v>
          </cell>
        </row>
        <row r="239">
          <cell r="A239">
            <v>25217205380</v>
          </cell>
          <cell r="B239" t="str">
            <v>Hà</v>
          </cell>
          <cell r="C239" t="str">
            <v>Thanh</v>
          </cell>
          <cell r="D239" t="str">
            <v>Tài</v>
          </cell>
          <cell r="E239">
            <v>37140</v>
          </cell>
          <cell r="F239" t="str">
            <v>Nam</v>
          </cell>
          <cell r="G239" t="str">
            <v>Đã Đăng Ký (chưa học xong)</v>
          </cell>
          <cell r="H239">
            <v>5.9</v>
          </cell>
          <cell r="I239">
            <v>7.8</v>
          </cell>
          <cell r="J239" t="str">
            <v/>
          </cell>
          <cell r="K239">
            <v>6.9</v>
          </cell>
          <cell r="L239" t="str">
            <v/>
          </cell>
          <cell r="M239">
            <v>8</v>
          </cell>
          <cell r="N239">
            <v>7.8</v>
          </cell>
          <cell r="O239">
            <v>5.4</v>
          </cell>
          <cell r="P239">
            <v>5.6</v>
          </cell>
          <cell r="Q239" t="str">
            <v/>
          </cell>
          <cell r="R239">
            <v>4.7</v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6.2</v>
          </cell>
          <cell r="X239">
            <v>5.8</v>
          </cell>
          <cell r="Y239">
            <v>8.5</v>
          </cell>
          <cell r="Z239">
            <v>8.4</v>
          </cell>
          <cell r="AA239">
            <v>7.3</v>
          </cell>
          <cell r="AB239">
            <v>6.3</v>
          </cell>
          <cell r="AC239">
            <v>8.6999999999999993</v>
          </cell>
          <cell r="AD239">
            <v>5.0999999999999996</v>
          </cell>
          <cell r="AE239">
            <v>8.6</v>
          </cell>
          <cell r="AF239" t="str">
            <v>P (P/F)</v>
          </cell>
          <cell r="AG239">
            <v>4.0999999999999996</v>
          </cell>
          <cell r="AH239">
            <v>7.6</v>
          </cell>
          <cell r="AI239">
            <v>4.9000000000000004</v>
          </cell>
          <cell r="AJ239">
            <v>4.2</v>
          </cell>
          <cell r="AK239">
            <v>0</v>
          </cell>
          <cell r="AL239" t="str">
            <v/>
          </cell>
          <cell r="AM239" t="str">
            <v>X</v>
          </cell>
          <cell r="AN239">
            <v>46</v>
          </cell>
          <cell r="AO239">
            <v>6</v>
          </cell>
          <cell r="AP239">
            <v>7</v>
          </cell>
          <cell r="AQ239">
            <v>7</v>
          </cell>
          <cell r="AR239">
            <v>6.1</v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>
            <v>6.8</v>
          </cell>
          <cell r="BA239" t="str">
            <v/>
          </cell>
          <cell r="BB239" t="str">
            <v/>
          </cell>
          <cell r="BC239" t="str">
            <v/>
          </cell>
          <cell r="BD239">
            <v>5.6</v>
          </cell>
          <cell r="BE239">
            <v>5</v>
          </cell>
          <cell r="BF239">
            <v>0</v>
          </cell>
          <cell r="BG239">
            <v>7.4</v>
          </cell>
          <cell r="BH239" t="str">
            <v/>
          </cell>
          <cell r="BI239">
            <v>0</v>
          </cell>
          <cell r="BJ239">
            <v>5.0999999999999996</v>
          </cell>
          <cell r="BK239">
            <v>6.5</v>
          </cell>
          <cell r="BL239">
            <v>6.6</v>
          </cell>
          <cell r="BM239">
            <v>7.8</v>
          </cell>
          <cell r="BN239">
            <v>7.1</v>
          </cell>
          <cell r="BO239" t="str">
            <v>X</v>
          </cell>
          <cell r="BP239">
            <v>4.9000000000000004</v>
          </cell>
          <cell r="BQ239">
            <v>5.2</v>
          </cell>
          <cell r="BR239" t="str">
            <v/>
          </cell>
          <cell r="BS239">
            <v>5.2</v>
          </cell>
          <cell r="BT239" t="str">
            <v/>
          </cell>
          <cell r="BU239">
            <v>6.6</v>
          </cell>
          <cell r="BV239">
            <v>7.5</v>
          </cell>
          <cell r="BW239">
            <v>5.2</v>
          </cell>
          <cell r="BX239">
            <v>6.3</v>
          </cell>
          <cell r="BY239" t="str">
            <v/>
          </cell>
          <cell r="BZ239">
            <v>8.5</v>
          </cell>
          <cell r="CA239" t="str">
            <v>X</v>
          </cell>
          <cell r="CB239">
            <v>37</v>
          </cell>
          <cell r="CC239">
            <v>14</v>
          </cell>
          <cell r="CD239" t="str">
            <v/>
          </cell>
          <cell r="CE239" t="str">
            <v>X</v>
          </cell>
          <cell r="CF239" t="str">
            <v/>
          </cell>
          <cell r="CG239" t="str">
            <v/>
          </cell>
          <cell r="CH239">
            <v>5.8</v>
          </cell>
          <cell r="CI239" t="str">
            <v>X</v>
          </cell>
          <cell r="CJ239" t="str">
            <v/>
          </cell>
          <cell r="CK239" t="str">
            <v/>
          </cell>
          <cell r="CL239" t="str">
            <v/>
          </cell>
          <cell r="CM239">
            <v>6.9</v>
          </cell>
          <cell r="CN239" t="str">
            <v/>
          </cell>
          <cell r="CO239" t="str">
            <v/>
          </cell>
          <cell r="CP239" t="str">
            <v/>
          </cell>
          <cell r="CQ239" t="str">
            <v/>
          </cell>
          <cell r="CR239">
            <v>8.4</v>
          </cell>
          <cell r="CS239" t="str">
            <v/>
          </cell>
          <cell r="CT239">
            <v>7.6</v>
          </cell>
          <cell r="CU239" t="str">
            <v/>
          </cell>
          <cell r="CV239" t="str">
            <v/>
          </cell>
          <cell r="CW239">
            <v>10</v>
          </cell>
          <cell r="CX239">
            <v>16</v>
          </cell>
          <cell r="CY239">
            <v>93</v>
          </cell>
          <cell r="CZ239">
            <v>36</v>
          </cell>
          <cell r="DA239">
            <v>2</v>
          </cell>
          <cell r="DB239">
            <v>127</v>
          </cell>
          <cell r="DC239">
            <v>4.6399999999999997</v>
          </cell>
          <cell r="DD239">
            <v>1.8</v>
          </cell>
          <cell r="DE239" t="str">
            <v/>
          </cell>
          <cell r="DF239" t="str">
            <v/>
          </cell>
          <cell r="DG239" t="str">
            <v/>
          </cell>
          <cell r="DH239">
            <v>0</v>
          </cell>
          <cell r="DI239">
            <v>0</v>
          </cell>
          <cell r="DJ239">
            <v>0</v>
          </cell>
          <cell r="DK239">
            <v>5</v>
          </cell>
          <cell r="DL239">
            <v>91</v>
          </cell>
          <cell r="DM239">
            <v>41</v>
          </cell>
          <cell r="DN239">
            <v>4.46</v>
          </cell>
          <cell r="DO239">
            <v>1.74</v>
          </cell>
          <cell r="DP239">
            <v>98</v>
          </cell>
          <cell r="DQ239">
            <v>41</v>
          </cell>
          <cell r="DR239">
            <v>137</v>
          </cell>
          <cell r="DS239">
            <v>102</v>
          </cell>
          <cell r="DT239">
            <v>6.35</v>
          </cell>
          <cell r="DU239">
            <v>2.41</v>
          </cell>
          <cell r="DV239" t="str">
            <v>ENG 118; ENG 119</v>
          </cell>
          <cell r="DW239">
            <v>0.27906976744186046</v>
          </cell>
          <cell r="EA239" t="str">
            <v>Đạt</v>
          </cell>
        </row>
        <row r="240">
          <cell r="A240">
            <v>25217210371</v>
          </cell>
          <cell r="B240" t="str">
            <v>Phùng</v>
          </cell>
          <cell r="C240" t="str">
            <v>Tiến</v>
          </cell>
          <cell r="D240" t="str">
            <v>Tài</v>
          </cell>
          <cell r="E240">
            <v>37113</v>
          </cell>
          <cell r="F240" t="str">
            <v>Nam</v>
          </cell>
          <cell r="G240" t="str">
            <v>Đã Đăng Ký (chưa học xong)</v>
          </cell>
          <cell r="H240">
            <v>8.4</v>
          </cell>
          <cell r="I240">
            <v>9</v>
          </cell>
          <cell r="J240" t="str">
            <v/>
          </cell>
          <cell r="K240">
            <v>5.9</v>
          </cell>
          <cell r="L240" t="str">
            <v/>
          </cell>
          <cell r="M240">
            <v>6.2</v>
          </cell>
          <cell r="N240">
            <v>7.3</v>
          </cell>
          <cell r="O240">
            <v>6.9</v>
          </cell>
          <cell r="P240">
            <v>4.8</v>
          </cell>
          <cell r="Q240">
            <v>6</v>
          </cell>
          <cell r="R240">
            <v>6.2</v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8.6999999999999993</v>
          </cell>
          <cell r="X240">
            <v>5.8</v>
          </cell>
          <cell r="Y240">
            <v>8.6999999999999993</v>
          </cell>
          <cell r="Z240">
            <v>8.8000000000000007</v>
          </cell>
          <cell r="AA240" t="str">
            <v/>
          </cell>
          <cell r="AB240">
            <v>8.1999999999999993</v>
          </cell>
          <cell r="AC240">
            <v>7.8</v>
          </cell>
          <cell r="AD240" t="str">
            <v/>
          </cell>
          <cell r="AE240" t="str">
            <v/>
          </cell>
          <cell r="AF240">
            <v>6.1</v>
          </cell>
          <cell r="AG240" t="str">
            <v/>
          </cell>
          <cell r="AH240">
            <v>7.5</v>
          </cell>
          <cell r="AI240">
            <v>4.5</v>
          </cell>
          <cell r="AJ240">
            <v>5.3</v>
          </cell>
          <cell r="AK240" t="str">
            <v/>
          </cell>
          <cell r="AL240" t="str">
            <v/>
          </cell>
          <cell r="AM240">
            <v>8.6</v>
          </cell>
          <cell r="AN240">
            <v>42</v>
          </cell>
          <cell r="AO240">
            <v>12</v>
          </cell>
          <cell r="AP240">
            <v>6.1</v>
          </cell>
          <cell r="AQ240">
            <v>6.8</v>
          </cell>
          <cell r="AR240" t="str">
            <v/>
          </cell>
          <cell r="AS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>
            <v>0</v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 t="str">
            <v/>
          </cell>
          <cell r="BC240">
            <v>7.6</v>
          </cell>
          <cell r="BD240" t="str">
            <v/>
          </cell>
          <cell r="BE240">
            <v>3</v>
          </cell>
          <cell r="BF240">
            <v>2</v>
          </cell>
          <cell r="BG240">
            <v>6.5</v>
          </cell>
          <cell r="BH240" t="str">
            <v>X</v>
          </cell>
          <cell r="BI240" t="str">
            <v/>
          </cell>
          <cell r="BJ240">
            <v>4.8</v>
          </cell>
          <cell r="BK240">
            <v>7</v>
          </cell>
          <cell r="BL240">
            <v>6.3</v>
          </cell>
          <cell r="BM240">
            <v>7.5</v>
          </cell>
          <cell r="BN240">
            <v>7</v>
          </cell>
          <cell r="BO240" t="str">
            <v>X</v>
          </cell>
          <cell r="BP240" t="str">
            <v>X</v>
          </cell>
          <cell r="BQ240" t="str">
            <v/>
          </cell>
          <cell r="BR240" t="str">
            <v/>
          </cell>
          <cell r="BS240">
            <v>4.8</v>
          </cell>
          <cell r="BT240" t="str">
            <v/>
          </cell>
          <cell r="BU240">
            <v>6.2</v>
          </cell>
          <cell r="BV240" t="str">
            <v/>
          </cell>
          <cell r="BW240">
            <v>4.5</v>
          </cell>
          <cell r="BX240" t="str">
            <v/>
          </cell>
          <cell r="BY240" t="str">
            <v/>
          </cell>
          <cell r="BZ240">
            <v>6.3</v>
          </cell>
          <cell r="CA240">
            <v>8.3000000000000007</v>
          </cell>
          <cell r="CB240">
            <v>26</v>
          </cell>
          <cell r="CC240">
            <v>25</v>
          </cell>
          <cell r="CD240">
            <v>7.6</v>
          </cell>
          <cell r="CE240" t="str">
            <v/>
          </cell>
          <cell r="CF240">
            <v>7.2</v>
          </cell>
          <cell r="CG240" t="str">
            <v/>
          </cell>
          <cell r="CH240">
            <v>7.4</v>
          </cell>
          <cell r="CI240">
            <v>4.3</v>
          </cell>
          <cell r="CJ240">
            <v>7.7</v>
          </cell>
          <cell r="CK240">
            <v>5.6</v>
          </cell>
          <cell r="CL240" t="str">
            <v/>
          </cell>
          <cell r="CM240" t="str">
            <v/>
          </cell>
          <cell r="CN240" t="str">
            <v/>
          </cell>
          <cell r="CO240" t="str">
            <v/>
          </cell>
          <cell r="CP240" t="str">
            <v/>
          </cell>
          <cell r="CQ240">
            <v>7.7</v>
          </cell>
          <cell r="CR240" t="str">
            <v/>
          </cell>
          <cell r="CS240" t="str">
            <v/>
          </cell>
          <cell r="CT240" t="str">
            <v/>
          </cell>
          <cell r="CU240" t="str">
            <v/>
          </cell>
          <cell r="CV240">
            <v>8.5</v>
          </cell>
          <cell r="CW240">
            <v>18</v>
          </cell>
          <cell r="CX240">
            <v>9</v>
          </cell>
          <cell r="CY240">
            <v>86</v>
          </cell>
          <cell r="CZ240">
            <v>46</v>
          </cell>
          <cell r="DA240">
            <v>0</v>
          </cell>
          <cell r="DB240">
            <v>132</v>
          </cell>
          <cell r="DC240">
            <v>4.32</v>
          </cell>
          <cell r="DD240">
            <v>1.73</v>
          </cell>
          <cell r="DE240" t="str">
            <v/>
          </cell>
          <cell r="DF240" t="str">
            <v/>
          </cell>
          <cell r="DG240" t="str">
            <v/>
          </cell>
          <cell r="DH240">
            <v>0</v>
          </cell>
          <cell r="DI240">
            <v>0</v>
          </cell>
          <cell r="DJ240">
            <v>0</v>
          </cell>
          <cell r="DK240">
            <v>5</v>
          </cell>
          <cell r="DL240">
            <v>86</v>
          </cell>
          <cell r="DM240">
            <v>51</v>
          </cell>
          <cell r="DN240">
            <v>4.16</v>
          </cell>
          <cell r="DO240">
            <v>1.67</v>
          </cell>
          <cell r="DP240">
            <v>89</v>
          </cell>
          <cell r="DQ240">
            <v>53</v>
          </cell>
          <cell r="DR240">
            <v>137</v>
          </cell>
          <cell r="DS240">
            <v>95</v>
          </cell>
          <cell r="DT240">
            <v>6.35</v>
          </cell>
          <cell r="DU240">
            <v>2.4900000000000002</v>
          </cell>
          <cell r="DV240" t="str">
            <v/>
          </cell>
          <cell r="DW240">
            <v>0.34848484848484851</v>
          </cell>
        </row>
        <row r="241">
          <cell r="A241">
            <v>25217214039</v>
          </cell>
          <cell r="B241" t="str">
            <v>Nguyễn</v>
          </cell>
          <cell r="C241" t="str">
            <v>Ngọc</v>
          </cell>
          <cell r="D241" t="str">
            <v>Tài</v>
          </cell>
          <cell r="E241">
            <v>37014</v>
          </cell>
          <cell r="F241" t="str">
            <v>Nam</v>
          </cell>
          <cell r="G241" t="str">
            <v>Đã Đăng Ký (chưa học xong)</v>
          </cell>
          <cell r="H241">
            <v>8</v>
          </cell>
          <cell r="I241">
            <v>8.4</v>
          </cell>
          <cell r="J241" t="str">
            <v/>
          </cell>
          <cell r="K241">
            <v>7.7</v>
          </cell>
          <cell r="L241" t="str">
            <v/>
          </cell>
          <cell r="M241">
            <v>5.7</v>
          </cell>
          <cell r="N241">
            <v>8.4</v>
          </cell>
          <cell r="O241">
            <v>5.0999999999999996</v>
          </cell>
          <cell r="P241">
            <v>7</v>
          </cell>
          <cell r="Q241" t="str">
            <v/>
          </cell>
          <cell r="R241">
            <v>8.1999999999999993</v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6.1</v>
          </cell>
          <cell r="X241">
            <v>9.1999999999999993</v>
          </cell>
          <cell r="Y241">
            <v>8.6</v>
          </cell>
          <cell r="Z241">
            <v>9.5</v>
          </cell>
          <cell r="AA241">
            <v>9.1</v>
          </cell>
          <cell r="AB241">
            <v>8.4</v>
          </cell>
          <cell r="AC241">
            <v>7.7</v>
          </cell>
          <cell r="AD241">
            <v>8.4</v>
          </cell>
          <cell r="AE241">
            <v>7.8</v>
          </cell>
          <cell r="AF241">
            <v>6.4</v>
          </cell>
          <cell r="AG241">
            <v>5.5</v>
          </cell>
          <cell r="AH241">
            <v>8.4</v>
          </cell>
          <cell r="AI241">
            <v>8</v>
          </cell>
          <cell r="AJ241">
            <v>7.8</v>
          </cell>
          <cell r="AK241">
            <v>8.6999999999999993</v>
          </cell>
          <cell r="AL241">
            <v>9.1999999999999993</v>
          </cell>
          <cell r="AM241">
            <v>7.5</v>
          </cell>
          <cell r="AN241">
            <v>52</v>
          </cell>
          <cell r="AO241">
            <v>0</v>
          </cell>
          <cell r="AP241">
            <v>6.1</v>
          </cell>
          <cell r="AQ241">
            <v>6.3</v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>
            <v>7.9</v>
          </cell>
          <cell r="AW241" t="str">
            <v/>
          </cell>
          <cell r="AX241">
            <v>9</v>
          </cell>
          <cell r="AY241" t="str">
            <v/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>
            <v>6.9</v>
          </cell>
          <cell r="BE241">
            <v>5</v>
          </cell>
          <cell r="BF241">
            <v>0</v>
          </cell>
          <cell r="BG241">
            <v>7.4</v>
          </cell>
          <cell r="BH241">
            <v>5.9</v>
          </cell>
          <cell r="BI241">
            <v>9.5</v>
          </cell>
          <cell r="BJ241">
            <v>8.1999999999999993</v>
          </cell>
          <cell r="BK241">
            <v>6.2</v>
          </cell>
          <cell r="BL241">
            <v>8.1999999999999993</v>
          </cell>
          <cell r="BM241">
            <v>6.9</v>
          </cell>
          <cell r="BN241">
            <v>7.9</v>
          </cell>
          <cell r="BO241">
            <v>6.7</v>
          </cell>
          <cell r="BP241">
            <v>5.3</v>
          </cell>
          <cell r="BQ241">
            <v>8</v>
          </cell>
          <cell r="BR241">
            <v>8.6999999999999993</v>
          </cell>
          <cell r="BS241">
            <v>8</v>
          </cell>
          <cell r="BT241">
            <v>7.3</v>
          </cell>
          <cell r="BU241" t="str">
            <v/>
          </cell>
          <cell r="BV241" t="str">
            <v>X</v>
          </cell>
          <cell r="BW241">
            <v>6</v>
          </cell>
          <cell r="BX241">
            <v>8.8000000000000007</v>
          </cell>
          <cell r="BY241">
            <v>7</v>
          </cell>
          <cell r="BZ241">
            <v>9.6</v>
          </cell>
          <cell r="CA241">
            <v>8.9</v>
          </cell>
          <cell r="CB241">
            <v>48</v>
          </cell>
          <cell r="CC241">
            <v>3</v>
          </cell>
          <cell r="CD241" t="str">
            <v>X</v>
          </cell>
          <cell r="CE241" t="str">
            <v/>
          </cell>
          <cell r="CF241" t="str">
            <v/>
          </cell>
          <cell r="CG241" t="str">
            <v/>
          </cell>
          <cell r="CH241">
            <v>8.1</v>
          </cell>
          <cell r="CI241">
            <v>8.6999999999999993</v>
          </cell>
          <cell r="CJ241" t="str">
            <v>X</v>
          </cell>
          <cell r="CK241">
            <v>8.1999999999999993</v>
          </cell>
          <cell r="CL241" t="str">
            <v/>
          </cell>
          <cell r="CM241">
            <v>8.6</v>
          </cell>
          <cell r="CN241" t="str">
            <v/>
          </cell>
          <cell r="CO241" t="str">
            <v/>
          </cell>
          <cell r="CP241" t="str">
            <v/>
          </cell>
          <cell r="CQ241" t="str">
            <v/>
          </cell>
          <cell r="CR241">
            <v>9.1999999999999993</v>
          </cell>
          <cell r="CS241" t="str">
            <v>X</v>
          </cell>
          <cell r="CT241">
            <v>6.9</v>
          </cell>
          <cell r="CU241">
            <v>8.6999999999999993</v>
          </cell>
          <cell r="CV241" t="str">
            <v>X</v>
          </cell>
          <cell r="CW241">
            <v>17</v>
          </cell>
          <cell r="CX241">
            <v>10</v>
          </cell>
          <cell r="CY241">
            <v>117</v>
          </cell>
          <cell r="CZ241">
            <v>13</v>
          </cell>
          <cell r="DA241">
            <v>0</v>
          </cell>
          <cell r="DB241">
            <v>130</v>
          </cell>
          <cell r="DC241">
            <v>6.91</v>
          </cell>
          <cell r="DD241">
            <v>2.94</v>
          </cell>
          <cell r="DE241" t="str">
            <v/>
          </cell>
          <cell r="DF241" t="str">
            <v/>
          </cell>
          <cell r="DG241" t="str">
            <v/>
          </cell>
          <cell r="DH241">
            <v>0</v>
          </cell>
          <cell r="DI241">
            <v>0</v>
          </cell>
          <cell r="DJ241">
            <v>0</v>
          </cell>
          <cell r="DK241">
            <v>5</v>
          </cell>
          <cell r="DL241">
            <v>117</v>
          </cell>
          <cell r="DM241">
            <v>18</v>
          </cell>
          <cell r="DN241">
            <v>6.66</v>
          </cell>
          <cell r="DO241">
            <v>2.83</v>
          </cell>
          <cell r="DP241">
            <v>122</v>
          </cell>
          <cell r="DQ241">
            <v>18</v>
          </cell>
          <cell r="DR241">
            <v>137</v>
          </cell>
          <cell r="DS241">
            <v>122</v>
          </cell>
          <cell r="DT241">
            <v>7.68</v>
          </cell>
          <cell r="DU241">
            <v>3.26</v>
          </cell>
          <cell r="DV241" t="str">
            <v/>
          </cell>
          <cell r="DW241">
            <v>0.1</v>
          </cell>
          <cell r="EA241" t="str">
            <v>Đạt</v>
          </cell>
        </row>
        <row r="242">
          <cell r="A242">
            <v>25207210306</v>
          </cell>
          <cell r="B242" t="str">
            <v>Phan</v>
          </cell>
          <cell r="C242" t="str">
            <v>Thị Thanh</v>
          </cell>
          <cell r="D242" t="str">
            <v>Tâm</v>
          </cell>
          <cell r="E242">
            <v>37119</v>
          </cell>
          <cell r="F242" t="str">
            <v>Nữ</v>
          </cell>
          <cell r="G242" t="str">
            <v>Đã Đăng Ký (chưa học xong)</v>
          </cell>
          <cell r="H242">
            <v>8.6</v>
          </cell>
          <cell r="I242">
            <v>8.6</v>
          </cell>
          <cell r="J242" t="str">
            <v/>
          </cell>
          <cell r="K242">
            <v>7.6</v>
          </cell>
          <cell r="L242" t="str">
            <v/>
          </cell>
          <cell r="M242">
            <v>7.2</v>
          </cell>
          <cell r="N242">
            <v>8</v>
          </cell>
          <cell r="O242">
            <v>8.6999999999999993</v>
          </cell>
          <cell r="P242">
            <v>9</v>
          </cell>
          <cell r="Q242" t="str">
            <v/>
          </cell>
          <cell r="R242">
            <v>8.3000000000000007</v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8.6</v>
          </cell>
          <cell r="X242">
            <v>8.4</v>
          </cell>
          <cell r="Y242">
            <v>9.1</v>
          </cell>
          <cell r="Z242">
            <v>9.6999999999999993</v>
          </cell>
          <cell r="AA242">
            <v>9.1999999999999993</v>
          </cell>
          <cell r="AB242">
            <v>8.1999999999999993</v>
          </cell>
          <cell r="AC242">
            <v>9.1999999999999993</v>
          </cell>
          <cell r="AD242">
            <v>9.3000000000000007</v>
          </cell>
          <cell r="AE242">
            <v>9.4</v>
          </cell>
          <cell r="AF242">
            <v>8.6</v>
          </cell>
          <cell r="AG242">
            <v>6.9</v>
          </cell>
          <cell r="AH242">
            <v>8.8000000000000007</v>
          </cell>
          <cell r="AI242">
            <v>6.9</v>
          </cell>
          <cell r="AJ242">
            <v>8.6</v>
          </cell>
          <cell r="AK242">
            <v>8.1</v>
          </cell>
          <cell r="AL242">
            <v>9.3000000000000007</v>
          </cell>
          <cell r="AM242">
            <v>8</v>
          </cell>
          <cell r="AN242">
            <v>52</v>
          </cell>
          <cell r="AO242">
            <v>0</v>
          </cell>
          <cell r="AP242">
            <v>7.1</v>
          </cell>
          <cell r="AQ242">
            <v>7.9</v>
          </cell>
          <cell r="AR242">
            <v>8.1999999999999993</v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>
            <v>7.7</v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/>
          </cell>
          <cell r="BD242">
            <v>8.1999999999999993</v>
          </cell>
          <cell r="BE242">
            <v>5</v>
          </cell>
          <cell r="BF242">
            <v>0</v>
          </cell>
          <cell r="BG242">
            <v>7.6</v>
          </cell>
          <cell r="BH242">
            <v>8.5</v>
          </cell>
          <cell r="BI242">
            <v>9.5</v>
          </cell>
          <cell r="BJ242">
            <v>8.9</v>
          </cell>
          <cell r="BK242">
            <v>7.5</v>
          </cell>
          <cell r="BL242">
            <v>8.1</v>
          </cell>
          <cell r="BM242">
            <v>8.9</v>
          </cell>
          <cell r="BN242">
            <v>6.5</v>
          </cell>
          <cell r="BO242" t="str">
            <v>X</v>
          </cell>
          <cell r="BP242">
            <v>7.5</v>
          </cell>
          <cell r="BQ242">
            <v>8</v>
          </cell>
          <cell r="BR242">
            <v>9.6</v>
          </cell>
          <cell r="BS242">
            <v>8.9</v>
          </cell>
          <cell r="BT242" t="str">
            <v/>
          </cell>
          <cell r="BU242">
            <v>8.3000000000000007</v>
          </cell>
          <cell r="BV242">
            <v>9.1999999999999993</v>
          </cell>
          <cell r="BW242">
            <v>8.1</v>
          </cell>
          <cell r="BX242">
            <v>9.1</v>
          </cell>
          <cell r="BY242">
            <v>8.8000000000000007</v>
          </cell>
          <cell r="BZ242">
            <v>9.9</v>
          </cell>
          <cell r="CA242">
            <v>9.3000000000000007</v>
          </cell>
          <cell r="CB242">
            <v>48</v>
          </cell>
          <cell r="CC242">
            <v>3</v>
          </cell>
          <cell r="CD242" t="str">
            <v/>
          </cell>
          <cell r="CE242" t="str">
            <v>X</v>
          </cell>
          <cell r="CF242" t="str">
            <v/>
          </cell>
          <cell r="CG242" t="str">
            <v/>
          </cell>
          <cell r="CH242">
            <v>8.9</v>
          </cell>
          <cell r="CI242" t="str">
            <v>X</v>
          </cell>
          <cell r="CJ242">
            <v>8.6</v>
          </cell>
          <cell r="CK242">
            <v>8.3000000000000007</v>
          </cell>
          <cell r="CL242" t="str">
            <v/>
          </cell>
          <cell r="CM242">
            <v>9.3000000000000007</v>
          </cell>
          <cell r="CN242" t="str">
            <v/>
          </cell>
          <cell r="CO242" t="str">
            <v/>
          </cell>
          <cell r="CP242" t="str">
            <v/>
          </cell>
          <cell r="CQ242" t="str">
            <v/>
          </cell>
          <cell r="CR242">
            <v>9.4</v>
          </cell>
          <cell r="CS242">
            <v>8.1999999999999993</v>
          </cell>
          <cell r="CT242">
            <v>8.6999999999999993</v>
          </cell>
          <cell r="CU242">
            <v>8</v>
          </cell>
          <cell r="CV242">
            <v>8.9</v>
          </cell>
          <cell r="CW242">
            <v>20</v>
          </cell>
          <cell r="CX242">
            <v>6</v>
          </cell>
          <cell r="CY242">
            <v>120</v>
          </cell>
          <cell r="CZ242">
            <v>9</v>
          </cell>
          <cell r="DA242">
            <v>0</v>
          </cell>
          <cell r="DB242">
            <v>129</v>
          </cell>
          <cell r="DC242">
            <v>7.9</v>
          </cell>
          <cell r="DD242">
            <v>3.49</v>
          </cell>
          <cell r="DE242" t="str">
            <v/>
          </cell>
          <cell r="DF242" t="str">
            <v/>
          </cell>
          <cell r="DG242" t="str">
            <v/>
          </cell>
          <cell r="DH242">
            <v>0</v>
          </cell>
          <cell r="DI242">
            <v>0</v>
          </cell>
          <cell r="DJ242">
            <v>0</v>
          </cell>
          <cell r="DK242">
            <v>5</v>
          </cell>
          <cell r="DL242">
            <v>120</v>
          </cell>
          <cell r="DM242">
            <v>14</v>
          </cell>
          <cell r="DN242">
            <v>7.6</v>
          </cell>
          <cell r="DO242">
            <v>3.36</v>
          </cell>
          <cell r="DP242">
            <v>125</v>
          </cell>
          <cell r="DQ242">
            <v>14</v>
          </cell>
          <cell r="DR242">
            <v>137</v>
          </cell>
          <cell r="DS242">
            <v>125</v>
          </cell>
          <cell r="DT242">
            <v>8.49</v>
          </cell>
          <cell r="DU242">
            <v>3.76</v>
          </cell>
          <cell r="DV242" t="str">
            <v/>
          </cell>
          <cell r="DW242">
            <v>6.9767441860465115E-2</v>
          </cell>
          <cell r="EA242" t="str">
            <v>Đạt</v>
          </cell>
        </row>
        <row r="243">
          <cell r="A243">
            <v>25207216623</v>
          </cell>
          <cell r="B243" t="str">
            <v>Văn</v>
          </cell>
          <cell r="C243" t="str">
            <v>Thị Tuệ</v>
          </cell>
          <cell r="D243" t="str">
            <v>Tâm</v>
          </cell>
          <cell r="E243">
            <v>37100</v>
          </cell>
          <cell r="F243" t="str">
            <v>Nữ</v>
          </cell>
          <cell r="G243" t="str">
            <v>Đã Đăng Ký (chưa học xong)</v>
          </cell>
          <cell r="H243">
            <v>7.7</v>
          </cell>
          <cell r="I243">
            <v>9.4</v>
          </cell>
          <cell r="J243" t="str">
            <v/>
          </cell>
          <cell r="K243">
            <v>7.6</v>
          </cell>
          <cell r="L243" t="str">
            <v/>
          </cell>
          <cell r="M243">
            <v>6.3</v>
          </cell>
          <cell r="N243">
            <v>7.6</v>
          </cell>
          <cell r="O243">
            <v>9.3000000000000007</v>
          </cell>
          <cell r="P243">
            <v>9.6999999999999993</v>
          </cell>
          <cell r="Q243" t="str">
            <v/>
          </cell>
          <cell r="R243">
            <v>8.5</v>
          </cell>
          <cell r="S243" t="str">
            <v/>
          </cell>
          <cell r="T243" t="str">
            <v/>
          </cell>
          <cell r="U243" t="str">
            <v/>
          </cell>
          <cell r="V243">
            <v>9</v>
          </cell>
          <cell r="W243">
            <v>6.2</v>
          </cell>
          <cell r="X243" t="str">
            <v/>
          </cell>
          <cell r="Y243">
            <v>6.2</v>
          </cell>
          <cell r="Z243">
            <v>8.6999999999999993</v>
          </cell>
          <cell r="AA243">
            <v>7.5</v>
          </cell>
          <cell r="AB243">
            <v>4.4000000000000004</v>
          </cell>
          <cell r="AC243">
            <v>8.9</v>
          </cell>
          <cell r="AD243">
            <v>8.8000000000000007</v>
          </cell>
          <cell r="AE243">
            <v>8.5</v>
          </cell>
          <cell r="AF243" t="str">
            <v>P (P/F)</v>
          </cell>
          <cell r="AG243" t="str">
            <v>P (P/F)</v>
          </cell>
          <cell r="AH243">
            <v>6.1</v>
          </cell>
          <cell r="AI243">
            <v>7.6</v>
          </cell>
          <cell r="AJ243">
            <v>5.3</v>
          </cell>
          <cell r="AK243">
            <v>4.5999999999999996</v>
          </cell>
          <cell r="AL243">
            <v>6.1</v>
          </cell>
          <cell r="AM243">
            <v>8.6999999999999993</v>
          </cell>
          <cell r="AN243">
            <v>52</v>
          </cell>
          <cell r="AO243">
            <v>0</v>
          </cell>
          <cell r="AP243">
            <v>4.8</v>
          </cell>
          <cell r="AQ243">
            <v>5.6</v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>
            <v>7</v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>
            <v>6.1</v>
          </cell>
          <cell r="BC243" t="str">
            <v/>
          </cell>
          <cell r="BD243">
            <v>7</v>
          </cell>
          <cell r="BE243">
            <v>5</v>
          </cell>
          <cell r="BF243">
            <v>0</v>
          </cell>
          <cell r="BG243">
            <v>4.8</v>
          </cell>
          <cell r="BH243">
            <v>5.5</v>
          </cell>
          <cell r="BI243">
            <v>9.1</v>
          </cell>
          <cell r="BJ243">
            <v>8</v>
          </cell>
          <cell r="BK243">
            <v>6</v>
          </cell>
          <cell r="BL243">
            <v>6.5</v>
          </cell>
          <cell r="BM243">
            <v>8.1</v>
          </cell>
          <cell r="BN243">
            <v>7.5</v>
          </cell>
          <cell r="BO243">
            <v>4.7</v>
          </cell>
          <cell r="BP243">
            <v>8.4</v>
          </cell>
          <cell r="BQ243">
            <v>6.1</v>
          </cell>
          <cell r="BR243">
            <v>6.2</v>
          </cell>
          <cell r="BS243">
            <v>8.6</v>
          </cell>
          <cell r="BT243" t="str">
            <v/>
          </cell>
          <cell r="BU243">
            <v>8.8000000000000007</v>
          </cell>
          <cell r="BV243">
            <v>9.4</v>
          </cell>
          <cell r="BW243">
            <v>5.5</v>
          </cell>
          <cell r="BX243">
            <v>7</v>
          </cell>
          <cell r="BY243" t="str">
            <v>X</v>
          </cell>
          <cell r="BZ243">
            <v>9.8000000000000007</v>
          </cell>
          <cell r="CA243">
            <v>7.4</v>
          </cell>
          <cell r="CB243">
            <v>48</v>
          </cell>
          <cell r="CC243">
            <v>3</v>
          </cell>
          <cell r="CD243" t="str">
            <v>X</v>
          </cell>
          <cell r="CE243" t="str">
            <v/>
          </cell>
          <cell r="CF243" t="str">
            <v/>
          </cell>
          <cell r="CG243" t="str">
            <v/>
          </cell>
          <cell r="CH243">
            <v>8.1999999999999993</v>
          </cell>
          <cell r="CI243" t="str">
            <v>X</v>
          </cell>
          <cell r="CJ243" t="str">
            <v>X</v>
          </cell>
          <cell r="CK243">
            <v>5.6</v>
          </cell>
          <cell r="CL243" t="str">
            <v/>
          </cell>
          <cell r="CM243">
            <v>7.7</v>
          </cell>
          <cell r="CN243" t="str">
            <v/>
          </cell>
          <cell r="CO243" t="str">
            <v/>
          </cell>
          <cell r="CP243" t="str">
            <v/>
          </cell>
          <cell r="CQ243" t="str">
            <v/>
          </cell>
          <cell r="CR243">
            <v>6.3</v>
          </cell>
          <cell r="CS243">
            <v>7.3</v>
          </cell>
          <cell r="CT243">
            <v>7.9</v>
          </cell>
          <cell r="CU243">
            <v>9.1</v>
          </cell>
          <cell r="CV243">
            <v>7.2</v>
          </cell>
          <cell r="CW243">
            <v>18</v>
          </cell>
          <cell r="CX243">
            <v>8</v>
          </cell>
          <cell r="CY243">
            <v>118</v>
          </cell>
          <cell r="CZ243">
            <v>11</v>
          </cell>
          <cell r="DA243">
            <v>4</v>
          </cell>
          <cell r="DB243">
            <v>125</v>
          </cell>
          <cell r="DC243">
            <v>6.63</v>
          </cell>
          <cell r="DD243">
            <v>2.76</v>
          </cell>
          <cell r="DE243" t="str">
            <v/>
          </cell>
          <cell r="DF243" t="str">
            <v/>
          </cell>
          <cell r="DG243" t="str">
            <v/>
          </cell>
          <cell r="DH243">
            <v>0</v>
          </cell>
          <cell r="DI243">
            <v>0</v>
          </cell>
          <cell r="DJ243">
            <v>0</v>
          </cell>
          <cell r="DK243">
            <v>5</v>
          </cell>
          <cell r="DL243">
            <v>114</v>
          </cell>
          <cell r="DM243">
            <v>16</v>
          </cell>
          <cell r="DN243">
            <v>6.37</v>
          </cell>
          <cell r="DO243">
            <v>2.65</v>
          </cell>
          <cell r="DP243">
            <v>123</v>
          </cell>
          <cell r="DQ243">
            <v>16</v>
          </cell>
          <cell r="DR243">
            <v>137</v>
          </cell>
          <cell r="DS243">
            <v>123</v>
          </cell>
          <cell r="DT243">
            <v>7.27</v>
          </cell>
          <cell r="DU243">
            <v>3.02</v>
          </cell>
          <cell r="DV243" t="str">
            <v/>
          </cell>
          <cell r="DW243">
            <v>8.5271317829457363E-2</v>
          </cell>
          <cell r="EA243" t="str">
            <v>Đạt</v>
          </cell>
        </row>
        <row r="244">
          <cell r="A244">
            <v>25217207889</v>
          </cell>
          <cell r="B244" t="str">
            <v>Lê</v>
          </cell>
          <cell r="C244" t="str">
            <v>Nhật</v>
          </cell>
          <cell r="D244" t="str">
            <v>Tân</v>
          </cell>
          <cell r="E244">
            <v>36917</v>
          </cell>
          <cell r="F244" t="str">
            <v>Nam</v>
          </cell>
          <cell r="G244" t="str">
            <v>Đã Đăng Ký (chưa học xong)</v>
          </cell>
          <cell r="H244">
            <v>8.6</v>
          </cell>
          <cell r="I244">
            <v>8.9</v>
          </cell>
          <cell r="J244" t="str">
            <v/>
          </cell>
          <cell r="K244">
            <v>6.2</v>
          </cell>
          <cell r="L244" t="str">
            <v/>
          </cell>
          <cell r="M244">
            <v>6.9</v>
          </cell>
          <cell r="N244">
            <v>4.8</v>
          </cell>
          <cell r="O244">
            <v>6.1</v>
          </cell>
          <cell r="P244">
            <v>6.8</v>
          </cell>
          <cell r="Q244" t="str">
            <v/>
          </cell>
          <cell r="R244">
            <v>8.3000000000000007</v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6.6</v>
          </cell>
          <cell r="X244">
            <v>8.6</v>
          </cell>
          <cell r="Y244">
            <v>8.1</v>
          </cell>
          <cell r="Z244">
            <v>9</v>
          </cell>
          <cell r="AA244" t="str">
            <v>X</v>
          </cell>
          <cell r="AB244">
            <v>7.8</v>
          </cell>
          <cell r="AC244">
            <v>7.1</v>
          </cell>
          <cell r="AD244">
            <v>8.8000000000000007</v>
          </cell>
          <cell r="AE244">
            <v>6.9</v>
          </cell>
          <cell r="AF244">
            <v>4.5</v>
          </cell>
          <cell r="AG244" t="str">
            <v/>
          </cell>
          <cell r="AH244">
            <v>6</v>
          </cell>
          <cell r="AI244">
            <v>8</v>
          </cell>
          <cell r="AJ244">
            <v>6.8</v>
          </cell>
          <cell r="AK244" t="str">
            <v/>
          </cell>
          <cell r="AL244">
            <v>8.3000000000000007</v>
          </cell>
          <cell r="AM244">
            <v>4.9000000000000004</v>
          </cell>
          <cell r="AN244">
            <v>46</v>
          </cell>
          <cell r="AO244">
            <v>6</v>
          </cell>
          <cell r="AP244">
            <v>4.8</v>
          </cell>
          <cell r="AQ244">
            <v>6.8</v>
          </cell>
          <cell r="AR244" t="str">
            <v/>
          </cell>
          <cell r="AS244" t="str">
            <v/>
          </cell>
          <cell r="AT244">
            <v>7.5</v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>
            <v>10</v>
          </cell>
          <cell r="BA244" t="str">
            <v/>
          </cell>
          <cell r="BB244" t="str">
            <v/>
          </cell>
          <cell r="BC244" t="str">
            <v/>
          </cell>
          <cell r="BD244">
            <v>6.7</v>
          </cell>
          <cell r="BE244">
            <v>5</v>
          </cell>
          <cell r="BF244">
            <v>0</v>
          </cell>
          <cell r="BG244">
            <v>7.7</v>
          </cell>
          <cell r="BH244">
            <v>8.6999999999999993</v>
          </cell>
          <cell r="BI244">
            <v>7</v>
          </cell>
          <cell r="BJ244">
            <v>4.7</v>
          </cell>
          <cell r="BK244">
            <v>6.5</v>
          </cell>
          <cell r="BL244">
            <v>7.5</v>
          </cell>
          <cell r="BM244">
            <v>8.4</v>
          </cell>
          <cell r="BN244">
            <v>6.2</v>
          </cell>
          <cell r="BO244">
            <v>6.8</v>
          </cell>
          <cell r="BP244">
            <v>5</v>
          </cell>
          <cell r="BQ244">
            <v>5.3</v>
          </cell>
          <cell r="BR244">
            <v>7.2</v>
          </cell>
          <cell r="BS244">
            <v>8.4</v>
          </cell>
          <cell r="BT244" t="str">
            <v/>
          </cell>
          <cell r="BU244">
            <v>8.1999999999999993</v>
          </cell>
          <cell r="BV244">
            <v>6.2</v>
          </cell>
          <cell r="BW244">
            <v>6.3</v>
          </cell>
          <cell r="BX244">
            <v>5.7</v>
          </cell>
          <cell r="BY244">
            <v>7.5</v>
          </cell>
          <cell r="BZ244">
            <v>7.7</v>
          </cell>
          <cell r="CA244" t="str">
            <v>X</v>
          </cell>
          <cell r="CB244">
            <v>50</v>
          </cell>
          <cell r="CC244">
            <v>1</v>
          </cell>
          <cell r="CD244">
            <v>7</v>
          </cell>
          <cell r="CE244" t="str">
            <v/>
          </cell>
          <cell r="CF244">
            <v>7.8</v>
          </cell>
          <cell r="CG244" t="str">
            <v/>
          </cell>
          <cell r="CH244">
            <v>7.5</v>
          </cell>
          <cell r="CI244" t="str">
            <v>X</v>
          </cell>
          <cell r="CJ244" t="str">
            <v>X</v>
          </cell>
          <cell r="CK244">
            <v>8.4</v>
          </cell>
          <cell r="CL244" t="str">
            <v/>
          </cell>
          <cell r="CM244">
            <v>8.4</v>
          </cell>
          <cell r="CN244" t="str">
            <v/>
          </cell>
          <cell r="CO244" t="str">
            <v/>
          </cell>
          <cell r="CP244" t="str">
            <v/>
          </cell>
          <cell r="CQ244" t="str">
            <v/>
          </cell>
          <cell r="CR244">
            <v>8.6</v>
          </cell>
          <cell r="CS244" t="str">
            <v>X</v>
          </cell>
          <cell r="CT244">
            <v>6</v>
          </cell>
          <cell r="CU244">
            <v>8</v>
          </cell>
          <cell r="CV244">
            <v>8.9</v>
          </cell>
          <cell r="CW244">
            <v>19</v>
          </cell>
          <cell r="CX244">
            <v>7</v>
          </cell>
          <cell r="CY244">
            <v>115</v>
          </cell>
          <cell r="CZ244">
            <v>14</v>
          </cell>
          <cell r="DA244">
            <v>0</v>
          </cell>
          <cell r="DB244">
            <v>129</v>
          </cell>
          <cell r="DC244">
            <v>6.32</v>
          </cell>
          <cell r="DD244">
            <v>2.63</v>
          </cell>
          <cell r="DE244" t="str">
            <v/>
          </cell>
          <cell r="DF244" t="str">
            <v/>
          </cell>
          <cell r="DG244" t="str">
            <v/>
          </cell>
          <cell r="DH244">
            <v>0</v>
          </cell>
          <cell r="DI244">
            <v>0</v>
          </cell>
          <cell r="DJ244">
            <v>0</v>
          </cell>
          <cell r="DK244">
            <v>5</v>
          </cell>
          <cell r="DL244">
            <v>115</v>
          </cell>
          <cell r="DM244">
            <v>19</v>
          </cell>
          <cell r="DN244">
            <v>6.09</v>
          </cell>
          <cell r="DO244">
            <v>2.5299999999999998</v>
          </cell>
          <cell r="DP244">
            <v>120</v>
          </cell>
          <cell r="DQ244">
            <v>19</v>
          </cell>
          <cell r="DR244">
            <v>137</v>
          </cell>
          <cell r="DS244">
            <v>120</v>
          </cell>
          <cell r="DT244">
            <v>7.09</v>
          </cell>
          <cell r="DU244">
            <v>2.95</v>
          </cell>
          <cell r="DV244" t="str">
            <v/>
          </cell>
          <cell r="DW244">
            <v>0.10852713178294573</v>
          </cell>
          <cell r="EA244" t="str">
            <v>Đạt</v>
          </cell>
        </row>
        <row r="245">
          <cell r="A245">
            <v>25217216349</v>
          </cell>
          <cell r="B245" t="str">
            <v>Hồ</v>
          </cell>
          <cell r="C245" t="str">
            <v>Sĩ</v>
          </cell>
          <cell r="D245" t="str">
            <v>Tân</v>
          </cell>
          <cell r="E245">
            <v>37006</v>
          </cell>
          <cell r="F245" t="str">
            <v>Nam</v>
          </cell>
          <cell r="G245" t="str">
            <v>Đã Đăng Ký (chưa học xong)</v>
          </cell>
          <cell r="H245">
            <v>6.7</v>
          </cell>
          <cell r="I245">
            <v>8.3000000000000007</v>
          </cell>
          <cell r="J245" t="str">
            <v/>
          </cell>
          <cell r="K245">
            <v>8.3000000000000007</v>
          </cell>
          <cell r="L245" t="str">
            <v/>
          </cell>
          <cell r="M245">
            <v>7.4</v>
          </cell>
          <cell r="N245">
            <v>8.4</v>
          </cell>
          <cell r="O245">
            <v>5.9</v>
          </cell>
          <cell r="P245">
            <v>9.8000000000000007</v>
          </cell>
          <cell r="Q245" t="str">
            <v/>
          </cell>
          <cell r="R245">
            <v>8.3000000000000007</v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8.6</v>
          </cell>
          <cell r="X245">
            <v>9.3000000000000007</v>
          </cell>
          <cell r="Y245">
            <v>8.6</v>
          </cell>
          <cell r="Z245">
            <v>9.1999999999999993</v>
          </cell>
          <cell r="AA245">
            <v>9.1999999999999993</v>
          </cell>
          <cell r="AB245">
            <v>7.9</v>
          </cell>
          <cell r="AC245">
            <v>9.5</v>
          </cell>
          <cell r="AD245">
            <v>9.3000000000000007</v>
          </cell>
          <cell r="AE245">
            <v>9.4</v>
          </cell>
          <cell r="AF245" t="str">
            <v>P (P/F)</v>
          </cell>
          <cell r="AG245" t="str">
            <v>P (P/F)</v>
          </cell>
          <cell r="AH245" t="str">
            <v/>
          </cell>
          <cell r="AI245">
            <v>9.1999999999999993</v>
          </cell>
          <cell r="AJ245">
            <v>8</v>
          </cell>
          <cell r="AK245">
            <v>9.8000000000000007</v>
          </cell>
          <cell r="AL245" t="str">
            <v/>
          </cell>
          <cell r="AM245">
            <v>9.8000000000000007</v>
          </cell>
          <cell r="AN245">
            <v>48</v>
          </cell>
          <cell r="AO245">
            <v>4</v>
          </cell>
          <cell r="AP245">
            <v>6.7</v>
          </cell>
          <cell r="AQ245">
            <v>6.3</v>
          </cell>
          <cell r="AR245" t="str">
            <v/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>
            <v>9.5</v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 t="str">
            <v/>
          </cell>
          <cell r="BC245">
            <v>7.8</v>
          </cell>
          <cell r="BD245">
            <v>7.1</v>
          </cell>
          <cell r="BE245">
            <v>5</v>
          </cell>
          <cell r="BF245">
            <v>0</v>
          </cell>
          <cell r="BG245">
            <v>9.6</v>
          </cell>
          <cell r="BH245">
            <v>8.3000000000000007</v>
          </cell>
          <cell r="BI245">
            <v>8.9</v>
          </cell>
          <cell r="BJ245">
            <v>9.5</v>
          </cell>
          <cell r="BK245">
            <v>7.4</v>
          </cell>
          <cell r="BL245">
            <v>9.5</v>
          </cell>
          <cell r="BM245">
            <v>9.6999999999999993</v>
          </cell>
          <cell r="BN245">
            <v>5.0999999999999996</v>
          </cell>
          <cell r="BO245">
            <v>9.1</v>
          </cell>
          <cell r="BP245">
            <v>7.2</v>
          </cell>
          <cell r="BQ245">
            <v>9.1999999999999993</v>
          </cell>
          <cell r="BR245">
            <v>9.1</v>
          </cell>
          <cell r="BS245">
            <v>9.6</v>
          </cell>
          <cell r="BT245" t="str">
            <v/>
          </cell>
          <cell r="BU245">
            <v>9</v>
          </cell>
          <cell r="BV245">
            <v>9.1999999999999993</v>
          </cell>
          <cell r="BW245">
            <v>8.4</v>
          </cell>
          <cell r="BX245">
            <v>6.8</v>
          </cell>
          <cell r="BY245">
            <v>8.1999999999999993</v>
          </cell>
          <cell r="BZ245">
            <v>10</v>
          </cell>
          <cell r="CA245" t="str">
            <v>X</v>
          </cell>
          <cell r="CB245">
            <v>50</v>
          </cell>
          <cell r="CC245">
            <v>1</v>
          </cell>
          <cell r="CD245" t="str">
            <v/>
          </cell>
          <cell r="CE245">
            <v>7.8</v>
          </cell>
          <cell r="CF245" t="str">
            <v/>
          </cell>
          <cell r="CG245" t="str">
            <v/>
          </cell>
          <cell r="CH245">
            <v>7.9</v>
          </cell>
          <cell r="CI245" t="str">
            <v>X</v>
          </cell>
          <cell r="CJ245">
            <v>8.6</v>
          </cell>
          <cell r="CK245">
            <v>8.1</v>
          </cell>
          <cell r="CL245" t="str">
            <v/>
          </cell>
          <cell r="CM245">
            <v>8.8000000000000007</v>
          </cell>
          <cell r="CN245" t="str">
            <v/>
          </cell>
          <cell r="CO245" t="str">
            <v/>
          </cell>
          <cell r="CP245" t="str">
            <v/>
          </cell>
          <cell r="CQ245" t="str">
            <v/>
          </cell>
          <cell r="CR245">
            <v>8.1</v>
          </cell>
          <cell r="CS245">
            <v>8.8000000000000007</v>
          </cell>
          <cell r="CT245">
            <v>8.9</v>
          </cell>
          <cell r="CU245">
            <v>9.9</v>
          </cell>
          <cell r="CV245">
            <v>9</v>
          </cell>
          <cell r="CW245">
            <v>22</v>
          </cell>
          <cell r="CX245">
            <v>4</v>
          </cell>
          <cell r="CY245">
            <v>120</v>
          </cell>
          <cell r="CZ245">
            <v>9</v>
          </cell>
          <cell r="DA245">
            <v>4</v>
          </cell>
          <cell r="DB245">
            <v>125</v>
          </cell>
          <cell r="DC245">
            <v>7.92</v>
          </cell>
          <cell r="DD245">
            <v>3.39</v>
          </cell>
          <cell r="DE245" t="str">
            <v/>
          </cell>
          <cell r="DF245" t="str">
            <v/>
          </cell>
          <cell r="DG245" t="str">
            <v/>
          </cell>
          <cell r="DH245">
            <v>0</v>
          </cell>
          <cell r="DI245">
            <v>0</v>
          </cell>
          <cell r="DJ245">
            <v>0</v>
          </cell>
          <cell r="DK245">
            <v>5</v>
          </cell>
          <cell r="DL245">
            <v>116</v>
          </cell>
          <cell r="DM245">
            <v>14</v>
          </cell>
          <cell r="DN245">
            <v>7.62</v>
          </cell>
          <cell r="DO245">
            <v>3.26</v>
          </cell>
          <cell r="DP245">
            <v>125</v>
          </cell>
          <cell r="DQ245">
            <v>14</v>
          </cell>
          <cell r="DR245">
            <v>137</v>
          </cell>
          <cell r="DS245">
            <v>125</v>
          </cell>
          <cell r="DT245">
            <v>8.5399999999999991</v>
          </cell>
          <cell r="DU245">
            <v>3.66</v>
          </cell>
          <cell r="DV245" t="str">
            <v>ENG 118</v>
          </cell>
          <cell r="DW245">
            <v>6.9767441860465115E-2</v>
          </cell>
          <cell r="EA245" t="str">
            <v>Đạt</v>
          </cell>
        </row>
        <row r="246">
          <cell r="A246">
            <v>25207214299</v>
          </cell>
          <cell r="B246" t="str">
            <v>Lê</v>
          </cell>
          <cell r="C246" t="str">
            <v>Thị Hồng</v>
          </cell>
          <cell r="D246" t="str">
            <v>Thắm</v>
          </cell>
          <cell r="E246">
            <v>37070</v>
          </cell>
          <cell r="F246" t="str">
            <v>Nữ</v>
          </cell>
          <cell r="G246" t="str">
            <v>Đã Đăng Ký (chưa học xong)</v>
          </cell>
          <cell r="H246">
            <v>6.5</v>
          </cell>
          <cell r="I246">
            <v>8.8000000000000007</v>
          </cell>
          <cell r="J246" t="str">
            <v/>
          </cell>
          <cell r="K246">
            <v>8.8000000000000007</v>
          </cell>
          <cell r="L246" t="str">
            <v/>
          </cell>
          <cell r="M246">
            <v>6.5</v>
          </cell>
          <cell r="N246">
            <v>7.9</v>
          </cell>
          <cell r="O246">
            <v>9.1999999999999993</v>
          </cell>
          <cell r="P246">
            <v>9.5</v>
          </cell>
          <cell r="Q246" t="str">
            <v/>
          </cell>
          <cell r="R246">
            <v>8.3000000000000007</v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7.9</v>
          </cell>
          <cell r="X246">
            <v>9.6</v>
          </cell>
          <cell r="Y246">
            <v>8.1</v>
          </cell>
          <cell r="Z246">
            <v>9.4</v>
          </cell>
          <cell r="AA246" t="str">
            <v>X</v>
          </cell>
          <cell r="AB246">
            <v>8.5</v>
          </cell>
          <cell r="AC246">
            <v>8.8000000000000007</v>
          </cell>
          <cell r="AD246">
            <v>9.3000000000000007</v>
          </cell>
          <cell r="AE246">
            <v>8.4</v>
          </cell>
          <cell r="AF246">
            <v>6.5</v>
          </cell>
          <cell r="AG246">
            <v>9</v>
          </cell>
          <cell r="AH246">
            <v>7.6</v>
          </cell>
          <cell r="AI246">
            <v>8.3000000000000007</v>
          </cell>
          <cell r="AJ246">
            <v>6.4</v>
          </cell>
          <cell r="AK246">
            <v>9.1</v>
          </cell>
          <cell r="AL246">
            <v>8.8000000000000007</v>
          </cell>
          <cell r="AM246">
            <v>9.3000000000000007</v>
          </cell>
          <cell r="AN246">
            <v>50</v>
          </cell>
          <cell r="AO246">
            <v>2</v>
          </cell>
          <cell r="AP246">
            <v>7.8</v>
          </cell>
          <cell r="AQ246">
            <v>6.9</v>
          </cell>
          <cell r="AR246">
            <v>9.5</v>
          </cell>
          <cell r="AS246" t="str">
            <v/>
          </cell>
          <cell r="AT246" t="str">
            <v/>
          </cell>
          <cell r="AU246" t="str">
            <v/>
          </cell>
          <cell r="AV246" t="str">
            <v/>
          </cell>
          <cell r="AW246" t="str">
            <v/>
          </cell>
          <cell r="AX246">
            <v>7.9</v>
          </cell>
          <cell r="AY246" t="str">
            <v/>
          </cell>
          <cell r="AZ246" t="str">
            <v/>
          </cell>
          <cell r="BA246" t="str">
            <v/>
          </cell>
          <cell r="BB246" t="str">
            <v/>
          </cell>
          <cell r="BC246" t="str">
            <v/>
          </cell>
          <cell r="BD246">
            <v>6</v>
          </cell>
          <cell r="BE246">
            <v>5</v>
          </cell>
          <cell r="BF246">
            <v>0</v>
          </cell>
          <cell r="BG246">
            <v>7.4</v>
          </cell>
          <cell r="BH246">
            <v>6</v>
          </cell>
          <cell r="BI246">
            <v>9.6</v>
          </cell>
          <cell r="BJ246">
            <v>9</v>
          </cell>
          <cell r="BK246">
            <v>6.9</v>
          </cell>
          <cell r="BL246">
            <v>8.9</v>
          </cell>
          <cell r="BM246">
            <v>8.4</v>
          </cell>
          <cell r="BN246">
            <v>6.9</v>
          </cell>
          <cell r="BO246">
            <v>7.3</v>
          </cell>
          <cell r="BP246">
            <v>8.9</v>
          </cell>
          <cell r="BQ246">
            <v>7.7</v>
          </cell>
          <cell r="BR246">
            <v>9</v>
          </cell>
          <cell r="BS246">
            <v>9.6</v>
          </cell>
          <cell r="BT246" t="str">
            <v/>
          </cell>
          <cell r="BU246">
            <v>7.7</v>
          </cell>
          <cell r="BV246">
            <v>9.9</v>
          </cell>
          <cell r="BW246">
            <v>7.2</v>
          </cell>
          <cell r="BX246">
            <v>9.6</v>
          </cell>
          <cell r="BY246">
            <v>8</v>
          </cell>
          <cell r="BZ246">
            <v>9.9</v>
          </cell>
          <cell r="CA246" t="str">
            <v>X</v>
          </cell>
          <cell r="CB246">
            <v>50</v>
          </cell>
          <cell r="CC246">
            <v>1</v>
          </cell>
          <cell r="CD246" t="str">
            <v>X</v>
          </cell>
          <cell r="CE246" t="str">
            <v/>
          </cell>
          <cell r="CF246">
            <v>8.8000000000000007</v>
          </cell>
          <cell r="CG246" t="str">
            <v/>
          </cell>
          <cell r="CH246">
            <v>9.3000000000000007</v>
          </cell>
          <cell r="CI246">
            <v>9.3000000000000007</v>
          </cell>
          <cell r="CJ246">
            <v>8.6</v>
          </cell>
          <cell r="CK246">
            <v>8.6999999999999993</v>
          </cell>
          <cell r="CL246" t="str">
            <v/>
          </cell>
          <cell r="CM246">
            <v>8.9</v>
          </cell>
          <cell r="CN246" t="str">
            <v/>
          </cell>
          <cell r="CO246" t="str">
            <v/>
          </cell>
          <cell r="CP246" t="str">
            <v/>
          </cell>
          <cell r="CQ246" t="str">
            <v/>
          </cell>
          <cell r="CR246">
            <v>8.3000000000000007</v>
          </cell>
          <cell r="CS246" t="str">
            <v>X</v>
          </cell>
          <cell r="CT246">
            <v>8.9</v>
          </cell>
          <cell r="CU246">
            <v>9.1</v>
          </cell>
          <cell r="CV246">
            <v>9</v>
          </cell>
          <cell r="CW246">
            <v>22</v>
          </cell>
          <cell r="CX246">
            <v>5</v>
          </cell>
          <cell r="CY246">
            <v>122</v>
          </cell>
          <cell r="CZ246">
            <v>8</v>
          </cell>
          <cell r="DA246">
            <v>0</v>
          </cell>
          <cell r="DB246">
            <v>130</v>
          </cell>
          <cell r="DC246">
            <v>7.88</v>
          </cell>
          <cell r="DD246">
            <v>3.4</v>
          </cell>
          <cell r="DE246" t="str">
            <v/>
          </cell>
          <cell r="DF246" t="str">
            <v/>
          </cell>
          <cell r="DG246" t="str">
            <v/>
          </cell>
          <cell r="DH246">
            <v>0</v>
          </cell>
          <cell r="DI246">
            <v>0</v>
          </cell>
          <cell r="DJ246">
            <v>0</v>
          </cell>
          <cell r="DK246">
            <v>5</v>
          </cell>
          <cell r="DL246">
            <v>122</v>
          </cell>
          <cell r="DM246">
            <v>13</v>
          </cell>
          <cell r="DN246">
            <v>7.59</v>
          </cell>
          <cell r="DO246">
            <v>3.27</v>
          </cell>
          <cell r="DP246">
            <v>127</v>
          </cell>
          <cell r="DQ246">
            <v>13</v>
          </cell>
          <cell r="DR246">
            <v>137</v>
          </cell>
          <cell r="DS246">
            <v>127</v>
          </cell>
          <cell r="DT246">
            <v>8.39</v>
          </cell>
          <cell r="DU246">
            <v>3.62</v>
          </cell>
          <cell r="DV246" t="str">
            <v/>
          </cell>
          <cell r="DW246">
            <v>6.1538461538461542E-2</v>
          </cell>
          <cell r="EA246" t="str">
            <v>Đạt</v>
          </cell>
        </row>
        <row r="247">
          <cell r="A247">
            <v>24217206715</v>
          </cell>
          <cell r="B247" t="str">
            <v>Trương</v>
          </cell>
          <cell r="C247" t="str">
            <v>Ngọc</v>
          </cell>
          <cell r="D247" t="str">
            <v>Thắng</v>
          </cell>
          <cell r="E247">
            <v>36669</v>
          </cell>
          <cell r="F247" t="str">
            <v>Nam</v>
          </cell>
          <cell r="G247" t="str">
            <v>Đang Học Lại</v>
          </cell>
          <cell r="H247">
            <v>4</v>
          </cell>
          <cell r="I247">
            <v>8.1</v>
          </cell>
          <cell r="J247" t="str">
            <v/>
          </cell>
          <cell r="K247">
            <v>6.3</v>
          </cell>
          <cell r="L247" t="str">
            <v/>
          </cell>
          <cell r="M247">
            <v>6.4</v>
          </cell>
          <cell r="N247">
            <v>5.5</v>
          </cell>
          <cell r="O247">
            <v>6.3</v>
          </cell>
          <cell r="P247">
            <v>6</v>
          </cell>
          <cell r="Q247" t="str">
            <v/>
          </cell>
          <cell r="R247">
            <v>6.8</v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7.7</v>
          </cell>
          <cell r="X247">
            <v>6.3</v>
          </cell>
          <cell r="Y247">
            <v>7.8</v>
          </cell>
          <cell r="Z247">
            <v>7.9</v>
          </cell>
          <cell r="AA247" t="str">
            <v>X</v>
          </cell>
          <cell r="AB247">
            <v>6.5</v>
          </cell>
          <cell r="AC247">
            <v>8.5</v>
          </cell>
          <cell r="AD247" t="str">
            <v>X</v>
          </cell>
          <cell r="AE247">
            <v>6.3</v>
          </cell>
          <cell r="AF247" t="str">
            <v>P (P/F)</v>
          </cell>
          <cell r="AG247" t="str">
            <v>P (P/F)</v>
          </cell>
          <cell r="AH247">
            <v>5.4</v>
          </cell>
          <cell r="AI247">
            <v>5.7</v>
          </cell>
          <cell r="AJ247">
            <v>5.2</v>
          </cell>
          <cell r="AK247">
            <v>4.8</v>
          </cell>
          <cell r="AL247">
            <v>5.3</v>
          </cell>
          <cell r="AM247">
            <v>0</v>
          </cell>
          <cell r="AN247">
            <v>46</v>
          </cell>
          <cell r="AO247">
            <v>6</v>
          </cell>
          <cell r="AP247">
            <v>6.2</v>
          </cell>
          <cell r="AQ247">
            <v>7.9</v>
          </cell>
          <cell r="AR247">
            <v>0</v>
          </cell>
          <cell r="AS247" t="str">
            <v/>
          </cell>
          <cell r="AT247" t="str">
            <v/>
          </cell>
          <cell r="AU247" t="str">
            <v/>
          </cell>
          <cell r="AV247">
            <v>7</v>
          </cell>
          <cell r="AW247" t="str">
            <v/>
          </cell>
          <cell r="AX247">
            <v>8</v>
          </cell>
          <cell r="AY247" t="str">
            <v/>
          </cell>
          <cell r="AZ247" t="str">
            <v/>
          </cell>
          <cell r="BA247" t="str">
            <v/>
          </cell>
          <cell r="BB247" t="str">
            <v/>
          </cell>
          <cell r="BC247" t="str">
            <v/>
          </cell>
          <cell r="BD247">
            <v>6.9</v>
          </cell>
          <cell r="BE247">
            <v>5</v>
          </cell>
          <cell r="BF247">
            <v>0</v>
          </cell>
          <cell r="BG247">
            <v>4.4000000000000004</v>
          </cell>
          <cell r="BH247">
            <v>4.3</v>
          </cell>
          <cell r="BI247">
            <v>9.4</v>
          </cell>
          <cell r="BJ247">
            <v>5.0999999999999996</v>
          </cell>
          <cell r="BK247">
            <v>4.5999999999999996</v>
          </cell>
          <cell r="BL247">
            <v>6.1</v>
          </cell>
          <cell r="BM247">
            <v>6.4</v>
          </cell>
          <cell r="BN247">
            <v>4.8</v>
          </cell>
          <cell r="BO247">
            <v>7.4</v>
          </cell>
          <cell r="BP247">
            <v>5.4</v>
          </cell>
          <cell r="BQ247">
            <v>7.9</v>
          </cell>
          <cell r="BR247" t="str">
            <v>X</v>
          </cell>
          <cell r="BS247">
            <v>7.8</v>
          </cell>
          <cell r="BT247" t="str">
            <v/>
          </cell>
          <cell r="BU247">
            <v>7.7</v>
          </cell>
          <cell r="BV247">
            <v>7.2</v>
          </cell>
          <cell r="BW247">
            <v>6.4</v>
          </cell>
          <cell r="BX247">
            <v>6.4</v>
          </cell>
          <cell r="BY247">
            <v>6.8</v>
          </cell>
          <cell r="BZ247">
            <v>7.4</v>
          </cell>
          <cell r="CA247">
            <v>8.5</v>
          </cell>
          <cell r="CB247">
            <v>49</v>
          </cell>
          <cell r="CC247">
            <v>2</v>
          </cell>
          <cell r="CD247">
            <v>6.5</v>
          </cell>
          <cell r="CE247" t="str">
            <v/>
          </cell>
          <cell r="CF247" t="str">
            <v/>
          </cell>
          <cell r="CG247" t="str">
            <v/>
          </cell>
          <cell r="CH247">
            <v>8.6999999999999993</v>
          </cell>
          <cell r="CI247">
            <v>8.1999999999999993</v>
          </cell>
          <cell r="CJ247">
            <v>7.3</v>
          </cell>
          <cell r="CK247">
            <v>6</v>
          </cell>
          <cell r="CL247" t="str">
            <v/>
          </cell>
          <cell r="CM247" t="str">
            <v/>
          </cell>
          <cell r="CN247" t="str">
            <v/>
          </cell>
          <cell r="CO247">
            <v>7.7</v>
          </cell>
          <cell r="CP247" t="str">
            <v/>
          </cell>
          <cell r="CQ247" t="str">
            <v/>
          </cell>
          <cell r="CR247" t="str">
            <v/>
          </cell>
          <cell r="CS247">
            <v>9.5</v>
          </cell>
          <cell r="CT247">
            <v>7.9</v>
          </cell>
          <cell r="CU247">
            <v>8.6999999999999993</v>
          </cell>
          <cell r="CV247">
            <v>7.5</v>
          </cell>
          <cell r="CW247">
            <v>22</v>
          </cell>
          <cell r="CX247">
            <v>5</v>
          </cell>
          <cell r="CY247">
            <v>117</v>
          </cell>
          <cell r="CZ247">
            <v>13</v>
          </cell>
          <cell r="DA247">
            <v>4</v>
          </cell>
          <cell r="DB247">
            <v>126</v>
          </cell>
          <cell r="DC247">
            <v>5.95</v>
          </cell>
          <cell r="DD247">
            <v>2.3199999999999998</v>
          </cell>
          <cell r="DE247" t="str">
            <v/>
          </cell>
          <cell r="DF247" t="str">
            <v/>
          </cell>
          <cell r="DG247" t="str">
            <v/>
          </cell>
          <cell r="DH247">
            <v>0</v>
          </cell>
          <cell r="DI247">
            <v>0</v>
          </cell>
          <cell r="DJ247">
            <v>0</v>
          </cell>
          <cell r="DK247">
            <v>5</v>
          </cell>
          <cell r="DL247">
            <v>113</v>
          </cell>
          <cell r="DM247">
            <v>18</v>
          </cell>
          <cell r="DN247">
            <v>5.72</v>
          </cell>
          <cell r="DO247">
            <v>2.23</v>
          </cell>
          <cell r="DP247">
            <v>122</v>
          </cell>
          <cell r="DQ247">
            <v>18</v>
          </cell>
          <cell r="DR247">
            <v>137</v>
          </cell>
          <cell r="DS247">
            <v>126</v>
          </cell>
          <cell r="DT247">
            <v>6.41</v>
          </cell>
          <cell r="DU247">
            <v>2.5</v>
          </cell>
          <cell r="DV247" t="str">
            <v>PHI 161; PHI 162</v>
          </cell>
          <cell r="DW247">
            <v>0.1</v>
          </cell>
          <cell r="EA247" t="str">
            <v>Đạt</v>
          </cell>
        </row>
        <row r="248">
          <cell r="A248">
            <v>25217204853</v>
          </cell>
          <cell r="B248" t="str">
            <v>Nguyễn</v>
          </cell>
          <cell r="C248" t="str">
            <v>Quyết</v>
          </cell>
          <cell r="D248" t="str">
            <v>Thắng</v>
          </cell>
          <cell r="E248">
            <v>36952</v>
          </cell>
          <cell r="F248" t="str">
            <v>Nam</v>
          </cell>
          <cell r="G248" t="str">
            <v>Đã Đăng Ký (chưa học xong)</v>
          </cell>
          <cell r="H248">
            <v>8.6</v>
          </cell>
          <cell r="I248">
            <v>8.9</v>
          </cell>
          <cell r="J248" t="str">
            <v/>
          </cell>
          <cell r="K248">
            <v>7.7</v>
          </cell>
          <cell r="L248" t="str">
            <v/>
          </cell>
          <cell r="M248" t="str">
            <v>P (P/F)</v>
          </cell>
          <cell r="N248">
            <v>8.1</v>
          </cell>
          <cell r="O248">
            <v>9.6999999999999993</v>
          </cell>
          <cell r="P248">
            <v>9.6</v>
          </cell>
          <cell r="Q248" t="str">
            <v/>
          </cell>
          <cell r="R248">
            <v>8</v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7.1</v>
          </cell>
          <cell r="X248">
            <v>8.3000000000000007</v>
          </cell>
          <cell r="Y248">
            <v>8.5</v>
          </cell>
          <cell r="Z248">
            <v>9.1</v>
          </cell>
          <cell r="AA248" t="str">
            <v/>
          </cell>
          <cell r="AB248">
            <v>7.3</v>
          </cell>
          <cell r="AC248">
            <v>9.1</v>
          </cell>
          <cell r="AD248">
            <v>7.1</v>
          </cell>
          <cell r="AE248">
            <v>6.1</v>
          </cell>
          <cell r="AF248">
            <v>5.7</v>
          </cell>
          <cell r="AG248">
            <v>8.6</v>
          </cell>
          <cell r="AH248">
            <v>7.7</v>
          </cell>
          <cell r="AI248">
            <v>10</v>
          </cell>
          <cell r="AJ248">
            <v>6.5</v>
          </cell>
          <cell r="AK248">
            <v>7.8</v>
          </cell>
          <cell r="AL248">
            <v>8.8000000000000007</v>
          </cell>
          <cell r="AM248">
            <v>7.8</v>
          </cell>
          <cell r="AN248">
            <v>50</v>
          </cell>
          <cell r="AO248">
            <v>2</v>
          </cell>
          <cell r="AP248">
            <v>8.1</v>
          </cell>
          <cell r="AQ248">
            <v>6.9</v>
          </cell>
          <cell r="AR248" t="str">
            <v/>
          </cell>
          <cell r="AS248" t="str">
            <v/>
          </cell>
          <cell r="AT248">
            <v>8</v>
          </cell>
          <cell r="AU248" t="str">
            <v/>
          </cell>
          <cell r="AV248" t="str">
            <v/>
          </cell>
          <cell r="AW248" t="str">
            <v/>
          </cell>
          <cell r="AX248" t="str">
            <v/>
          </cell>
          <cell r="AY248" t="str">
            <v/>
          </cell>
          <cell r="AZ248">
            <v>6.7</v>
          </cell>
          <cell r="BA248" t="str">
            <v/>
          </cell>
          <cell r="BB248" t="str">
            <v/>
          </cell>
          <cell r="BC248" t="str">
            <v/>
          </cell>
          <cell r="BD248">
            <v>6.6</v>
          </cell>
          <cell r="BE248">
            <v>5</v>
          </cell>
          <cell r="BF248">
            <v>0</v>
          </cell>
          <cell r="BG248">
            <v>8</v>
          </cell>
          <cell r="BH248">
            <v>7.9</v>
          </cell>
          <cell r="BI248">
            <v>9.1999999999999993</v>
          </cell>
          <cell r="BJ248">
            <v>8.1</v>
          </cell>
          <cell r="BK248">
            <v>6.2</v>
          </cell>
          <cell r="BL248">
            <v>7.8</v>
          </cell>
          <cell r="BM248">
            <v>8.6</v>
          </cell>
          <cell r="BN248">
            <v>6.6</v>
          </cell>
          <cell r="BO248">
            <v>7.8</v>
          </cell>
          <cell r="BP248">
            <v>4.9000000000000004</v>
          </cell>
          <cell r="BQ248">
            <v>5.6</v>
          </cell>
          <cell r="BR248">
            <v>8.1</v>
          </cell>
          <cell r="BS248">
            <v>9</v>
          </cell>
          <cell r="BT248" t="str">
            <v/>
          </cell>
          <cell r="BU248">
            <v>7.9</v>
          </cell>
          <cell r="BV248">
            <v>8.5</v>
          </cell>
          <cell r="BW248">
            <v>6.9</v>
          </cell>
          <cell r="BX248">
            <v>8.3000000000000007</v>
          </cell>
          <cell r="BY248">
            <v>9</v>
          </cell>
          <cell r="BZ248">
            <v>9.6999999999999993</v>
          </cell>
          <cell r="CA248">
            <v>7.8</v>
          </cell>
          <cell r="CB248">
            <v>51</v>
          </cell>
          <cell r="CC248">
            <v>0</v>
          </cell>
          <cell r="CD248" t="str">
            <v/>
          </cell>
          <cell r="CE248" t="str">
            <v>X</v>
          </cell>
          <cell r="CF248" t="str">
            <v/>
          </cell>
          <cell r="CG248" t="str">
            <v/>
          </cell>
          <cell r="CH248">
            <v>7.8</v>
          </cell>
          <cell r="CI248" t="str">
            <v>X</v>
          </cell>
          <cell r="CJ248">
            <v>9</v>
          </cell>
          <cell r="CK248">
            <v>7.7</v>
          </cell>
          <cell r="CL248" t="str">
            <v/>
          </cell>
          <cell r="CM248">
            <v>8.5</v>
          </cell>
          <cell r="CN248" t="str">
            <v/>
          </cell>
          <cell r="CO248" t="str">
            <v/>
          </cell>
          <cell r="CP248" t="str">
            <v/>
          </cell>
          <cell r="CQ248" t="str">
            <v/>
          </cell>
          <cell r="CR248">
            <v>6.7</v>
          </cell>
          <cell r="CS248">
            <v>7.6</v>
          </cell>
          <cell r="CT248">
            <v>7.7</v>
          </cell>
          <cell r="CU248">
            <v>8.9</v>
          </cell>
          <cell r="CV248">
            <v>8.6</v>
          </cell>
          <cell r="CW248">
            <v>20</v>
          </cell>
          <cell r="CX248">
            <v>6</v>
          </cell>
          <cell r="CY248">
            <v>121</v>
          </cell>
          <cell r="CZ248">
            <v>8</v>
          </cell>
          <cell r="DA248">
            <v>3</v>
          </cell>
          <cell r="DB248">
            <v>126</v>
          </cell>
          <cell r="DC248">
            <v>7.39</v>
          </cell>
          <cell r="DD248">
            <v>3.17</v>
          </cell>
          <cell r="DE248" t="str">
            <v/>
          </cell>
          <cell r="DF248" t="str">
            <v/>
          </cell>
          <cell r="DG248" t="str">
            <v/>
          </cell>
          <cell r="DH248">
            <v>0</v>
          </cell>
          <cell r="DI248">
            <v>0</v>
          </cell>
          <cell r="DJ248">
            <v>0</v>
          </cell>
          <cell r="DK248">
            <v>5</v>
          </cell>
          <cell r="DL248">
            <v>118</v>
          </cell>
          <cell r="DM248">
            <v>13</v>
          </cell>
          <cell r="DN248">
            <v>7.11</v>
          </cell>
          <cell r="DO248">
            <v>3.05</v>
          </cell>
          <cell r="DP248">
            <v>126</v>
          </cell>
          <cell r="DQ248">
            <v>13</v>
          </cell>
          <cell r="DR248">
            <v>137</v>
          </cell>
          <cell r="DS248">
            <v>126</v>
          </cell>
          <cell r="DT248">
            <v>7.89</v>
          </cell>
          <cell r="DU248">
            <v>3.39</v>
          </cell>
          <cell r="DV248" t="str">
            <v/>
          </cell>
          <cell r="DW248">
            <v>6.2015503875968991E-2</v>
          </cell>
          <cell r="EA248" t="str">
            <v>Đạt</v>
          </cell>
        </row>
        <row r="249">
          <cell r="A249">
            <v>25217214325</v>
          </cell>
          <cell r="B249" t="str">
            <v>Lê</v>
          </cell>
          <cell r="C249" t="str">
            <v>Viết</v>
          </cell>
          <cell r="D249" t="str">
            <v>Thắng</v>
          </cell>
          <cell r="E249">
            <v>37020</v>
          </cell>
          <cell r="F249" t="str">
            <v>Nam</v>
          </cell>
          <cell r="G249" t="str">
            <v>Đã Đăng Ký (chưa học xong)</v>
          </cell>
          <cell r="H249">
            <v>7.3</v>
          </cell>
          <cell r="I249">
            <v>7.2</v>
          </cell>
          <cell r="J249" t="str">
            <v/>
          </cell>
          <cell r="K249">
            <v>6.7</v>
          </cell>
          <cell r="L249" t="str">
            <v/>
          </cell>
          <cell r="M249">
            <v>7.3</v>
          </cell>
          <cell r="N249">
            <v>7.5</v>
          </cell>
          <cell r="O249">
            <v>4.3</v>
          </cell>
          <cell r="P249">
            <v>5</v>
          </cell>
          <cell r="Q249" t="str">
            <v/>
          </cell>
          <cell r="R249">
            <v>8.1</v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7.4</v>
          </cell>
          <cell r="X249">
            <v>9.1999999999999993</v>
          </cell>
          <cell r="Y249">
            <v>7.9</v>
          </cell>
          <cell r="Z249">
            <v>8.8000000000000007</v>
          </cell>
          <cell r="AA249">
            <v>6.7</v>
          </cell>
          <cell r="AB249">
            <v>8.3000000000000007</v>
          </cell>
          <cell r="AC249">
            <v>7</v>
          </cell>
          <cell r="AD249">
            <v>6.4</v>
          </cell>
          <cell r="AE249">
            <v>6.7</v>
          </cell>
          <cell r="AF249">
            <v>5.6</v>
          </cell>
          <cell r="AG249">
            <v>4.9000000000000004</v>
          </cell>
          <cell r="AH249">
            <v>8.4</v>
          </cell>
          <cell r="AI249">
            <v>8.1</v>
          </cell>
          <cell r="AJ249">
            <v>7.6</v>
          </cell>
          <cell r="AK249">
            <v>7.5</v>
          </cell>
          <cell r="AL249">
            <v>9</v>
          </cell>
          <cell r="AM249" t="str">
            <v>X</v>
          </cell>
          <cell r="AN249">
            <v>50</v>
          </cell>
          <cell r="AO249">
            <v>2</v>
          </cell>
          <cell r="AP249">
            <v>5.3</v>
          </cell>
          <cell r="AQ249">
            <v>6</v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>
            <v>7.9</v>
          </cell>
          <cell r="AW249" t="str">
            <v/>
          </cell>
          <cell r="AX249">
            <v>5.5</v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>
            <v>6.3</v>
          </cell>
          <cell r="BE249">
            <v>5</v>
          </cell>
          <cell r="BF249">
            <v>0</v>
          </cell>
          <cell r="BG249">
            <v>6.5</v>
          </cell>
          <cell r="BH249">
            <v>6.1</v>
          </cell>
          <cell r="BI249">
            <v>8.6999999999999993</v>
          </cell>
          <cell r="BJ249">
            <v>7.3</v>
          </cell>
          <cell r="BK249">
            <v>5.0999999999999996</v>
          </cell>
          <cell r="BL249">
            <v>7.1</v>
          </cell>
          <cell r="BM249">
            <v>6.1</v>
          </cell>
          <cell r="BN249">
            <v>8</v>
          </cell>
          <cell r="BO249">
            <v>6.4</v>
          </cell>
          <cell r="BP249">
            <v>4.5</v>
          </cell>
          <cell r="BQ249">
            <v>7.1</v>
          </cell>
          <cell r="BR249">
            <v>7.2</v>
          </cell>
          <cell r="BS249">
            <v>7.4</v>
          </cell>
          <cell r="BT249">
            <v>7.1</v>
          </cell>
          <cell r="BU249" t="str">
            <v/>
          </cell>
          <cell r="BV249" t="str">
            <v>X</v>
          </cell>
          <cell r="BW249">
            <v>5.8</v>
          </cell>
          <cell r="BX249">
            <v>8.1999999999999993</v>
          </cell>
          <cell r="BY249">
            <v>6.2</v>
          </cell>
          <cell r="BZ249">
            <v>9.8000000000000007</v>
          </cell>
          <cell r="CA249">
            <v>8.6</v>
          </cell>
          <cell r="CB249">
            <v>48</v>
          </cell>
          <cell r="CC249">
            <v>3</v>
          </cell>
          <cell r="CD249" t="str">
            <v>X</v>
          </cell>
          <cell r="CE249" t="str">
            <v/>
          </cell>
          <cell r="CF249" t="str">
            <v/>
          </cell>
          <cell r="CG249" t="str">
            <v/>
          </cell>
          <cell r="CH249">
            <v>7.3</v>
          </cell>
          <cell r="CI249">
            <v>8.6</v>
          </cell>
          <cell r="CJ249" t="str">
            <v>X</v>
          </cell>
          <cell r="CK249">
            <v>8.6</v>
          </cell>
          <cell r="CL249" t="str">
            <v/>
          </cell>
          <cell r="CM249">
            <v>7.6</v>
          </cell>
          <cell r="CN249" t="str">
            <v/>
          </cell>
          <cell r="CO249" t="str">
            <v/>
          </cell>
          <cell r="CP249" t="str">
            <v/>
          </cell>
          <cell r="CQ249" t="str">
            <v/>
          </cell>
          <cell r="CR249">
            <v>8.8000000000000007</v>
          </cell>
          <cell r="CS249" t="str">
            <v>X</v>
          </cell>
          <cell r="CT249">
            <v>6.6</v>
          </cell>
          <cell r="CU249" t="str">
            <v>X</v>
          </cell>
          <cell r="CV249" t="str">
            <v>X</v>
          </cell>
          <cell r="CW249">
            <v>16</v>
          </cell>
          <cell r="CX249">
            <v>11</v>
          </cell>
          <cell r="CY249">
            <v>114</v>
          </cell>
          <cell r="CZ249">
            <v>16</v>
          </cell>
          <cell r="DA249">
            <v>0</v>
          </cell>
          <cell r="DB249">
            <v>130</v>
          </cell>
          <cell r="DC249">
            <v>6.25</v>
          </cell>
          <cell r="DD249">
            <v>2.59</v>
          </cell>
          <cell r="DE249" t="str">
            <v/>
          </cell>
          <cell r="DF249" t="str">
            <v/>
          </cell>
          <cell r="DG249" t="str">
            <v/>
          </cell>
          <cell r="DH249">
            <v>0</v>
          </cell>
          <cell r="DI249">
            <v>0</v>
          </cell>
          <cell r="DJ249">
            <v>0</v>
          </cell>
          <cell r="DK249">
            <v>5</v>
          </cell>
          <cell r="DL249">
            <v>114</v>
          </cell>
          <cell r="DM249">
            <v>21</v>
          </cell>
          <cell r="DN249">
            <v>6.02</v>
          </cell>
          <cell r="DO249">
            <v>2.4900000000000002</v>
          </cell>
          <cell r="DP249">
            <v>119</v>
          </cell>
          <cell r="DQ249">
            <v>21</v>
          </cell>
          <cell r="DR249">
            <v>137</v>
          </cell>
          <cell r="DS249">
            <v>119</v>
          </cell>
          <cell r="DT249">
            <v>7.13</v>
          </cell>
          <cell r="DU249">
            <v>2.95</v>
          </cell>
          <cell r="DV249" t="str">
            <v/>
          </cell>
          <cell r="DW249">
            <v>0.12307692307692308</v>
          </cell>
          <cell r="EA249" t="str">
            <v>Đạt</v>
          </cell>
        </row>
        <row r="250">
          <cell r="A250">
            <v>25217214333</v>
          </cell>
          <cell r="B250" t="str">
            <v>Nguyễn</v>
          </cell>
          <cell r="C250" t="str">
            <v>Quang Đức</v>
          </cell>
          <cell r="D250" t="str">
            <v>Thắng</v>
          </cell>
          <cell r="E250">
            <v>37151</v>
          </cell>
          <cell r="F250" t="str">
            <v>Nam</v>
          </cell>
          <cell r="G250" t="str">
            <v>Đã Đăng Ký (chưa học xong)</v>
          </cell>
          <cell r="H250">
            <v>6.1</v>
          </cell>
          <cell r="I250">
            <v>8.1</v>
          </cell>
          <cell r="J250" t="str">
            <v/>
          </cell>
          <cell r="K250">
            <v>6.5</v>
          </cell>
          <cell r="L250" t="str">
            <v/>
          </cell>
          <cell r="M250">
            <v>6.4</v>
          </cell>
          <cell r="N250">
            <v>7</v>
          </cell>
          <cell r="O250">
            <v>7.3</v>
          </cell>
          <cell r="P250">
            <v>5.0999999999999996</v>
          </cell>
          <cell r="Q250" t="str">
            <v/>
          </cell>
          <cell r="R250">
            <v>8.4</v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7.3</v>
          </cell>
          <cell r="X250">
            <v>8.3000000000000007</v>
          </cell>
          <cell r="Y250">
            <v>9.1</v>
          </cell>
          <cell r="Z250">
            <v>9.1</v>
          </cell>
          <cell r="AA250" t="str">
            <v/>
          </cell>
          <cell r="AB250">
            <v>8.1999999999999993</v>
          </cell>
          <cell r="AC250">
            <v>8.1999999999999993</v>
          </cell>
          <cell r="AD250" t="str">
            <v/>
          </cell>
          <cell r="AE250">
            <v>9</v>
          </cell>
          <cell r="AF250">
            <v>9.3000000000000007</v>
          </cell>
          <cell r="AG250">
            <v>7.2</v>
          </cell>
          <cell r="AH250">
            <v>5.0999999999999996</v>
          </cell>
          <cell r="AI250">
            <v>9</v>
          </cell>
          <cell r="AJ250">
            <v>8.4</v>
          </cell>
          <cell r="AK250">
            <v>8.6</v>
          </cell>
          <cell r="AL250">
            <v>8.9</v>
          </cell>
          <cell r="AM250">
            <v>8.1999999999999993</v>
          </cell>
          <cell r="AN250">
            <v>48</v>
          </cell>
          <cell r="AO250">
            <v>4</v>
          </cell>
          <cell r="AP250">
            <v>6.5</v>
          </cell>
          <cell r="AQ250">
            <v>5.2</v>
          </cell>
          <cell r="AR250" t="str">
            <v/>
          </cell>
          <cell r="AS250" t="str">
            <v/>
          </cell>
          <cell r="AT250">
            <v>8</v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>
            <v>5.9</v>
          </cell>
          <cell r="BA250" t="str">
            <v/>
          </cell>
          <cell r="BB250" t="str">
            <v/>
          </cell>
          <cell r="BC250" t="str">
            <v/>
          </cell>
          <cell r="BD250">
            <v>6.5</v>
          </cell>
          <cell r="BE250">
            <v>5</v>
          </cell>
          <cell r="BF250">
            <v>0</v>
          </cell>
          <cell r="BG250">
            <v>5.3</v>
          </cell>
          <cell r="BH250">
            <v>8.5</v>
          </cell>
          <cell r="BI250">
            <v>8.8000000000000007</v>
          </cell>
          <cell r="BJ250">
            <v>7</v>
          </cell>
          <cell r="BK250">
            <v>6.9</v>
          </cell>
          <cell r="BL250">
            <v>6.5</v>
          </cell>
          <cell r="BM250">
            <v>8.1</v>
          </cell>
          <cell r="BN250">
            <v>6.2</v>
          </cell>
          <cell r="BO250" t="str">
            <v/>
          </cell>
          <cell r="BP250">
            <v>6.8</v>
          </cell>
          <cell r="BQ250">
            <v>7.5</v>
          </cell>
          <cell r="BR250">
            <v>8.6999999999999993</v>
          </cell>
          <cell r="BS250">
            <v>9</v>
          </cell>
          <cell r="BT250" t="str">
            <v/>
          </cell>
          <cell r="BU250">
            <v>8.8000000000000007</v>
          </cell>
          <cell r="BV250">
            <v>7.5</v>
          </cell>
          <cell r="BW250">
            <v>5.6</v>
          </cell>
          <cell r="BX250">
            <v>5.5</v>
          </cell>
          <cell r="BY250" t="str">
            <v/>
          </cell>
          <cell r="BZ250">
            <v>9.6</v>
          </cell>
          <cell r="CA250">
            <v>8.8000000000000007</v>
          </cell>
          <cell r="CB250">
            <v>45</v>
          </cell>
          <cell r="CC250">
            <v>6</v>
          </cell>
          <cell r="CD250" t="str">
            <v/>
          </cell>
          <cell r="CE250">
            <v>6.7</v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>
            <v>6.9</v>
          </cell>
          <cell r="CL250" t="str">
            <v/>
          </cell>
          <cell r="CM250">
            <v>8.5</v>
          </cell>
          <cell r="CN250" t="str">
            <v/>
          </cell>
          <cell r="CO250" t="str">
            <v/>
          </cell>
          <cell r="CP250" t="str">
            <v/>
          </cell>
          <cell r="CQ250" t="str">
            <v/>
          </cell>
          <cell r="CR250">
            <v>8.4</v>
          </cell>
          <cell r="CS250" t="str">
            <v/>
          </cell>
          <cell r="CT250" t="str">
            <v/>
          </cell>
          <cell r="CU250">
            <v>7.6</v>
          </cell>
          <cell r="CV250" t="str">
            <v>X</v>
          </cell>
          <cell r="CW250">
            <v>11</v>
          </cell>
          <cell r="CX250">
            <v>15</v>
          </cell>
          <cell r="CY250">
            <v>104</v>
          </cell>
          <cell r="CZ250">
            <v>25</v>
          </cell>
          <cell r="DA250">
            <v>0</v>
          </cell>
          <cell r="DB250">
            <v>129</v>
          </cell>
          <cell r="DC250">
            <v>6.06</v>
          </cell>
          <cell r="DD250">
            <v>2.57</v>
          </cell>
          <cell r="DE250" t="str">
            <v/>
          </cell>
          <cell r="DF250" t="str">
            <v/>
          </cell>
          <cell r="DG250" t="str">
            <v/>
          </cell>
          <cell r="DH250">
            <v>0</v>
          </cell>
          <cell r="DI250">
            <v>0</v>
          </cell>
          <cell r="DJ250">
            <v>0</v>
          </cell>
          <cell r="DK250">
            <v>5</v>
          </cell>
          <cell r="DL250">
            <v>104</v>
          </cell>
          <cell r="DM250">
            <v>30</v>
          </cell>
          <cell r="DN250">
            <v>5.84</v>
          </cell>
          <cell r="DO250">
            <v>2.4700000000000002</v>
          </cell>
          <cell r="DP250">
            <v>109</v>
          </cell>
          <cell r="DQ250">
            <v>30</v>
          </cell>
          <cell r="DR250">
            <v>137</v>
          </cell>
          <cell r="DS250">
            <v>109</v>
          </cell>
          <cell r="DT250">
            <v>7.52</v>
          </cell>
          <cell r="DU250">
            <v>3.18</v>
          </cell>
          <cell r="DV250" t="str">
            <v/>
          </cell>
          <cell r="DW250">
            <v>0.19379844961240311</v>
          </cell>
          <cell r="EA250" t="str">
            <v>Đạt</v>
          </cell>
        </row>
        <row r="251">
          <cell r="A251">
            <v>25207209352</v>
          </cell>
          <cell r="B251" t="str">
            <v>Nguyễn</v>
          </cell>
          <cell r="C251" t="str">
            <v>Thị Phương</v>
          </cell>
          <cell r="D251" t="str">
            <v>Thanh</v>
          </cell>
          <cell r="E251">
            <v>37197</v>
          </cell>
          <cell r="F251" t="str">
            <v>Nữ</v>
          </cell>
          <cell r="G251" t="str">
            <v>Đã Đăng Ký (chưa học xong)</v>
          </cell>
          <cell r="H251">
            <v>8.1999999999999993</v>
          </cell>
          <cell r="I251">
            <v>7.4</v>
          </cell>
          <cell r="J251" t="str">
            <v/>
          </cell>
          <cell r="K251">
            <v>7.5</v>
          </cell>
          <cell r="L251" t="str">
            <v/>
          </cell>
          <cell r="M251">
            <v>7.1</v>
          </cell>
          <cell r="N251">
            <v>8.6</v>
          </cell>
          <cell r="O251">
            <v>7.1</v>
          </cell>
          <cell r="P251">
            <v>6.8</v>
          </cell>
          <cell r="Q251" t="str">
            <v/>
          </cell>
          <cell r="R251">
            <v>6.1</v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5.8</v>
          </cell>
          <cell r="X251">
            <v>8.5</v>
          </cell>
          <cell r="Y251">
            <v>9.4</v>
          </cell>
          <cell r="Z251">
            <v>8.6</v>
          </cell>
          <cell r="AA251">
            <v>9</v>
          </cell>
          <cell r="AB251">
            <v>8.1999999999999993</v>
          </cell>
          <cell r="AC251">
            <v>8.1999999999999993</v>
          </cell>
          <cell r="AD251">
            <v>8.9</v>
          </cell>
          <cell r="AE251">
            <v>9.6</v>
          </cell>
          <cell r="AF251">
            <v>5.2</v>
          </cell>
          <cell r="AG251">
            <v>5</v>
          </cell>
          <cell r="AH251">
            <v>4.9000000000000004</v>
          </cell>
          <cell r="AI251">
            <v>6.3</v>
          </cell>
          <cell r="AJ251">
            <v>7.2</v>
          </cell>
          <cell r="AK251" t="str">
            <v>X</v>
          </cell>
          <cell r="AL251">
            <v>8.6999999999999993</v>
          </cell>
          <cell r="AM251">
            <v>8.6</v>
          </cell>
          <cell r="AN251">
            <v>50</v>
          </cell>
          <cell r="AO251">
            <v>2</v>
          </cell>
          <cell r="AP251">
            <v>6.1</v>
          </cell>
          <cell r="AQ251">
            <v>7.3</v>
          </cell>
          <cell r="AR251">
            <v>8.6</v>
          </cell>
          <cell r="AS251" t="str">
            <v/>
          </cell>
          <cell r="AT251" t="str">
            <v/>
          </cell>
          <cell r="AU251" t="str">
            <v/>
          </cell>
          <cell r="AV251" t="str">
            <v/>
          </cell>
          <cell r="AW251" t="str">
            <v/>
          </cell>
          <cell r="AX251" t="str">
            <v/>
          </cell>
          <cell r="AY251" t="str">
            <v/>
          </cell>
          <cell r="AZ251" t="str">
            <v/>
          </cell>
          <cell r="BA251" t="str">
            <v/>
          </cell>
          <cell r="BB251">
            <v>6.8</v>
          </cell>
          <cell r="BC251" t="str">
            <v/>
          </cell>
          <cell r="BD251">
            <v>5.5</v>
          </cell>
          <cell r="BE251">
            <v>5</v>
          </cell>
          <cell r="BF251">
            <v>0</v>
          </cell>
          <cell r="BG251">
            <v>5.7</v>
          </cell>
          <cell r="BH251">
            <v>4.8</v>
          </cell>
          <cell r="BI251">
            <v>8.8000000000000007</v>
          </cell>
          <cell r="BJ251">
            <v>6.3</v>
          </cell>
          <cell r="BK251">
            <v>4.8</v>
          </cell>
          <cell r="BL251">
            <v>7.7</v>
          </cell>
          <cell r="BM251">
            <v>7.4</v>
          </cell>
          <cell r="BN251">
            <v>6.7</v>
          </cell>
          <cell r="BO251">
            <v>6.7</v>
          </cell>
          <cell r="BP251">
            <v>5</v>
          </cell>
          <cell r="BQ251">
            <v>4.9000000000000004</v>
          </cell>
          <cell r="BR251">
            <v>8.6</v>
          </cell>
          <cell r="BS251">
            <v>9.1</v>
          </cell>
          <cell r="BT251" t="str">
            <v/>
          </cell>
          <cell r="BU251">
            <v>8.5</v>
          </cell>
          <cell r="BV251">
            <v>8.1</v>
          </cell>
          <cell r="BW251">
            <v>5.2</v>
          </cell>
          <cell r="BX251">
            <v>7.6</v>
          </cell>
          <cell r="BY251">
            <v>7.5</v>
          </cell>
          <cell r="BZ251">
            <v>9.6999999999999993</v>
          </cell>
          <cell r="CA251">
            <v>8.1</v>
          </cell>
          <cell r="CB251">
            <v>51</v>
          </cell>
          <cell r="CC251">
            <v>0</v>
          </cell>
          <cell r="CD251" t="str">
            <v>X</v>
          </cell>
          <cell r="CE251" t="str">
            <v/>
          </cell>
          <cell r="CF251" t="str">
            <v/>
          </cell>
          <cell r="CG251" t="str">
            <v/>
          </cell>
          <cell r="CH251" t="str">
            <v>X</v>
          </cell>
          <cell r="CI251" t="str">
            <v>X</v>
          </cell>
          <cell r="CJ251">
            <v>7.9</v>
          </cell>
          <cell r="CK251">
            <v>7.5</v>
          </cell>
          <cell r="CL251" t="str">
            <v/>
          </cell>
          <cell r="CM251">
            <v>9.4</v>
          </cell>
          <cell r="CN251" t="str">
            <v/>
          </cell>
          <cell r="CO251" t="str">
            <v/>
          </cell>
          <cell r="CP251" t="str">
            <v/>
          </cell>
          <cell r="CQ251" t="str">
            <v/>
          </cell>
          <cell r="CR251">
            <v>8.4</v>
          </cell>
          <cell r="CS251" t="str">
            <v>X</v>
          </cell>
          <cell r="CT251">
            <v>8.3000000000000007</v>
          </cell>
          <cell r="CU251">
            <v>8.1</v>
          </cell>
          <cell r="CV251">
            <v>7.7</v>
          </cell>
          <cell r="CW251">
            <v>14</v>
          </cell>
          <cell r="CX251">
            <v>12</v>
          </cell>
          <cell r="CY251">
            <v>115</v>
          </cell>
          <cell r="CZ251">
            <v>14</v>
          </cell>
          <cell r="DA251">
            <v>0</v>
          </cell>
          <cell r="DB251">
            <v>129</v>
          </cell>
          <cell r="DC251">
            <v>6.52</v>
          </cell>
          <cell r="DD251">
            <v>2.73</v>
          </cell>
          <cell r="DE251" t="str">
            <v/>
          </cell>
          <cell r="DF251" t="str">
            <v/>
          </cell>
          <cell r="DG251" t="str">
            <v/>
          </cell>
          <cell r="DH251">
            <v>0</v>
          </cell>
          <cell r="DI251">
            <v>0</v>
          </cell>
          <cell r="DJ251">
            <v>0</v>
          </cell>
          <cell r="DK251">
            <v>5</v>
          </cell>
          <cell r="DL251">
            <v>115</v>
          </cell>
          <cell r="DM251">
            <v>19</v>
          </cell>
          <cell r="DN251">
            <v>6.28</v>
          </cell>
          <cell r="DO251">
            <v>2.63</v>
          </cell>
          <cell r="DP251">
            <v>120</v>
          </cell>
          <cell r="DQ251">
            <v>19</v>
          </cell>
          <cell r="DR251">
            <v>137</v>
          </cell>
          <cell r="DS251">
            <v>120</v>
          </cell>
          <cell r="DT251">
            <v>7.31</v>
          </cell>
          <cell r="DU251">
            <v>3.07</v>
          </cell>
          <cell r="DV251" t="str">
            <v/>
          </cell>
          <cell r="DW251">
            <v>0.10852713178294573</v>
          </cell>
          <cell r="EA251" t="str">
            <v>Đạt</v>
          </cell>
        </row>
        <row r="252">
          <cell r="A252">
            <v>25217208289</v>
          </cell>
          <cell r="B252" t="str">
            <v>Vũ</v>
          </cell>
          <cell r="C252" t="str">
            <v>Ngọc</v>
          </cell>
          <cell r="D252" t="str">
            <v>Thanh</v>
          </cell>
          <cell r="E252">
            <v>37222</v>
          </cell>
          <cell r="F252" t="str">
            <v>Nam</v>
          </cell>
          <cell r="G252" t="str">
            <v>Đã Đăng Ký (chưa học xong)</v>
          </cell>
          <cell r="H252" t="str">
            <v>X</v>
          </cell>
          <cell r="I252">
            <v>6.4</v>
          </cell>
          <cell r="J252" t="str">
            <v/>
          </cell>
          <cell r="K252">
            <v>6.6</v>
          </cell>
          <cell r="L252" t="str">
            <v/>
          </cell>
          <cell r="M252">
            <v>6.7</v>
          </cell>
          <cell r="N252">
            <v>6</v>
          </cell>
          <cell r="O252">
            <v>6.5</v>
          </cell>
          <cell r="P252">
            <v>6.2</v>
          </cell>
          <cell r="Q252" t="str">
            <v/>
          </cell>
          <cell r="R252">
            <v>7.9</v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4.9000000000000004</v>
          </cell>
          <cell r="X252">
            <v>8.1999999999999993</v>
          </cell>
          <cell r="Y252">
            <v>8</v>
          </cell>
          <cell r="Z252">
            <v>9.1</v>
          </cell>
          <cell r="AA252">
            <v>6.3</v>
          </cell>
          <cell r="AB252">
            <v>7.4</v>
          </cell>
          <cell r="AC252">
            <v>7.9</v>
          </cell>
          <cell r="AD252" t="str">
            <v/>
          </cell>
          <cell r="AE252">
            <v>8.5</v>
          </cell>
          <cell r="AF252">
            <v>8.1999999999999993</v>
          </cell>
          <cell r="AG252">
            <v>7.2</v>
          </cell>
          <cell r="AH252">
            <v>6.5</v>
          </cell>
          <cell r="AI252">
            <v>6.6</v>
          </cell>
          <cell r="AJ252">
            <v>6.9</v>
          </cell>
          <cell r="AK252" t="str">
            <v/>
          </cell>
          <cell r="AL252">
            <v>7.3</v>
          </cell>
          <cell r="AM252">
            <v>7.2</v>
          </cell>
          <cell r="AN252">
            <v>46</v>
          </cell>
          <cell r="AO252">
            <v>6</v>
          </cell>
          <cell r="AP252">
            <v>4.7</v>
          </cell>
          <cell r="AQ252">
            <v>6.2</v>
          </cell>
          <cell r="AR252">
            <v>7</v>
          </cell>
          <cell r="AS252" t="str">
            <v/>
          </cell>
          <cell r="AT252" t="str">
            <v/>
          </cell>
          <cell r="AU252" t="str">
            <v/>
          </cell>
          <cell r="AV252" t="str">
            <v/>
          </cell>
          <cell r="AW252" t="str">
            <v/>
          </cell>
          <cell r="AX252" t="str">
            <v/>
          </cell>
          <cell r="AY252" t="str">
            <v/>
          </cell>
          <cell r="AZ252">
            <v>6</v>
          </cell>
          <cell r="BA252" t="str">
            <v/>
          </cell>
          <cell r="BB252" t="str">
            <v/>
          </cell>
          <cell r="BC252" t="str">
            <v/>
          </cell>
          <cell r="BD252">
            <v>4.9000000000000004</v>
          </cell>
          <cell r="BE252">
            <v>5</v>
          </cell>
          <cell r="BF252">
            <v>0</v>
          </cell>
          <cell r="BG252">
            <v>7.7</v>
          </cell>
          <cell r="BH252">
            <v>7.2</v>
          </cell>
          <cell r="BI252">
            <v>7.6</v>
          </cell>
          <cell r="BJ252">
            <v>5.9</v>
          </cell>
          <cell r="BK252">
            <v>4.5999999999999996</v>
          </cell>
          <cell r="BL252">
            <v>6</v>
          </cell>
          <cell r="BM252">
            <v>7.8</v>
          </cell>
          <cell r="BN252">
            <v>7.7</v>
          </cell>
          <cell r="BO252" t="str">
            <v>X</v>
          </cell>
          <cell r="BP252">
            <v>4.5999999999999996</v>
          </cell>
          <cell r="BQ252">
            <v>4.5999999999999996</v>
          </cell>
          <cell r="BR252">
            <v>6.2</v>
          </cell>
          <cell r="BS252">
            <v>6.9</v>
          </cell>
          <cell r="BT252" t="str">
            <v/>
          </cell>
          <cell r="BU252">
            <v>7.1</v>
          </cell>
          <cell r="BV252">
            <v>6.1</v>
          </cell>
          <cell r="BW252">
            <v>6.8</v>
          </cell>
          <cell r="BX252">
            <v>4.7</v>
          </cell>
          <cell r="BY252" t="str">
            <v/>
          </cell>
          <cell r="BZ252">
            <v>9.6999999999999993</v>
          </cell>
          <cell r="CA252" t="str">
            <v/>
          </cell>
          <cell r="CB252">
            <v>44</v>
          </cell>
          <cell r="CC252">
            <v>7</v>
          </cell>
          <cell r="CD252" t="str">
            <v/>
          </cell>
          <cell r="CE252" t="str">
            <v/>
          </cell>
          <cell r="CF252">
            <v>8.6999999999999993</v>
          </cell>
          <cell r="CG252" t="str">
            <v/>
          </cell>
          <cell r="CH252">
            <v>5.7</v>
          </cell>
          <cell r="CI252" t="str">
            <v>X</v>
          </cell>
          <cell r="CJ252" t="str">
            <v>X</v>
          </cell>
          <cell r="CK252">
            <v>5</v>
          </cell>
          <cell r="CL252" t="str">
            <v/>
          </cell>
          <cell r="CM252">
            <v>8.1999999999999993</v>
          </cell>
          <cell r="CN252" t="str">
            <v/>
          </cell>
          <cell r="CO252" t="str">
            <v/>
          </cell>
          <cell r="CP252" t="str">
            <v/>
          </cell>
          <cell r="CQ252" t="str">
            <v/>
          </cell>
          <cell r="CR252" t="str">
            <v>X</v>
          </cell>
          <cell r="CS252" t="str">
            <v/>
          </cell>
          <cell r="CT252">
            <v>6.9</v>
          </cell>
          <cell r="CU252">
            <v>9.1</v>
          </cell>
          <cell r="CV252" t="str">
            <v>X</v>
          </cell>
          <cell r="CW252">
            <v>13</v>
          </cell>
          <cell r="CX252">
            <v>13</v>
          </cell>
          <cell r="CY252">
            <v>103</v>
          </cell>
          <cell r="CZ252">
            <v>26</v>
          </cell>
          <cell r="DA252">
            <v>0</v>
          </cell>
          <cell r="DB252">
            <v>129</v>
          </cell>
          <cell r="DC252">
            <v>5.36</v>
          </cell>
          <cell r="DD252">
            <v>2.16</v>
          </cell>
          <cell r="DE252" t="str">
            <v/>
          </cell>
          <cell r="DF252" t="str">
            <v/>
          </cell>
          <cell r="DG252" t="str">
            <v/>
          </cell>
          <cell r="DH252">
            <v>0</v>
          </cell>
          <cell r="DI252">
            <v>0</v>
          </cell>
          <cell r="DJ252">
            <v>0</v>
          </cell>
          <cell r="DK252">
            <v>5</v>
          </cell>
          <cell r="DL252">
            <v>103</v>
          </cell>
          <cell r="DM252">
            <v>31</v>
          </cell>
          <cell r="DN252">
            <v>5.16</v>
          </cell>
          <cell r="DO252">
            <v>2.08</v>
          </cell>
          <cell r="DP252">
            <v>108</v>
          </cell>
          <cell r="DQ252">
            <v>31</v>
          </cell>
          <cell r="DR252">
            <v>137</v>
          </cell>
          <cell r="DS252">
            <v>110</v>
          </cell>
          <cell r="DT252">
            <v>6.63</v>
          </cell>
          <cell r="DU252">
            <v>2.65</v>
          </cell>
          <cell r="DV252" t="str">
            <v/>
          </cell>
          <cell r="DW252">
            <v>0.20155038759689922</v>
          </cell>
          <cell r="EA252" t="str">
            <v>Đạt</v>
          </cell>
        </row>
        <row r="253">
          <cell r="A253">
            <v>25217101803</v>
          </cell>
          <cell r="B253" t="str">
            <v>Bùi</v>
          </cell>
          <cell r="C253" t="str">
            <v>Văn</v>
          </cell>
          <cell r="D253" t="str">
            <v>Thành</v>
          </cell>
          <cell r="E253">
            <v>36352</v>
          </cell>
          <cell r="F253" t="str">
            <v>Nam</v>
          </cell>
          <cell r="G253" t="str">
            <v>Đã Đăng Ký (chưa học xong)</v>
          </cell>
          <cell r="H253">
            <v>7.6</v>
          </cell>
          <cell r="I253">
            <v>8</v>
          </cell>
          <cell r="J253" t="str">
            <v/>
          </cell>
          <cell r="K253">
            <v>7.6</v>
          </cell>
          <cell r="L253" t="str">
            <v/>
          </cell>
          <cell r="M253">
            <v>5.4</v>
          </cell>
          <cell r="N253">
            <v>7.4</v>
          </cell>
          <cell r="O253">
            <v>7.5</v>
          </cell>
          <cell r="P253">
            <v>6.2</v>
          </cell>
          <cell r="Q253" t="str">
            <v/>
          </cell>
          <cell r="R253">
            <v>6.3</v>
          </cell>
          <cell r="S253" t="str">
            <v/>
          </cell>
          <cell r="T253">
            <v>6.5</v>
          </cell>
          <cell r="U253" t="str">
            <v/>
          </cell>
          <cell r="V253" t="str">
            <v/>
          </cell>
          <cell r="W253">
            <v>6.2</v>
          </cell>
          <cell r="X253" t="str">
            <v/>
          </cell>
          <cell r="Y253">
            <v>6.6</v>
          </cell>
          <cell r="Z253">
            <v>5.5</v>
          </cell>
          <cell r="AA253">
            <v>8.4</v>
          </cell>
          <cell r="AB253">
            <v>7.6</v>
          </cell>
          <cell r="AC253">
            <v>8.5</v>
          </cell>
          <cell r="AD253">
            <v>5.6</v>
          </cell>
          <cell r="AE253">
            <v>7.3</v>
          </cell>
          <cell r="AF253">
            <v>5.4</v>
          </cell>
          <cell r="AG253">
            <v>7.6</v>
          </cell>
          <cell r="AH253">
            <v>4.0999999999999996</v>
          </cell>
          <cell r="AI253">
            <v>8.1999999999999993</v>
          </cell>
          <cell r="AJ253">
            <v>7.7</v>
          </cell>
          <cell r="AK253">
            <v>7</v>
          </cell>
          <cell r="AL253" t="str">
            <v>X</v>
          </cell>
          <cell r="AM253">
            <v>6.9</v>
          </cell>
          <cell r="AN253">
            <v>50</v>
          </cell>
          <cell r="AO253">
            <v>2</v>
          </cell>
          <cell r="AP253">
            <v>5</v>
          </cell>
          <cell r="AQ253">
            <v>8.8000000000000007</v>
          </cell>
          <cell r="AR253" t="str">
            <v/>
          </cell>
          <cell r="AS253" t="str">
            <v/>
          </cell>
          <cell r="AT253">
            <v>8.6</v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>
            <v>9.6</v>
          </cell>
          <cell r="BA253" t="str">
            <v/>
          </cell>
          <cell r="BB253" t="str">
            <v/>
          </cell>
          <cell r="BC253" t="str">
            <v/>
          </cell>
          <cell r="BD253">
            <v>9.4</v>
          </cell>
          <cell r="BE253">
            <v>5</v>
          </cell>
          <cell r="BF253">
            <v>0</v>
          </cell>
          <cell r="BG253">
            <v>6.4</v>
          </cell>
          <cell r="BH253">
            <v>5</v>
          </cell>
          <cell r="BI253">
            <v>8.4</v>
          </cell>
          <cell r="BJ253">
            <v>7.6</v>
          </cell>
          <cell r="BK253">
            <v>5.5</v>
          </cell>
          <cell r="BL253">
            <v>6.6</v>
          </cell>
          <cell r="BM253">
            <v>7.1</v>
          </cell>
          <cell r="BN253">
            <v>5.6</v>
          </cell>
          <cell r="BO253">
            <v>7.1</v>
          </cell>
          <cell r="BP253">
            <v>4.2</v>
          </cell>
          <cell r="BQ253">
            <v>7.8</v>
          </cell>
          <cell r="BR253">
            <v>8.4</v>
          </cell>
          <cell r="BS253">
            <v>7.3</v>
          </cell>
          <cell r="BT253">
            <v>7.3</v>
          </cell>
          <cell r="BU253" t="str">
            <v/>
          </cell>
          <cell r="BV253">
            <v>7.6</v>
          </cell>
          <cell r="BW253">
            <v>5.0999999999999996</v>
          </cell>
          <cell r="BX253">
            <v>8.3000000000000007</v>
          </cell>
          <cell r="BY253">
            <v>7.7</v>
          </cell>
          <cell r="BZ253">
            <v>8.9</v>
          </cell>
          <cell r="CA253">
            <v>8.1999999999999993</v>
          </cell>
          <cell r="CB253">
            <v>51</v>
          </cell>
          <cell r="CC253">
            <v>0</v>
          </cell>
          <cell r="CD253">
            <v>8</v>
          </cell>
          <cell r="CE253" t="str">
            <v/>
          </cell>
          <cell r="CF253">
            <v>7.9</v>
          </cell>
          <cell r="CG253" t="str">
            <v/>
          </cell>
          <cell r="CH253">
            <v>7.2</v>
          </cell>
          <cell r="CI253">
            <v>7</v>
          </cell>
          <cell r="CJ253">
            <v>8.1999999999999993</v>
          </cell>
          <cell r="CK253">
            <v>8.4</v>
          </cell>
          <cell r="CL253" t="str">
            <v/>
          </cell>
          <cell r="CM253">
            <v>8.6</v>
          </cell>
          <cell r="CN253" t="str">
            <v/>
          </cell>
          <cell r="CO253" t="str">
            <v/>
          </cell>
          <cell r="CP253" t="str">
            <v/>
          </cell>
          <cell r="CQ253" t="str">
            <v/>
          </cell>
          <cell r="CR253">
            <v>6.3</v>
          </cell>
          <cell r="CS253" t="str">
            <v>X</v>
          </cell>
          <cell r="CT253">
            <v>7.5</v>
          </cell>
          <cell r="CU253">
            <v>7.8</v>
          </cell>
          <cell r="CV253">
            <v>8.1999999999999993</v>
          </cell>
          <cell r="CW253">
            <v>24</v>
          </cell>
          <cell r="CX253">
            <v>3</v>
          </cell>
          <cell r="CY253">
            <v>125</v>
          </cell>
          <cell r="CZ253">
            <v>5</v>
          </cell>
          <cell r="DA253">
            <v>0</v>
          </cell>
          <cell r="DB253">
            <v>130</v>
          </cell>
          <cell r="DC253">
            <v>6.77</v>
          </cell>
          <cell r="DD253">
            <v>2.78</v>
          </cell>
          <cell r="DE253" t="str">
            <v/>
          </cell>
          <cell r="DF253" t="str">
            <v/>
          </cell>
          <cell r="DG253" t="str">
            <v/>
          </cell>
          <cell r="DH253">
            <v>0</v>
          </cell>
          <cell r="DI253">
            <v>0</v>
          </cell>
          <cell r="DJ253">
            <v>0</v>
          </cell>
          <cell r="DK253">
            <v>5</v>
          </cell>
          <cell r="DL253">
            <v>125</v>
          </cell>
          <cell r="DM253">
            <v>10</v>
          </cell>
          <cell r="DN253">
            <v>6.52</v>
          </cell>
          <cell r="DO253">
            <v>2.68</v>
          </cell>
          <cell r="DP253">
            <v>130</v>
          </cell>
          <cell r="DQ253">
            <v>10</v>
          </cell>
          <cell r="DR253">
            <v>137</v>
          </cell>
          <cell r="DS253">
            <v>130</v>
          </cell>
          <cell r="DT253">
            <v>7.04</v>
          </cell>
          <cell r="DU253">
            <v>2.89</v>
          </cell>
          <cell r="DV253" t="str">
            <v>HOS 296</v>
          </cell>
          <cell r="DW253">
            <v>3.8461538461538464E-2</v>
          </cell>
          <cell r="EA253" t="str">
            <v>Đạt</v>
          </cell>
        </row>
        <row r="254">
          <cell r="A254">
            <v>25207108647</v>
          </cell>
          <cell r="B254" t="str">
            <v>Trần</v>
          </cell>
          <cell r="C254" t="str">
            <v>Lê Thiên</v>
          </cell>
          <cell r="D254" t="str">
            <v>Thảo</v>
          </cell>
          <cell r="E254">
            <v>36963</v>
          </cell>
          <cell r="F254" t="str">
            <v>Nữ</v>
          </cell>
          <cell r="G254" t="str">
            <v>Đã Đăng Ký (chưa học xong)</v>
          </cell>
          <cell r="H254">
            <v>8.5</v>
          </cell>
          <cell r="I254" t="str">
            <v/>
          </cell>
          <cell r="J254">
            <v>6.7</v>
          </cell>
          <cell r="K254">
            <v>8.1999999999999993</v>
          </cell>
          <cell r="L254" t="str">
            <v/>
          </cell>
          <cell r="M254">
            <v>8.9</v>
          </cell>
          <cell r="N254">
            <v>7.8</v>
          </cell>
          <cell r="O254">
            <v>7.8</v>
          </cell>
          <cell r="P254">
            <v>5.4</v>
          </cell>
          <cell r="Q254" t="str">
            <v/>
          </cell>
          <cell r="R254" t="str">
            <v/>
          </cell>
          <cell r="S254">
            <v>7.2</v>
          </cell>
          <cell r="T254" t="str">
            <v/>
          </cell>
          <cell r="U254" t="str">
            <v/>
          </cell>
          <cell r="V254">
            <v>9.1</v>
          </cell>
          <cell r="W254">
            <v>9.1</v>
          </cell>
          <cell r="X254" t="str">
            <v/>
          </cell>
          <cell r="Y254">
            <v>8.3000000000000007</v>
          </cell>
          <cell r="Z254">
            <v>8.9</v>
          </cell>
          <cell r="AA254">
            <v>8.1999999999999993</v>
          </cell>
          <cell r="AB254">
            <v>8.1999999999999993</v>
          </cell>
          <cell r="AC254">
            <v>8.6999999999999993</v>
          </cell>
          <cell r="AD254">
            <v>8.4</v>
          </cell>
          <cell r="AE254">
            <v>9.1</v>
          </cell>
          <cell r="AF254">
            <v>5.8</v>
          </cell>
          <cell r="AG254">
            <v>5.9</v>
          </cell>
          <cell r="AH254">
            <v>5.9</v>
          </cell>
          <cell r="AI254">
            <v>6.9</v>
          </cell>
          <cell r="AJ254">
            <v>7.6</v>
          </cell>
          <cell r="AK254">
            <v>6</v>
          </cell>
          <cell r="AL254">
            <v>5.2</v>
          </cell>
          <cell r="AM254">
            <v>4.9000000000000004</v>
          </cell>
          <cell r="AN254">
            <v>51</v>
          </cell>
          <cell r="AO254">
            <v>0</v>
          </cell>
          <cell r="AP254">
            <v>0</v>
          </cell>
          <cell r="AQ254">
            <v>4.8</v>
          </cell>
          <cell r="AR254">
            <v>8.4</v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>
            <v>5.2</v>
          </cell>
          <cell r="BC254" t="str">
            <v/>
          </cell>
          <cell r="BD254">
            <v>5</v>
          </cell>
          <cell r="BE254">
            <v>4</v>
          </cell>
          <cell r="BF254">
            <v>1</v>
          </cell>
          <cell r="BG254">
            <v>6.6</v>
          </cell>
          <cell r="BH254">
            <v>7.8</v>
          </cell>
          <cell r="BI254">
            <v>7.7</v>
          </cell>
          <cell r="BJ254">
            <v>8</v>
          </cell>
          <cell r="BK254">
            <v>6.3</v>
          </cell>
          <cell r="BL254">
            <v>7.8</v>
          </cell>
          <cell r="BM254" t="str">
            <v>X</v>
          </cell>
          <cell r="BN254">
            <v>5.7</v>
          </cell>
          <cell r="BO254" t="str">
            <v>X</v>
          </cell>
          <cell r="BP254">
            <v>5</v>
          </cell>
          <cell r="BQ254">
            <v>7.6</v>
          </cell>
          <cell r="BR254">
            <v>8.4</v>
          </cell>
          <cell r="BS254">
            <v>8.4</v>
          </cell>
          <cell r="BT254" t="str">
            <v/>
          </cell>
          <cell r="BU254">
            <v>8.5</v>
          </cell>
          <cell r="BV254">
            <v>9.5</v>
          </cell>
          <cell r="BW254">
            <v>7.9</v>
          </cell>
          <cell r="BX254">
            <v>5</v>
          </cell>
          <cell r="BY254" t="str">
            <v>X</v>
          </cell>
          <cell r="BZ254" t="str">
            <v>X</v>
          </cell>
          <cell r="CA254">
            <v>7.6</v>
          </cell>
          <cell r="CB254">
            <v>42</v>
          </cell>
          <cell r="CC254">
            <v>9</v>
          </cell>
          <cell r="CD254">
            <v>7.7</v>
          </cell>
          <cell r="CE254" t="str">
            <v/>
          </cell>
          <cell r="CF254" t="str">
            <v/>
          </cell>
          <cell r="CG254" t="str">
            <v/>
          </cell>
          <cell r="CH254">
            <v>7.4</v>
          </cell>
          <cell r="CI254" t="str">
            <v>X</v>
          </cell>
          <cell r="CJ254">
            <v>8.9</v>
          </cell>
          <cell r="CK254">
            <v>7.7</v>
          </cell>
          <cell r="CL254" t="str">
            <v/>
          </cell>
          <cell r="CM254">
            <v>8.4</v>
          </cell>
          <cell r="CN254" t="str">
            <v/>
          </cell>
          <cell r="CO254" t="str">
            <v/>
          </cell>
          <cell r="CP254" t="str">
            <v/>
          </cell>
          <cell r="CQ254" t="str">
            <v/>
          </cell>
          <cell r="CR254">
            <v>7.1</v>
          </cell>
          <cell r="CS254">
            <v>6.6</v>
          </cell>
          <cell r="CT254">
            <v>7.1</v>
          </cell>
          <cell r="CU254">
            <v>8.1</v>
          </cell>
          <cell r="CV254" t="str">
            <v>X</v>
          </cell>
          <cell r="CW254">
            <v>21</v>
          </cell>
          <cell r="CX254">
            <v>5</v>
          </cell>
          <cell r="CY254">
            <v>114</v>
          </cell>
          <cell r="CZ254">
            <v>14</v>
          </cell>
          <cell r="DA254">
            <v>0</v>
          </cell>
          <cell r="DB254">
            <v>128</v>
          </cell>
          <cell r="DC254">
            <v>6.65</v>
          </cell>
          <cell r="DD254">
            <v>2.79</v>
          </cell>
          <cell r="DE254" t="str">
            <v/>
          </cell>
          <cell r="DF254" t="str">
            <v/>
          </cell>
          <cell r="DG254" t="str">
            <v/>
          </cell>
          <cell r="DH254">
            <v>0</v>
          </cell>
          <cell r="DI254">
            <v>0</v>
          </cell>
          <cell r="DJ254">
            <v>0</v>
          </cell>
          <cell r="DK254">
            <v>5</v>
          </cell>
          <cell r="DL254">
            <v>114</v>
          </cell>
          <cell r="DM254">
            <v>19</v>
          </cell>
          <cell r="DN254">
            <v>6.4</v>
          </cell>
          <cell r="DO254">
            <v>2.68</v>
          </cell>
          <cell r="DP254">
            <v>118</v>
          </cell>
          <cell r="DQ254">
            <v>20</v>
          </cell>
          <cell r="DR254">
            <v>137</v>
          </cell>
          <cell r="DS254">
            <v>118</v>
          </cell>
          <cell r="DT254">
            <v>7.46</v>
          </cell>
          <cell r="DU254">
            <v>3.13</v>
          </cell>
          <cell r="DV254" t="str">
            <v>HOS 296</v>
          </cell>
          <cell r="DW254">
            <v>0.109375</v>
          </cell>
          <cell r="EA254" t="str">
            <v>Đạt</v>
          </cell>
        </row>
        <row r="255">
          <cell r="A255">
            <v>25207205619</v>
          </cell>
          <cell r="B255" t="str">
            <v>Đặng</v>
          </cell>
          <cell r="C255" t="str">
            <v>Thị Phương</v>
          </cell>
          <cell r="D255" t="str">
            <v>Thảo</v>
          </cell>
          <cell r="E255">
            <v>36914</v>
          </cell>
          <cell r="F255" t="str">
            <v>Nữ</v>
          </cell>
          <cell r="G255" t="str">
            <v>Đã Đăng Ký (chưa học xong)</v>
          </cell>
          <cell r="H255">
            <v>8.3000000000000007</v>
          </cell>
          <cell r="I255">
            <v>7.9</v>
          </cell>
          <cell r="J255" t="str">
            <v/>
          </cell>
          <cell r="K255">
            <v>6.1</v>
          </cell>
          <cell r="L255" t="str">
            <v/>
          </cell>
          <cell r="M255">
            <v>7</v>
          </cell>
          <cell r="N255">
            <v>7.1</v>
          </cell>
          <cell r="O255">
            <v>7.3</v>
          </cell>
          <cell r="P255">
            <v>6.8</v>
          </cell>
          <cell r="Q255" t="str">
            <v/>
          </cell>
          <cell r="R255">
            <v>8.4</v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6.4</v>
          </cell>
          <cell r="X255">
            <v>8.9</v>
          </cell>
          <cell r="Y255">
            <v>9</v>
          </cell>
          <cell r="Z255">
            <v>8.9</v>
          </cell>
          <cell r="AA255">
            <v>8.1</v>
          </cell>
          <cell r="AB255">
            <v>8.1999999999999993</v>
          </cell>
          <cell r="AC255">
            <v>7</v>
          </cell>
          <cell r="AD255">
            <v>7.9</v>
          </cell>
          <cell r="AE255">
            <v>8.6</v>
          </cell>
          <cell r="AF255">
            <v>8.3000000000000007</v>
          </cell>
          <cell r="AG255">
            <v>6.1</v>
          </cell>
          <cell r="AH255">
            <v>4.0999999999999996</v>
          </cell>
          <cell r="AI255">
            <v>8.1999999999999993</v>
          </cell>
          <cell r="AJ255">
            <v>6.1</v>
          </cell>
          <cell r="AK255">
            <v>6.7</v>
          </cell>
          <cell r="AL255">
            <v>7.4</v>
          </cell>
          <cell r="AM255">
            <v>8.8000000000000007</v>
          </cell>
          <cell r="AN255">
            <v>52</v>
          </cell>
          <cell r="AO255">
            <v>0</v>
          </cell>
          <cell r="AP255">
            <v>5.4</v>
          </cell>
          <cell r="AQ255">
            <v>5.8</v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>
            <v>8.6</v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>
            <v>6.2</v>
          </cell>
          <cell r="BC255" t="str">
            <v/>
          </cell>
          <cell r="BD255">
            <v>7.4</v>
          </cell>
          <cell r="BE255">
            <v>5</v>
          </cell>
          <cell r="BF255">
            <v>0</v>
          </cell>
          <cell r="BG255">
            <v>5.7</v>
          </cell>
          <cell r="BH255">
            <v>8.1</v>
          </cell>
          <cell r="BI255">
            <v>7</v>
          </cell>
          <cell r="BJ255">
            <v>8.5</v>
          </cell>
          <cell r="BK255">
            <v>5.4</v>
          </cell>
          <cell r="BL255">
            <v>7.5</v>
          </cell>
          <cell r="BM255">
            <v>7.9</v>
          </cell>
          <cell r="BN255">
            <v>7.5</v>
          </cell>
          <cell r="BO255">
            <v>5.8</v>
          </cell>
          <cell r="BP255">
            <v>7.7</v>
          </cell>
          <cell r="BQ255">
            <v>5.4</v>
          </cell>
          <cell r="BR255">
            <v>7.5</v>
          </cell>
          <cell r="BS255">
            <v>7.5</v>
          </cell>
          <cell r="BT255" t="str">
            <v/>
          </cell>
          <cell r="BU255">
            <v>7.4</v>
          </cell>
          <cell r="BV255">
            <v>6.4</v>
          </cell>
          <cell r="BW255">
            <v>5.0999999999999996</v>
          </cell>
          <cell r="BX255">
            <v>7.9</v>
          </cell>
          <cell r="BY255">
            <v>8.3000000000000007</v>
          </cell>
          <cell r="BZ255">
            <v>9.8000000000000007</v>
          </cell>
          <cell r="CA255">
            <v>7.9</v>
          </cell>
          <cell r="CB255">
            <v>51</v>
          </cell>
          <cell r="CC255">
            <v>0</v>
          </cell>
          <cell r="CD255">
            <v>8.3000000000000007</v>
          </cell>
          <cell r="CE255" t="str">
            <v/>
          </cell>
          <cell r="CF255">
            <v>7.9</v>
          </cell>
          <cell r="CG255" t="str">
            <v/>
          </cell>
          <cell r="CH255">
            <v>8.3000000000000007</v>
          </cell>
          <cell r="CI255" t="str">
            <v>X</v>
          </cell>
          <cell r="CJ255">
            <v>6.3</v>
          </cell>
          <cell r="CK255">
            <v>5.3</v>
          </cell>
          <cell r="CL255" t="str">
            <v/>
          </cell>
          <cell r="CM255">
            <v>7.6</v>
          </cell>
          <cell r="CN255" t="str">
            <v/>
          </cell>
          <cell r="CO255" t="str">
            <v/>
          </cell>
          <cell r="CP255" t="str">
            <v/>
          </cell>
          <cell r="CQ255" t="str">
            <v/>
          </cell>
          <cell r="CR255">
            <v>8.6</v>
          </cell>
          <cell r="CS255" t="str">
            <v>X</v>
          </cell>
          <cell r="CT255">
            <v>7.1</v>
          </cell>
          <cell r="CU255">
            <v>7.7</v>
          </cell>
          <cell r="CV255">
            <v>7.1</v>
          </cell>
          <cell r="CW255">
            <v>21</v>
          </cell>
          <cell r="CX255">
            <v>5</v>
          </cell>
          <cell r="CY255">
            <v>124</v>
          </cell>
          <cell r="CZ255">
            <v>5</v>
          </cell>
          <cell r="DA255">
            <v>0</v>
          </cell>
          <cell r="DB255">
            <v>129</v>
          </cell>
          <cell r="DC255">
            <v>7.01</v>
          </cell>
          <cell r="DD255">
            <v>2.92</v>
          </cell>
          <cell r="DE255" t="str">
            <v/>
          </cell>
          <cell r="DF255" t="str">
            <v/>
          </cell>
          <cell r="DG255" t="str">
            <v/>
          </cell>
          <cell r="DH255">
            <v>0</v>
          </cell>
          <cell r="DI255">
            <v>0</v>
          </cell>
          <cell r="DJ255">
            <v>0</v>
          </cell>
          <cell r="DK255">
            <v>5</v>
          </cell>
          <cell r="DL255">
            <v>124</v>
          </cell>
          <cell r="DM255">
            <v>10</v>
          </cell>
          <cell r="DN255">
            <v>6.75</v>
          </cell>
          <cell r="DO255">
            <v>2.81</v>
          </cell>
          <cell r="DP255">
            <v>129</v>
          </cell>
          <cell r="DQ255">
            <v>10</v>
          </cell>
          <cell r="DR255">
            <v>137</v>
          </cell>
          <cell r="DS255">
            <v>129</v>
          </cell>
          <cell r="DT255">
            <v>7.3</v>
          </cell>
          <cell r="DU255">
            <v>3.04</v>
          </cell>
          <cell r="DV255" t="str">
            <v/>
          </cell>
          <cell r="DW255">
            <v>3.875968992248062E-2</v>
          </cell>
          <cell r="EA255" t="str">
            <v>Đạt</v>
          </cell>
        </row>
        <row r="256">
          <cell r="A256">
            <v>25207214207</v>
          </cell>
          <cell r="B256" t="str">
            <v>Cao</v>
          </cell>
          <cell r="C256" t="str">
            <v>Thị Anh</v>
          </cell>
          <cell r="D256" t="str">
            <v>Thảo</v>
          </cell>
          <cell r="E256">
            <v>37028</v>
          </cell>
          <cell r="F256" t="str">
            <v>Nữ</v>
          </cell>
          <cell r="G256" t="str">
            <v>Đã Đăng Ký (chưa học xong)</v>
          </cell>
          <cell r="H256">
            <v>8</v>
          </cell>
          <cell r="I256">
            <v>7.9</v>
          </cell>
          <cell r="J256" t="str">
            <v/>
          </cell>
          <cell r="K256">
            <v>7.8</v>
          </cell>
          <cell r="L256" t="str">
            <v/>
          </cell>
          <cell r="M256">
            <v>7.8</v>
          </cell>
          <cell r="N256">
            <v>7.4</v>
          </cell>
          <cell r="O256">
            <v>8.8000000000000007</v>
          </cell>
          <cell r="P256">
            <v>9.5</v>
          </cell>
          <cell r="Q256" t="str">
            <v/>
          </cell>
          <cell r="R256">
            <v>9.1999999999999993</v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6.5</v>
          </cell>
          <cell r="X256">
            <v>6.4</v>
          </cell>
          <cell r="Y256">
            <v>8.9</v>
          </cell>
          <cell r="Z256">
            <v>8.8000000000000007</v>
          </cell>
          <cell r="AA256">
            <v>8.8000000000000007</v>
          </cell>
          <cell r="AB256">
            <v>8.4</v>
          </cell>
          <cell r="AC256">
            <v>8.6</v>
          </cell>
          <cell r="AD256">
            <v>8.8000000000000007</v>
          </cell>
          <cell r="AE256">
            <v>8.9</v>
          </cell>
          <cell r="AF256">
            <v>5.5</v>
          </cell>
          <cell r="AG256">
            <v>5.5</v>
          </cell>
          <cell r="AH256">
            <v>7.9</v>
          </cell>
          <cell r="AI256">
            <v>6.5</v>
          </cell>
          <cell r="AJ256">
            <v>7.7</v>
          </cell>
          <cell r="AK256">
            <v>7.8</v>
          </cell>
          <cell r="AL256">
            <v>5.7</v>
          </cell>
          <cell r="AM256">
            <v>5.3</v>
          </cell>
          <cell r="AN256">
            <v>52</v>
          </cell>
          <cell r="AO256">
            <v>0</v>
          </cell>
          <cell r="AP256">
            <v>6</v>
          </cell>
          <cell r="AQ256">
            <v>6</v>
          </cell>
          <cell r="AR256">
            <v>9.1</v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>
            <v>6.1</v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>
            <v>6.7</v>
          </cell>
          <cell r="BE256">
            <v>5</v>
          </cell>
          <cell r="BF256">
            <v>0</v>
          </cell>
          <cell r="BG256">
            <v>6.2</v>
          </cell>
          <cell r="BH256">
            <v>6.3</v>
          </cell>
          <cell r="BI256">
            <v>9.5</v>
          </cell>
          <cell r="BJ256">
            <v>9</v>
          </cell>
          <cell r="BK256">
            <v>7.4</v>
          </cell>
          <cell r="BL256">
            <v>7.6</v>
          </cell>
          <cell r="BM256">
            <v>7.7</v>
          </cell>
          <cell r="BN256">
            <v>5.9</v>
          </cell>
          <cell r="BO256">
            <v>9.1999999999999993</v>
          </cell>
          <cell r="BP256">
            <v>8.6</v>
          </cell>
          <cell r="BQ256">
            <v>6.6</v>
          </cell>
          <cell r="BR256">
            <v>7.8</v>
          </cell>
          <cell r="BS256">
            <v>8.9</v>
          </cell>
          <cell r="BT256" t="str">
            <v/>
          </cell>
          <cell r="BU256">
            <v>8.4</v>
          </cell>
          <cell r="BV256">
            <v>8.8000000000000007</v>
          </cell>
          <cell r="BW256">
            <v>8</v>
          </cell>
          <cell r="BX256">
            <v>7.2</v>
          </cell>
          <cell r="BY256">
            <v>8.8000000000000007</v>
          </cell>
          <cell r="BZ256">
            <v>10</v>
          </cell>
          <cell r="CA256" t="str">
            <v>X</v>
          </cell>
          <cell r="CB256">
            <v>50</v>
          </cell>
          <cell r="CC256">
            <v>1</v>
          </cell>
          <cell r="CD256" t="str">
            <v/>
          </cell>
          <cell r="CE256">
            <v>6.2</v>
          </cell>
          <cell r="CF256" t="str">
            <v/>
          </cell>
          <cell r="CG256" t="str">
            <v/>
          </cell>
          <cell r="CH256">
            <v>8.5</v>
          </cell>
          <cell r="CI256" t="str">
            <v>X</v>
          </cell>
          <cell r="CJ256" t="str">
            <v>X</v>
          </cell>
          <cell r="CK256">
            <v>5.8</v>
          </cell>
          <cell r="CL256" t="str">
            <v/>
          </cell>
          <cell r="CM256">
            <v>9.3000000000000007</v>
          </cell>
          <cell r="CN256" t="str">
            <v/>
          </cell>
          <cell r="CO256" t="str">
            <v/>
          </cell>
          <cell r="CP256" t="str">
            <v/>
          </cell>
          <cell r="CQ256" t="str">
            <v/>
          </cell>
          <cell r="CR256">
            <v>8.5</v>
          </cell>
          <cell r="CS256" t="str">
            <v>X</v>
          </cell>
          <cell r="CT256">
            <v>8.1999999999999993</v>
          </cell>
          <cell r="CU256">
            <v>8</v>
          </cell>
          <cell r="CV256" t="str">
            <v>X</v>
          </cell>
          <cell r="CW256">
            <v>16</v>
          </cell>
          <cell r="CX256">
            <v>10</v>
          </cell>
          <cell r="CY256">
            <v>118</v>
          </cell>
          <cell r="CZ256">
            <v>11</v>
          </cell>
          <cell r="DA256">
            <v>0</v>
          </cell>
          <cell r="DB256">
            <v>129</v>
          </cell>
          <cell r="DC256">
            <v>7.14</v>
          </cell>
          <cell r="DD256">
            <v>3.05</v>
          </cell>
          <cell r="DE256" t="str">
            <v/>
          </cell>
          <cell r="DF256" t="str">
            <v/>
          </cell>
          <cell r="DG256" t="str">
            <v/>
          </cell>
          <cell r="DH256">
            <v>0</v>
          </cell>
          <cell r="DI256">
            <v>0</v>
          </cell>
          <cell r="DJ256">
            <v>0</v>
          </cell>
          <cell r="DK256">
            <v>5</v>
          </cell>
          <cell r="DL256">
            <v>118</v>
          </cell>
          <cell r="DM256">
            <v>16</v>
          </cell>
          <cell r="DN256">
            <v>6.87</v>
          </cell>
          <cell r="DO256">
            <v>2.93</v>
          </cell>
          <cell r="DP256">
            <v>123</v>
          </cell>
          <cell r="DQ256">
            <v>16</v>
          </cell>
          <cell r="DR256">
            <v>137</v>
          </cell>
          <cell r="DS256">
            <v>123</v>
          </cell>
          <cell r="DT256">
            <v>7.8</v>
          </cell>
          <cell r="DU256">
            <v>3.33</v>
          </cell>
          <cell r="DV256" t="str">
            <v/>
          </cell>
          <cell r="DW256">
            <v>8.5271317829457363E-2</v>
          </cell>
          <cell r="EA256" t="str">
            <v>Đạt</v>
          </cell>
        </row>
        <row r="257">
          <cell r="A257">
            <v>25207214259</v>
          </cell>
          <cell r="B257" t="str">
            <v>Nguyễn</v>
          </cell>
          <cell r="C257" t="str">
            <v>Thị Thanh</v>
          </cell>
          <cell r="D257" t="str">
            <v>Thảo</v>
          </cell>
          <cell r="E257">
            <v>37051</v>
          </cell>
          <cell r="F257" t="str">
            <v>Nữ</v>
          </cell>
          <cell r="G257" t="str">
            <v>Đã Đăng Ký (chưa học xong)</v>
          </cell>
          <cell r="H257">
            <v>5.6</v>
          </cell>
          <cell r="I257">
            <v>7.7</v>
          </cell>
          <cell r="J257" t="str">
            <v/>
          </cell>
          <cell r="K257">
            <v>7.2</v>
          </cell>
          <cell r="L257" t="str">
            <v/>
          </cell>
          <cell r="M257" t="str">
            <v>P (P/F)</v>
          </cell>
          <cell r="N257">
            <v>6.5</v>
          </cell>
          <cell r="O257">
            <v>6.4</v>
          </cell>
          <cell r="P257">
            <v>6</v>
          </cell>
          <cell r="Q257" t="str">
            <v/>
          </cell>
          <cell r="R257">
            <v>8.4</v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7.5</v>
          </cell>
          <cell r="X257" t="str">
            <v>X</v>
          </cell>
          <cell r="Y257">
            <v>8.1</v>
          </cell>
          <cell r="Z257">
            <v>8.6</v>
          </cell>
          <cell r="AA257">
            <v>8.1</v>
          </cell>
          <cell r="AB257">
            <v>8.3000000000000007</v>
          </cell>
          <cell r="AC257">
            <v>7.3</v>
          </cell>
          <cell r="AD257">
            <v>9</v>
          </cell>
          <cell r="AE257">
            <v>8.9</v>
          </cell>
          <cell r="AF257">
            <v>6.3</v>
          </cell>
          <cell r="AG257">
            <v>5.4</v>
          </cell>
          <cell r="AH257">
            <v>9.3000000000000007</v>
          </cell>
          <cell r="AI257">
            <v>8.6999999999999993</v>
          </cell>
          <cell r="AJ257">
            <v>8</v>
          </cell>
          <cell r="AK257">
            <v>8.6</v>
          </cell>
          <cell r="AL257">
            <v>8.1</v>
          </cell>
          <cell r="AM257" t="str">
            <v>X</v>
          </cell>
          <cell r="AN257">
            <v>48</v>
          </cell>
          <cell r="AO257">
            <v>4</v>
          </cell>
          <cell r="AP257">
            <v>6.4</v>
          </cell>
          <cell r="AQ257">
            <v>7.3</v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>
            <v>8.5</v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>
            <v>6.7</v>
          </cell>
          <cell r="BC257" t="str">
            <v/>
          </cell>
          <cell r="BD257">
            <v>9.3000000000000007</v>
          </cell>
          <cell r="BE257">
            <v>5</v>
          </cell>
          <cell r="BF257">
            <v>0</v>
          </cell>
          <cell r="BG257">
            <v>8.1999999999999993</v>
          </cell>
          <cell r="BH257">
            <v>7.6</v>
          </cell>
          <cell r="BI257">
            <v>9.4</v>
          </cell>
          <cell r="BJ257">
            <v>7.7</v>
          </cell>
          <cell r="BK257">
            <v>6.2</v>
          </cell>
          <cell r="BL257">
            <v>8.5</v>
          </cell>
          <cell r="BM257">
            <v>7.6</v>
          </cell>
          <cell r="BN257">
            <v>5.8</v>
          </cell>
          <cell r="BO257">
            <v>6.9</v>
          </cell>
          <cell r="BP257">
            <v>7.9</v>
          </cell>
          <cell r="BQ257">
            <v>7.3</v>
          </cell>
          <cell r="BR257">
            <v>9.1999999999999993</v>
          </cell>
          <cell r="BS257">
            <v>9.1999999999999993</v>
          </cell>
          <cell r="BT257">
            <v>7.4</v>
          </cell>
          <cell r="BU257" t="str">
            <v/>
          </cell>
          <cell r="BV257">
            <v>8.3000000000000007</v>
          </cell>
          <cell r="BW257">
            <v>6.3</v>
          </cell>
          <cell r="BX257">
            <v>6.7</v>
          </cell>
          <cell r="BY257">
            <v>9.3000000000000007</v>
          </cell>
          <cell r="BZ257">
            <v>9.3000000000000007</v>
          </cell>
          <cell r="CA257">
            <v>8.1</v>
          </cell>
          <cell r="CB257">
            <v>51</v>
          </cell>
          <cell r="CC257">
            <v>0</v>
          </cell>
          <cell r="CD257">
            <v>7.7</v>
          </cell>
          <cell r="CE257" t="str">
            <v/>
          </cell>
          <cell r="CF257" t="str">
            <v/>
          </cell>
          <cell r="CG257" t="str">
            <v/>
          </cell>
          <cell r="CH257">
            <v>8.1999999999999993</v>
          </cell>
          <cell r="CI257">
            <v>8.8000000000000007</v>
          </cell>
          <cell r="CJ257" t="str">
            <v>X</v>
          </cell>
          <cell r="CK257">
            <v>8.8000000000000007</v>
          </cell>
          <cell r="CL257" t="str">
            <v/>
          </cell>
          <cell r="CM257">
            <v>9.1999999999999993</v>
          </cell>
          <cell r="CN257" t="str">
            <v/>
          </cell>
          <cell r="CO257" t="str">
            <v/>
          </cell>
          <cell r="CP257" t="str">
            <v/>
          </cell>
          <cell r="CQ257" t="str">
            <v/>
          </cell>
          <cell r="CR257">
            <v>8.5</v>
          </cell>
          <cell r="CS257" t="str">
            <v>X</v>
          </cell>
          <cell r="CT257">
            <v>7.6</v>
          </cell>
          <cell r="CU257">
            <v>8.6999999999999993</v>
          </cell>
          <cell r="CV257" t="str">
            <v>X</v>
          </cell>
          <cell r="CW257">
            <v>19</v>
          </cell>
          <cell r="CX257">
            <v>8</v>
          </cell>
          <cell r="CY257">
            <v>118</v>
          </cell>
          <cell r="CZ257">
            <v>12</v>
          </cell>
          <cell r="DA257">
            <v>3</v>
          </cell>
          <cell r="DB257">
            <v>127</v>
          </cell>
          <cell r="DC257">
            <v>7.08</v>
          </cell>
          <cell r="DD257">
            <v>3.03</v>
          </cell>
          <cell r="DE257" t="str">
            <v/>
          </cell>
          <cell r="DF257" t="str">
            <v/>
          </cell>
          <cell r="DG257" t="str">
            <v/>
          </cell>
          <cell r="DH257">
            <v>0</v>
          </cell>
          <cell r="DI257">
            <v>0</v>
          </cell>
          <cell r="DJ257">
            <v>0</v>
          </cell>
          <cell r="DK257">
            <v>5</v>
          </cell>
          <cell r="DL257">
            <v>115</v>
          </cell>
          <cell r="DM257">
            <v>17</v>
          </cell>
          <cell r="DN257">
            <v>6.81</v>
          </cell>
          <cell r="DO257">
            <v>2.91</v>
          </cell>
          <cell r="DP257">
            <v>123</v>
          </cell>
          <cell r="DQ257">
            <v>17</v>
          </cell>
          <cell r="DR257">
            <v>137</v>
          </cell>
          <cell r="DS257">
            <v>123</v>
          </cell>
          <cell r="DT257">
            <v>7.82</v>
          </cell>
          <cell r="DU257">
            <v>3.35</v>
          </cell>
          <cell r="DV257" t="str">
            <v/>
          </cell>
          <cell r="DW257">
            <v>9.2307692307692313E-2</v>
          </cell>
          <cell r="EA257" t="str">
            <v>Đạt</v>
          </cell>
        </row>
        <row r="258">
          <cell r="A258">
            <v>25207217167</v>
          </cell>
          <cell r="B258" t="str">
            <v>Trần</v>
          </cell>
          <cell r="C258" t="str">
            <v>Đỗ Ngọc</v>
          </cell>
          <cell r="D258" t="str">
            <v>Thảo</v>
          </cell>
          <cell r="E258">
            <v>37212</v>
          </cell>
          <cell r="F258" t="str">
            <v>Nữ</v>
          </cell>
          <cell r="G258" t="str">
            <v>Đã Đăng Ký (chưa học xong)</v>
          </cell>
          <cell r="H258">
            <v>8.1999999999999993</v>
          </cell>
          <cell r="I258">
            <v>8.4</v>
          </cell>
          <cell r="J258" t="str">
            <v/>
          </cell>
          <cell r="K258">
            <v>7.1</v>
          </cell>
          <cell r="L258" t="str">
            <v/>
          </cell>
          <cell r="M258">
            <v>6.4</v>
          </cell>
          <cell r="N258">
            <v>6.8</v>
          </cell>
          <cell r="O258">
            <v>6.2</v>
          </cell>
          <cell r="P258">
            <v>5.9</v>
          </cell>
          <cell r="Q258" t="str">
            <v/>
          </cell>
          <cell r="R258">
            <v>8.9</v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5.8</v>
          </cell>
          <cell r="X258">
            <v>7.1</v>
          </cell>
          <cell r="Y258">
            <v>7.7</v>
          </cell>
          <cell r="Z258">
            <v>8.9</v>
          </cell>
          <cell r="AA258">
            <v>7.1</v>
          </cell>
          <cell r="AB258">
            <v>8.1999999999999993</v>
          </cell>
          <cell r="AC258">
            <v>8.3000000000000007</v>
          </cell>
          <cell r="AD258">
            <v>7.9</v>
          </cell>
          <cell r="AE258">
            <v>8.4</v>
          </cell>
          <cell r="AF258">
            <v>4.9000000000000004</v>
          </cell>
          <cell r="AG258">
            <v>7.2</v>
          </cell>
          <cell r="AH258">
            <v>7.3</v>
          </cell>
          <cell r="AI258">
            <v>7.9</v>
          </cell>
          <cell r="AJ258">
            <v>6</v>
          </cell>
          <cell r="AK258">
            <v>6.2</v>
          </cell>
          <cell r="AL258">
            <v>5.5</v>
          </cell>
          <cell r="AM258">
            <v>7.2</v>
          </cell>
          <cell r="AN258">
            <v>52</v>
          </cell>
          <cell r="AO258">
            <v>0</v>
          </cell>
          <cell r="AP258">
            <v>6</v>
          </cell>
          <cell r="AQ258">
            <v>6.7</v>
          </cell>
          <cell r="AR258" t="str">
            <v/>
          </cell>
          <cell r="AS258" t="str">
            <v/>
          </cell>
          <cell r="AT258" t="str">
            <v/>
          </cell>
          <cell r="AU258" t="str">
            <v/>
          </cell>
          <cell r="AV258">
            <v>6.3</v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>
            <v>5.7</v>
          </cell>
          <cell r="BC258" t="str">
            <v/>
          </cell>
          <cell r="BD258">
            <v>6.2</v>
          </cell>
          <cell r="BE258">
            <v>5</v>
          </cell>
          <cell r="BF258">
            <v>0</v>
          </cell>
          <cell r="BG258">
            <v>5.3</v>
          </cell>
          <cell r="BH258">
            <v>5.0999999999999996</v>
          </cell>
          <cell r="BI258">
            <v>8.1999999999999993</v>
          </cell>
          <cell r="BJ258">
            <v>7.2</v>
          </cell>
          <cell r="BK258">
            <v>6.7</v>
          </cell>
          <cell r="BL258">
            <v>5.9</v>
          </cell>
          <cell r="BM258">
            <v>7.9</v>
          </cell>
          <cell r="BN258">
            <v>5.2</v>
          </cell>
          <cell r="BO258" t="str">
            <v>X</v>
          </cell>
          <cell r="BP258">
            <v>4.9000000000000004</v>
          </cell>
          <cell r="BQ258">
            <v>5</v>
          </cell>
          <cell r="BR258">
            <v>5</v>
          </cell>
          <cell r="BS258">
            <v>7.8</v>
          </cell>
          <cell r="BT258" t="str">
            <v/>
          </cell>
          <cell r="BU258">
            <v>6.7</v>
          </cell>
          <cell r="BV258">
            <v>4.9000000000000004</v>
          </cell>
          <cell r="BW258">
            <v>5.5</v>
          </cell>
          <cell r="BX258">
            <v>8.1999999999999993</v>
          </cell>
          <cell r="BY258">
            <v>6.4</v>
          </cell>
          <cell r="BZ258">
            <v>9.1999999999999993</v>
          </cell>
          <cell r="CA258">
            <v>7.1</v>
          </cell>
          <cell r="CB258">
            <v>48</v>
          </cell>
          <cell r="CC258">
            <v>3</v>
          </cell>
          <cell r="CD258" t="str">
            <v/>
          </cell>
          <cell r="CE258">
            <v>7.9</v>
          </cell>
          <cell r="CF258" t="str">
            <v/>
          </cell>
          <cell r="CG258" t="str">
            <v/>
          </cell>
          <cell r="CH258">
            <v>8.5</v>
          </cell>
          <cell r="CI258" t="str">
            <v>X</v>
          </cell>
          <cell r="CJ258" t="str">
            <v>X</v>
          </cell>
          <cell r="CK258">
            <v>7.4</v>
          </cell>
          <cell r="CL258" t="str">
            <v/>
          </cell>
          <cell r="CM258">
            <v>7.8</v>
          </cell>
          <cell r="CN258" t="str">
            <v/>
          </cell>
          <cell r="CO258" t="str">
            <v/>
          </cell>
          <cell r="CP258" t="str">
            <v/>
          </cell>
          <cell r="CQ258" t="str">
            <v/>
          </cell>
          <cell r="CR258">
            <v>8.1</v>
          </cell>
          <cell r="CS258">
            <v>6.4</v>
          </cell>
          <cell r="CT258">
            <v>7.7</v>
          </cell>
          <cell r="CU258">
            <v>9.5</v>
          </cell>
          <cell r="CV258">
            <v>8.3000000000000007</v>
          </cell>
          <cell r="CW258">
            <v>20</v>
          </cell>
          <cell r="CX258">
            <v>6</v>
          </cell>
          <cell r="CY258">
            <v>120</v>
          </cell>
          <cell r="CZ258">
            <v>9</v>
          </cell>
          <cell r="DA258">
            <v>0</v>
          </cell>
          <cell r="DB258">
            <v>129</v>
          </cell>
          <cell r="DC258">
            <v>6.41</v>
          </cell>
          <cell r="DD258">
            <v>2.58</v>
          </cell>
          <cell r="DE258" t="str">
            <v/>
          </cell>
          <cell r="DF258" t="str">
            <v/>
          </cell>
          <cell r="DG258" t="str">
            <v/>
          </cell>
          <cell r="DH258">
            <v>0</v>
          </cell>
          <cell r="DI258">
            <v>0</v>
          </cell>
          <cell r="DJ258">
            <v>0</v>
          </cell>
          <cell r="DK258">
            <v>5</v>
          </cell>
          <cell r="DL258">
            <v>120</v>
          </cell>
          <cell r="DM258">
            <v>14</v>
          </cell>
          <cell r="DN258">
            <v>6.17</v>
          </cell>
          <cell r="DO258">
            <v>2.48</v>
          </cell>
          <cell r="DP258">
            <v>125</v>
          </cell>
          <cell r="DQ258">
            <v>14</v>
          </cell>
          <cell r="DR258">
            <v>137</v>
          </cell>
          <cell r="DS258">
            <v>125</v>
          </cell>
          <cell r="DT258">
            <v>6.89</v>
          </cell>
          <cell r="DU258">
            <v>2.77</v>
          </cell>
          <cell r="DV258" t="str">
            <v/>
          </cell>
          <cell r="DW258">
            <v>6.9767441860465115E-2</v>
          </cell>
          <cell r="EA258" t="str">
            <v>Đạt</v>
          </cell>
        </row>
        <row r="259">
          <cell r="A259">
            <v>25208707628</v>
          </cell>
          <cell r="B259" t="str">
            <v>Nguyễn</v>
          </cell>
          <cell r="C259" t="str">
            <v>Thị Thu</v>
          </cell>
          <cell r="D259" t="str">
            <v>Thảo</v>
          </cell>
          <cell r="E259">
            <v>37113</v>
          </cell>
          <cell r="F259" t="str">
            <v>Nữ</v>
          </cell>
          <cell r="G259" t="str">
            <v>Đã Đăng Ký (chưa học xong)</v>
          </cell>
          <cell r="H259">
            <v>8.9</v>
          </cell>
          <cell r="I259">
            <v>8.8000000000000007</v>
          </cell>
          <cell r="J259" t="str">
            <v/>
          </cell>
          <cell r="K259">
            <v>8.6999999999999993</v>
          </cell>
          <cell r="L259" t="str">
            <v/>
          </cell>
          <cell r="M259">
            <v>7.7</v>
          </cell>
          <cell r="N259">
            <v>8.4</v>
          </cell>
          <cell r="O259">
            <v>8.8000000000000007</v>
          </cell>
          <cell r="P259">
            <v>7.5</v>
          </cell>
          <cell r="Q259" t="str">
            <v/>
          </cell>
          <cell r="R259">
            <v>8.1999999999999993</v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9.1</v>
          </cell>
          <cell r="X259">
            <v>7.4</v>
          </cell>
          <cell r="Y259">
            <v>9.4</v>
          </cell>
          <cell r="Z259">
            <v>10</v>
          </cell>
          <cell r="AA259">
            <v>9.1</v>
          </cell>
          <cell r="AB259">
            <v>7.4</v>
          </cell>
          <cell r="AC259">
            <v>8.4</v>
          </cell>
          <cell r="AD259">
            <v>8.4</v>
          </cell>
          <cell r="AE259">
            <v>9.1</v>
          </cell>
          <cell r="AF259" t="str">
            <v>P (P/F)</v>
          </cell>
          <cell r="AG259" t="str">
            <v>P (P/F)</v>
          </cell>
          <cell r="AH259">
            <v>8.9</v>
          </cell>
          <cell r="AI259">
            <v>8.4</v>
          </cell>
          <cell r="AJ259">
            <v>8</v>
          </cell>
          <cell r="AK259">
            <v>6.5</v>
          </cell>
          <cell r="AL259">
            <v>7.2</v>
          </cell>
          <cell r="AM259" t="str">
            <v>X</v>
          </cell>
          <cell r="AN259">
            <v>50</v>
          </cell>
          <cell r="AO259">
            <v>2</v>
          </cell>
          <cell r="AP259">
            <v>6.8</v>
          </cell>
          <cell r="AQ259">
            <v>8.1</v>
          </cell>
          <cell r="AR259" t="str">
            <v/>
          </cell>
          <cell r="AS259" t="str">
            <v/>
          </cell>
          <cell r="AT259">
            <v>8.5</v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>
            <v>9</v>
          </cell>
          <cell r="BA259" t="str">
            <v/>
          </cell>
          <cell r="BB259" t="str">
            <v/>
          </cell>
          <cell r="BC259" t="str">
            <v/>
          </cell>
          <cell r="BD259">
            <v>6.9</v>
          </cell>
          <cell r="BE259">
            <v>5</v>
          </cell>
          <cell r="BF259">
            <v>0</v>
          </cell>
          <cell r="BG259">
            <v>5.9</v>
          </cell>
          <cell r="BH259">
            <v>8.4</v>
          </cell>
          <cell r="BI259">
            <v>9.6</v>
          </cell>
          <cell r="BJ259">
            <v>8.9</v>
          </cell>
          <cell r="BK259">
            <v>7.7</v>
          </cell>
          <cell r="BL259">
            <v>8.6999999999999993</v>
          </cell>
          <cell r="BM259">
            <v>9.4</v>
          </cell>
          <cell r="BN259">
            <v>6.4</v>
          </cell>
          <cell r="BO259">
            <v>7.6</v>
          </cell>
          <cell r="BP259">
            <v>7.3</v>
          </cell>
          <cell r="BQ259">
            <v>5.8</v>
          </cell>
          <cell r="BR259">
            <v>8.1999999999999993</v>
          </cell>
          <cell r="BS259">
            <v>9</v>
          </cell>
          <cell r="BT259">
            <v>8.3000000000000007</v>
          </cell>
          <cell r="BU259" t="str">
            <v/>
          </cell>
          <cell r="BV259">
            <v>9.1999999999999993</v>
          </cell>
          <cell r="BW259">
            <v>6.1</v>
          </cell>
          <cell r="BX259">
            <v>8.5</v>
          </cell>
          <cell r="BY259">
            <v>5.6</v>
          </cell>
          <cell r="BZ259">
            <v>9.3000000000000007</v>
          </cell>
          <cell r="CA259" t="str">
            <v>X</v>
          </cell>
          <cell r="CB259">
            <v>50</v>
          </cell>
          <cell r="CC259">
            <v>1</v>
          </cell>
          <cell r="CD259">
            <v>7.7</v>
          </cell>
          <cell r="CE259" t="str">
            <v/>
          </cell>
          <cell r="CF259" t="str">
            <v/>
          </cell>
          <cell r="CG259" t="str">
            <v/>
          </cell>
          <cell r="CH259">
            <v>8.6999999999999993</v>
          </cell>
          <cell r="CI259" t="str">
            <v>X</v>
          </cell>
          <cell r="CJ259">
            <v>8.4</v>
          </cell>
          <cell r="CK259">
            <v>7.2</v>
          </cell>
          <cell r="CL259" t="str">
            <v/>
          </cell>
          <cell r="CM259">
            <v>8.1999999999999993</v>
          </cell>
          <cell r="CN259" t="str">
            <v/>
          </cell>
          <cell r="CO259" t="str">
            <v/>
          </cell>
          <cell r="CP259" t="str">
            <v/>
          </cell>
          <cell r="CQ259" t="str">
            <v/>
          </cell>
          <cell r="CR259">
            <v>8.6</v>
          </cell>
          <cell r="CS259" t="str">
            <v>X</v>
          </cell>
          <cell r="CT259">
            <v>7.5</v>
          </cell>
          <cell r="CU259">
            <v>8.1999999999999993</v>
          </cell>
          <cell r="CV259">
            <v>8.3000000000000007</v>
          </cell>
          <cell r="CW259">
            <v>19</v>
          </cell>
          <cell r="CX259">
            <v>7</v>
          </cell>
          <cell r="CY259">
            <v>119</v>
          </cell>
          <cell r="CZ259">
            <v>10</v>
          </cell>
          <cell r="DA259">
            <v>4</v>
          </cell>
          <cell r="DB259">
            <v>125</v>
          </cell>
          <cell r="DC259">
            <v>7.4</v>
          </cell>
          <cell r="DD259">
            <v>3.19</v>
          </cell>
          <cell r="DE259" t="str">
            <v/>
          </cell>
          <cell r="DF259" t="str">
            <v/>
          </cell>
          <cell r="DG259" t="str">
            <v/>
          </cell>
          <cell r="DH259">
            <v>0</v>
          </cell>
          <cell r="DI259">
            <v>0</v>
          </cell>
          <cell r="DJ259">
            <v>0</v>
          </cell>
          <cell r="DK259">
            <v>5</v>
          </cell>
          <cell r="DL259">
            <v>115</v>
          </cell>
          <cell r="DM259">
            <v>15</v>
          </cell>
          <cell r="DN259">
            <v>7.11</v>
          </cell>
          <cell r="DO259">
            <v>3.07</v>
          </cell>
          <cell r="DP259">
            <v>124</v>
          </cell>
          <cell r="DQ259">
            <v>15</v>
          </cell>
          <cell r="DR259">
            <v>137</v>
          </cell>
          <cell r="DS259">
            <v>124</v>
          </cell>
          <cell r="DT259">
            <v>8.0399999999999991</v>
          </cell>
          <cell r="DU259">
            <v>3.47</v>
          </cell>
          <cell r="DV259" t="str">
            <v/>
          </cell>
          <cell r="DW259">
            <v>7.7519379844961239E-2</v>
          </cell>
          <cell r="EA259" t="str">
            <v>Đạt</v>
          </cell>
        </row>
        <row r="260">
          <cell r="A260">
            <v>25217209046</v>
          </cell>
          <cell r="B260" t="str">
            <v>Trần</v>
          </cell>
          <cell r="C260" t="str">
            <v>Minh</v>
          </cell>
          <cell r="D260" t="str">
            <v>Thiện</v>
          </cell>
          <cell r="E260">
            <v>37161</v>
          </cell>
          <cell r="F260" t="str">
            <v>Nam</v>
          </cell>
          <cell r="G260" t="str">
            <v>Đã Đăng Ký (chưa học xong)</v>
          </cell>
          <cell r="H260">
            <v>7.9</v>
          </cell>
          <cell r="I260">
            <v>7.7</v>
          </cell>
          <cell r="J260" t="str">
            <v/>
          </cell>
          <cell r="K260">
            <v>7.7</v>
          </cell>
          <cell r="L260" t="str">
            <v/>
          </cell>
          <cell r="M260">
            <v>6.7</v>
          </cell>
          <cell r="N260">
            <v>8.5</v>
          </cell>
          <cell r="O260">
            <v>7.6</v>
          </cell>
          <cell r="P260">
            <v>7.8</v>
          </cell>
          <cell r="Q260" t="str">
            <v/>
          </cell>
          <cell r="R260">
            <v>8.8000000000000007</v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8.1</v>
          </cell>
          <cell r="X260">
            <v>8.5</v>
          </cell>
          <cell r="Y260">
            <v>9</v>
          </cell>
          <cell r="Z260">
            <v>8.6999999999999993</v>
          </cell>
          <cell r="AA260">
            <v>8.4</v>
          </cell>
          <cell r="AB260">
            <v>8.8000000000000007</v>
          </cell>
          <cell r="AC260">
            <v>7.1</v>
          </cell>
          <cell r="AD260">
            <v>9.1999999999999993</v>
          </cell>
          <cell r="AE260">
            <v>8</v>
          </cell>
          <cell r="AF260">
            <v>4.7</v>
          </cell>
          <cell r="AG260">
            <v>6.1</v>
          </cell>
          <cell r="AH260">
            <v>7.5</v>
          </cell>
          <cell r="AI260">
            <v>8</v>
          </cell>
          <cell r="AJ260">
            <v>8.6</v>
          </cell>
          <cell r="AK260">
            <v>8.9</v>
          </cell>
          <cell r="AL260">
            <v>9.1999999999999993</v>
          </cell>
          <cell r="AM260">
            <v>7.7</v>
          </cell>
          <cell r="AN260">
            <v>52</v>
          </cell>
          <cell r="AO260">
            <v>0</v>
          </cell>
          <cell r="AP260">
            <v>6.8</v>
          </cell>
          <cell r="AQ260">
            <v>6.1</v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>
            <v>6.8</v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>
            <v>6.7</v>
          </cell>
          <cell r="BC260" t="str">
            <v/>
          </cell>
          <cell r="BD260">
            <v>7.4</v>
          </cell>
          <cell r="BE260">
            <v>5</v>
          </cell>
          <cell r="BF260">
            <v>0</v>
          </cell>
          <cell r="BG260">
            <v>8</v>
          </cell>
          <cell r="BH260">
            <v>6.3</v>
          </cell>
          <cell r="BI260">
            <v>9</v>
          </cell>
          <cell r="BJ260">
            <v>6.6</v>
          </cell>
          <cell r="BK260">
            <v>7.9</v>
          </cell>
          <cell r="BL260">
            <v>8.5</v>
          </cell>
          <cell r="BM260">
            <v>8.4</v>
          </cell>
          <cell r="BN260">
            <v>6.2</v>
          </cell>
          <cell r="BO260" t="str">
            <v/>
          </cell>
          <cell r="BP260">
            <v>8.3000000000000007</v>
          </cell>
          <cell r="BQ260">
            <v>5.4</v>
          </cell>
          <cell r="BR260">
            <v>6.1</v>
          </cell>
          <cell r="BS260">
            <v>8.5</v>
          </cell>
          <cell r="BT260" t="str">
            <v/>
          </cell>
          <cell r="BU260">
            <v>8.6</v>
          </cell>
          <cell r="BV260">
            <v>7.7</v>
          </cell>
          <cell r="BW260">
            <v>8.6999999999999993</v>
          </cell>
          <cell r="BX260">
            <v>8.5</v>
          </cell>
          <cell r="BY260">
            <v>8</v>
          </cell>
          <cell r="BZ260">
            <v>9.4</v>
          </cell>
          <cell r="CA260" t="str">
            <v>X</v>
          </cell>
          <cell r="CB260">
            <v>47</v>
          </cell>
          <cell r="CC260">
            <v>4</v>
          </cell>
          <cell r="CD260" t="str">
            <v/>
          </cell>
          <cell r="CE260" t="str">
            <v>X</v>
          </cell>
          <cell r="CF260" t="str">
            <v/>
          </cell>
          <cell r="CG260" t="str">
            <v/>
          </cell>
          <cell r="CH260">
            <v>8.5</v>
          </cell>
          <cell r="CI260">
            <v>6.9</v>
          </cell>
          <cell r="CJ260" t="str">
            <v>X</v>
          </cell>
          <cell r="CK260">
            <v>8.6</v>
          </cell>
          <cell r="CL260" t="str">
            <v/>
          </cell>
          <cell r="CM260">
            <v>8.4</v>
          </cell>
          <cell r="CN260" t="str">
            <v/>
          </cell>
          <cell r="CO260" t="str">
            <v/>
          </cell>
          <cell r="CP260" t="str">
            <v/>
          </cell>
          <cell r="CQ260" t="str">
            <v/>
          </cell>
          <cell r="CR260">
            <v>6.7</v>
          </cell>
          <cell r="CS260" t="str">
            <v>X</v>
          </cell>
          <cell r="CT260">
            <v>8.6</v>
          </cell>
          <cell r="CU260">
            <v>9.6</v>
          </cell>
          <cell r="CV260" t="str">
            <v>X</v>
          </cell>
          <cell r="CW260">
            <v>17</v>
          </cell>
          <cell r="CX260">
            <v>10</v>
          </cell>
          <cell r="CY260">
            <v>116</v>
          </cell>
          <cell r="CZ260">
            <v>14</v>
          </cell>
          <cell r="DA260">
            <v>0</v>
          </cell>
          <cell r="DB260">
            <v>130</v>
          </cell>
          <cell r="DC260">
            <v>7.01</v>
          </cell>
          <cell r="DD260">
            <v>3.06</v>
          </cell>
          <cell r="DE260" t="str">
            <v/>
          </cell>
          <cell r="DF260" t="str">
            <v/>
          </cell>
          <cell r="DG260" t="str">
            <v/>
          </cell>
          <cell r="DH260">
            <v>0</v>
          </cell>
          <cell r="DI260">
            <v>0</v>
          </cell>
          <cell r="DJ260">
            <v>0</v>
          </cell>
          <cell r="DK260">
            <v>5</v>
          </cell>
          <cell r="DL260">
            <v>116</v>
          </cell>
          <cell r="DM260">
            <v>19</v>
          </cell>
          <cell r="DN260">
            <v>6.75</v>
          </cell>
          <cell r="DO260">
            <v>2.95</v>
          </cell>
          <cell r="DP260">
            <v>121</v>
          </cell>
          <cell r="DQ260">
            <v>19</v>
          </cell>
          <cell r="DR260">
            <v>137</v>
          </cell>
          <cell r="DS260">
            <v>121</v>
          </cell>
          <cell r="DT260">
            <v>7.86</v>
          </cell>
          <cell r="DU260">
            <v>3.43</v>
          </cell>
          <cell r="DV260" t="str">
            <v/>
          </cell>
          <cell r="DW260">
            <v>0.1076923076923077</v>
          </cell>
          <cell r="EA260" t="str">
            <v>Đạt</v>
          </cell>
        </row>
        <row r="261">
          <cell r="A261">
            <v>25217216986</v>
          </cell>
          <cell r="B261" t="str">
            <v>Nguyễn</v>
          </cell>
          <cell r="C261" t="str">
            <v>Đức Ngô</v>
          </cell>
          <cell r="D261" t="str">
            <v>Thìn</v>
          </cell>
          <cell r="E261">
            <v>36742</v>
          </cell>
          <cell r="F261" t="str">
            <v>Nam</v>
          </cell>
          <cell r="G261" t="str">
            <v>Đã Đăng Ký (chưa học xong)</v>
          </cell>
          <cell r="H261">
            <v>7.7</v>
          </cell>
          <cell r="I261">
            <v>8</v>
          </cell>
          <cell r="J261" t="str">
            <v/>
          </cell>
          <cell r="K261">
            <v>8</v>
          </cell>
          <cell r="L261" t="str">
            <v/>
          </cell>
          <cell r="M261">
            <v>8</v>
          </cell>
          <cell r="N261">
            <v>7.4</v>
          </cell>
          <cell r="O261">
            <v>6.5</v>
          </cell>
          <cell r="P261">
            <v>8.4</v>
          </cell>
          <cell r="Q261" t="str">
            <v/>
          </cell>
          <cell r="R261">
            <v>9</v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7</v>
          </cell>
          <cell r="X261">
            <v>9.3000000000000007</v>
          </cell>
          <cell r="Y261">
            <v>8.3000000000000007</v>
          </cell>
          <cell r="Z261">
            <v>8.8000000000000007</v>
          </cell>
          <cell r="AA261" t="str">
            <v>X</v>
          </cell>
          <cell r="AB261">
            <v>8.3000000000000007</v>
          </cell>
          <cell r="AC261">
            <v>7.8</v>
          </cell>
          <cell r="AD261">
            <v>8.4</v>
          </cell>
          <cell r="AE261">
            <v>8.6999999999999993</v>
          </cell>
          <cell r="AF261">
            <v>5.7</v>
          </cell>
          <cell r="AG261">
            <v>9.5</v>
          </cell>
          <cell r="AH261">
            <v>5.8</v>
          </cell>
          <cell r="AI261">
            <v>9.1999999999999993</v>
          </cell>
          <cell r="AJ261">
            <v>9.1</v>
          </cell>
          <cell r="AK261">
            <v>8.6999999999999993</v>
          </cell>
          <cell r="AL261">
            <v>9.6999999999999993</v>
          </cell>
          <cell r="AM261">
            <v>7</v>
          </cell>
          <cell r="AN261">
            <v>50</v>
          </cell>
          <cell r="AO261">
            <v>2</v>
          </cell>
          <cell r="AP261">
            <v>6.1</v>
          </cell>
          <cell r="AQ261">
            <v>6.1</v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>
            <v>8.4</v>
          </cell>
          <cell r="AX261" t="str">
            <v/>
          </cell>
          <cell r="AY261" t="str">
            <v/>
          </cell>
          <cell r="AZ261">
            <v>7.9</v>
          </cell>
          <cell r="BA261" t="str">
            <v/>
          </cell>
          <cell r="BB261" t="str">
            <v/>
          </cell>
          <cell r="BC261" t="str">
            <v/>
          </cell>
          <cell r="BD261">
            <v>7.3</v>
          </cell>
          <cell r="BE261">
            <v>5</v>
          </cell>
          <cell r="BF261">
            <v>0</v>
          </cell>
          <cell r="BG261">
            <v>8.1</v>
          </cell>
          <cell r="BH261">
            <v>6.5</v>
          </cell>
          <cell r="BI261">
            <v>8.6</v>
          </cell>
          <cell r="BJ261">
            <v>9.6</v>
          </cell>
          <cell r="BK261">
            <v>6.6</v>
          </cell>
          <cell r="BL261">
            <v>8.6</v>
          </cell>
          <cell r="BM261">
            <v>8.8000000000000007</v>
          </cell>
          <cell r="BN261">
            <v>8.6999999999999993</v>
          </cell>
          <cell r="BO261" t="str">
            <v>X</v>
          </cell>
          <cell r="BP261">
            <v>6</v>
          </cell>
          <cell r="BQ261">
            <v>8.1999999999999993</v>
          </cell>
          <cell r="BR261">
            <v>8.8000000000000007</v>
          </cell>
          <cell r="BS261">
            <v>9</v>
          </cell>
          <cell r="BT261">
            <v>8.3000000000000007</v>
          </cell>
          <cell r="BU261">
            <v>7.8</v>
          </cell>
          <cell r="BV261">
            <v>6.6</v>
          </cell>
          <cell r="BW261">
            <v>6.5</v>
          </cell>
          <cell r="BX261">
            <v>8.5</v>
          </cell>
          <cell r="BY261">
            <v>8.6</v>
          </cell>
          <cell r="BZ261">
            <v>9.8000000000000007</v>
          </cell>
          <cell r="CA261">
            <v>8.5</v>
          </cell>
          <cell r="CB261">
            <v>51</v>
          </cell>
          <cell r="CC261">
            <v>3</v>
          </cell>
          <cell r="CD261" t="str">
            <v/>
          </cell>
          <cell r="CE261" t="str">
            <v>X</v>
          </cell>
          <cell r="CF261" t="str">
            <v/>
          </cell>
          <cell r="CG261" t="str">
            <v/>
          </cell>
          <cell r="CH261">
            <v>8.6999999999999993</v>
          </cell>
          <cell r="CI261">
            <v>9.1999999999999993</v>
          </cell>
          <cell r="CJ261" t="str">
            <v>X</v>
          </cell>
          <cell r="CK261">
            <v>7.2</v>
          </cell>
          <cell r="CL261" t="str">
            <v/>
          </cell>
          <cell r="CM261">
            <v>8.9</v>
          </cell>
          <cell r="CN261" t="str">
            <v/>
          </cell>
          <cell r="CO261" t="str">
            <v/>
          </cell>
          <cell r="CP261" t="str">
            <v/>
          </cell>
          <cell r="CQ261" t="str">
            <v/>
          </cell>
          <cell r="CR261">
            <v>7.7</v>
          </cell>
          <cell r="CS261" t="str">
            <v>X</v>
          </cell>
          <cell r="CT261">
            <v>8.4</v>
          </cell>
          <cell r="CU261">
            <v>9</v>
          </cell>
          <cell r="CV261">
            <v>8.9</v>
          </cell>
          <cell r="CW261">
            <v>18</v>
          </cell>
          <cell r="CX261">
            <v>9</v>
          </cell>
          <cell r="CY261">
            <v>119</v>
          </cell>
          <cell r="CZ261">
            <v>14</v>
          </cell>
          <cell r="DA261">
            <v>0</v>
          </cell>
          <cell r="DB261">
            <v>133</v>
          </cell>
          <cell r="DC261">
            <v>7.22</v>
          </cell>
          <cell r="DD261">
            <v>3.15</v>
          </cell>
          <cell r="DE261" t="str">
            <v/>
          </cell>
          <cell r="DF261" t="str">
            <v/>
          </cell>
          <cell r="DG261" t="str">
            <v/>
          </cell>
          <cell r="DH261">
            <v>0</v>
          </cell>
          <cell r="DI261">
            <v>0</v>
          </cell>
          <cell r="DJ261">
            <v>0</v>
          </cell>
          <cell r="DK261">
            <v>5</v>
          </cell>
          <cell r="DL261">
            <v>119</v>
          </cell>
          <cell r="DM261">
            <v>19</v>
          </cell>
          <cell r="DN261">
            <v>6.96</v>
          </cell>
          <cell r="DO261">
            <v>3.03</v>
          </cell>
          <cell r="DP261">
            <v>124</v>
          </cell>
          <cell r="DQ261">
            <v>19</v>
          </cell>
          <cell r="DR261">
            <v>137</v>
          </cell>
          <cell r="DS261">
            <v>124</v>
          </cell>
          <cell r="DT261">
            <v>8.07</v>
          </cell>
          <cell r="DU261">
            <v>3.52</v>
          </cell>
          <cell r="DV261" t="str">
            <v/>
          </cell>
          <cell r="DW261">
            <v>0.10526315789473684</v>
          </cell>
          <cell r="EA261" t="str">
            <v>Đạt</v>
          </cell>
        </row>
        <row r="262">
          <cell r="A262">
            <v>25207210505</v>
          </cell>
          <cell r="B262" t="str">
            <v>Nguyễn</v>
          </cell>
          <cell r="C262" t="str">
            <v>Thị An</v>
          </cell>
          <cell r="D262" t="str">
            <v>Thịnh</v>
          </cell>
          <cell r="E262">
            <v>36221</v>
          </cell>
          <cell r="F262" t="str">
            <v>Nữ</v>
          </cell>
          <cell r="G262" t="str">
            <v>Đã Đăng Ký (chưa học xong)</v>
          </cell>
          <cell r="H262">
            <v>9.1</v>
          </cell>
          <cell r="I262">
            <v>9.1999999999999993</v>
          </cell>
          <cell r="J262" t="str">
            <v/>
          </cell>
          <cell r="K262">
            <v>8</v>
          </cell>
          <cell r="L262" t="str">
            <v/>
          </cell>
          <cell r="M262" t="str">
            <v>P (P/F)</v>
          </cell>
          <cell r="N262">
            <v>9.6</v>
          </cell>
          <cell r="O262">
            <v>8.4</v>
          </cell>
          <cell r="P262">
            <v>9.9</v>
          </cell>
          <cell r="Q262" t="str">
            <v/>
          </cell>
          <cell r="R262">
            <v>8.6999999999999993</v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9.1999999999999993</v>
          </cell>
          <cell r="X262">
            <v>7.4</v>
          </cell>
          <cell r="Y262">
            <v>8.6999999999999993</v>
          </cell>
          <cell r="Z262">
            <v>10</v>
          </cell>
          <cell r="AA262">
            <v>9.3000000000000007</v>
          </cell>
          <cell r="AB262">
            <v>8.1999999999999993</v>
          </cell>
          <cell r="AC262">
            <v>8.6</v>
          </cell>
          <cell r="AD262">
            <v>9.1999999999999993</v>
          </cell>
          <cell r="AE262">
            <v>9.3000000000000007</v>
          </cell>
          <cell r="AF262" t="str">
            <v>P (P/F)</v>
          </cell>
          <cell r="AG262" t="str">
            <v>P (P/F)</v>
          </cell>
          <cell r="AH262">
            <v>9.1999999999999993</v>
          </cell>
          <cell r="AI262">
            <v>10</v>
          </cell>
          <cell r="AJ262">
            <v>7.1</v>
          </cell>
          <cell r="AK262">
            <v>9.4</v>
          </cell>
          <cell r="AL262">
            <v>10</v>
          </cell>
          <cell r="AM262">
            <v>9.6</v>
          </cell>
          <cell r="AN262">
            <v>52</v>
          </cell>
          <cell r="AO262">
            <v>0</v>
          </cell>
          <cell r="AP262">
            <v>6</v>
          </cell>
          <cell r="AQ262">
            <v>6.7</v>
          </cell>
          <cell r="AR262" t="str">
            <v/>
          </cell>
          <cell r="AS262" t="str">
            <v/>
          </cell>
          <cell r="AT262">
            <v>8.5</v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>
            <v>7.3</v>
          </cell>
          <cell r="BA262" t="str">
            <v/>
          </cell>
          <cell r="BB262" t="str">
            <v/>
          </cell>
          <cell r="BC262" t="str">
            <v/>
          </cell>
          <cell r="BD262">
            <v>7.7</v>
          </cell>
          <cell r="BE262">
            <v>5</v>
          </cell>
          <cell r="BF262">
            <v>0</v>
          </cell>
          <cell r="BG262">
            <v>7.5</v>
          </cell>
          <cell r="BH262">
            <v>7.6</v>
          </cell>
          <cell r="BI262">
            <v>9.5</v>
          </cell>
          <cell r="BJ262">
            <v>9.4</v>
          </cell>
          <cell r="BK262">
            <v>8.6</v>
          </cell>
          <cell r="BL262">
            <v>9.4</v>
          </cell>
          <cell r="BM262">
            <v>9.6</v>
          </cell>
          <cell r="BN262">
            <v>8.3000000000000007</v>
          </cell>
          <cell r="BO262">
            <v>9.1</v>
          </cell>
          <cell r="BP262">
            <v>7.6</v>
          </cell>
          <cell r="BQ262">
            <v>8.6999999999999993</v>
          </cell>
          <cell r="BR262">
            <v>9.8000000000000007</v>
          </cell>
          <cell r="BS262">
            <v>9.6999999999999993</v>
          </cell>
          <cell r="BT262" t="str">
            <v/>
          </cell>
          <cell r="BU262">
            <v>9.1</v>
          </cell>
          <cell r="BV262">
            <v>9.4</v>
          </cell>
          <cell r="BW262">
            <v>8.4</v>
          </cell>
          <cell r="BX262">
            <v>8.6999999999999993</v>
          </cell>
          <cell r="BY262">
            <v>9.1999999999999993</v>
          </cell>
          <cell r="BZ262">
            <v>9.8000000000000007</v>
          </cell>
          <cell r="CA262" t="str">
            <v>X</v>
          </cell>
          <cell r="CB262">
            <v>50</v>
          </cell>
          <cell r="CC262">
            <v>1</v>
          </cell>
          <cell r="CD262" t="str">
            <v>X</v>
          </cell>
          <cell r="CE262" t="str">
            <v/>
          </cell>
          <cell r="CF262" t="str">
            <v/>
          </cell>
          <cell r="CG262" t="str">
            <v/>
          </cell>
          <cell r="CH262">
            <v>9.8000000000000007</v>
          </cell>
          <cell r="CI262" t="str">
            <v>X</v>
          </cell>
          <cell r="CJ262" t="str">
            <v>X</v>
          </cell>
          <cell r="CK262">
            <v>8.5</v>
          </cell>
          <cell r="CL262" t="str">
            <v/>
          </cell>
          <cell r="CM262" t="str">
            <v/>
          </cell>
          <cell r="CN262" t="str">
            <v/>
          </cell>
          <cell r="CO262">
            <v>9</v>
          </cell>
          <cell r="CP262" t="str">
            <v/>
          </cell>
          <cell r="CQ262" t="str">
            <v/>
          </cell>
          <cell r="CR262">
            <v>7.4</v>
          </cell>
          <cell r="CS262">
            <v>8.5</v>
          </cell>
          <cell r="CT262">
            <v>9.1</v>
          </cell>
          <cell r="CU262">
            <v>10</v>
          </cell>
          <cell r="CV262">
            <v>8.1</v>
          </cell>
          <cell r="CW262">
            <v>18</v>
          </cell>
          <cell r="CX262">
            <v>8</v>
          </cell>
          <cell r="CY262">
            <v>120</v>
          </cell>
          <cell r="CZ262">
            <v>9</v>
          </cell>
          <cell r="DA262">
            <v>7</v>
          </cell>
          <cell r="DB262">
            <v>122</v>
          </cell>
          <cell r="DC262">
            <v>8.2200000000000006</v>
          </cell>
          <cell r="DD262">
            <v>3.56</v>
          </cell>
          <cell r="DE262" t="str">
            <v/>
          </cell>
          <cell r="DF262" t="str">
            <v/>
          </cell>
          <cell r="DG262" t="str">
            <v/>
          </cell>
          <cell r="DH262">
            <v>0</v>
          </cell>
          <cell r="DI262">
            <v>0</v>
          </cell>
          <cell r="DJ262">
            <v>0</v>
          </cell>
          <cell r="DK262">
            <v>5</v>
          </cell>
          <cell r="DL262">
            <v>113</v>
          </cell>
          <cell r="DM262">
            <v>14</v>
          </cell>
          <cell r="DN262">
            <v>7.9</v>
          </cell>
          <cell r="DO262">
            <v>3.42</v>
          </cell>
          <cell r="DP262">
            <v>125</v>
          </cell>
          <cell r="DQ262">
            <v>14</v>
          </cell>
          <cell r="DR262">
            <v>137</v>
          </cell>
          <cell r="DS262">
            <v>125</v>
          </cell>
          <cell r="DT262">
            <v>8.8800000000000008</v>
          </cell>
          <cell r="DU262">
            <v>3.84</v>
          </cell>
          <cell r="DV262" t="str">
            <v/>
          </cell>
          <cell r="DW262">
            <v>6.9767441860465115E-2</v>
          </cell>
        </row>
        <row r="263">
          <cell r="A263">
            <v>25217217751</v>
          </cell>
          <cell r="B263" t="str">
            <v>Nguyễn</v>
          </cell>
          <cell r="C263" t="str">
            <v>Phúc</v>
          </cell>
          <cell r="D263" t="str">
            <v>Thọ</v>
          </cell>
          <cell r="E263">
            <v>36263</v>
          </cell>
          <cell r="F263" t="str">
            <v>Nam</v>
          </cell>
          <cell r="G263" t="str">
            <v>Đã Đăng Ký (chưa học xong)</v>
          </cell>
          <cell r="H263">
            <v>4</v>
          </cell>
          <cell r="I263">
            <v>0</v>
          </cell>
          <cell r="J263" t="str">
            <v/>
          </cell>
          <cell r="K263">
            <v>5.5</v>
          </cell>
          <cell r="L263" t="str">
            <v/>
          </cell>
          <cell r="M263">
            <v>4</v>
          </cell>
          <cell r="N263">
            <v>6</v>
          </cell>
          <cell r="O263">
            <v>4.9000000000000004</v>
          </cell>
          <cell r="P263">
            <v>5.0999999999999996</v>
          </cell>
          <cell r="Q263" t="str">
            <v/>
          </cell>
          <cell r="R263">
            <v>6.5</v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4.9000000000000004</v>
          </cell>
          <cell r="X263">
            <v>5.5</v>
          </cell>
          <cell r="Y263">
            <v>7.9</v>
          </cell>
          <cell r="Z263">
            <v>6.9</v>
          </cell>
          <cell r="AA263">
            <v>6.2</v>
          </cell>
          <cell r="AB263">
            <v>8</v>
          </cell>
          <cell r="AC263">
            <v>8.6999999999999993</v>
          </cell>
          <cell r="AD263">
            <v>8.6</v>
          </cell>
          <cell r="AE263">
            <v>8.9</v>
          </cell>
          <cell r="AF263">
            <v>8.8000000000000007</v>
          </cell>
          <cell r="AG263">
            <v>4</v>
          </cell>
          <cell r="AH263">
            <v>4.3</v>
          </cell>
          <cell r="AI263">
            <v>7.4</v>
          </cell>
          <cell r="AJ263">
            <v>8.5</v>
          </cell>
          <cell r="AK263">
            <v>6.8</v>
          </cell>
          <cell r="AL263">
            <v>8.1999999999999993</v>
          </cell>
          <cell r="AM263">
            <v>0</v>
          </cell>
          <cell r="AN263">
            <v>48</v>
          </cell>
          <cell r="AO263">
            <v>3</v>
          </cell>
          <cell r="AP263">
            <v>6.3</v>
          </cell>
          <cell r="AQ263">
            <v>6.2</v>
          </cell>
          <cell r="AR263" t="str">
            <v/>
          </cell>
          <cell r="AS263">
            <v>0</v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  <cell r="BA263" t="str">
            <v/>
          </cell>
          <cell r="BB263">
            <v>4.9000000000000004</v>
          </cell>
          <cell r="BC263" t="str">
            <v/>
          </cell>
          <cell r="BD263">
            <v>0</v>
          </cell>
          <cell r="BE263">
            <v>3</v>
          </cell>
          <cell r="BF263">
            <v>2</v>
          </cell>
          <cell r="BG263">
            <v>6.1</v>
          </cell>
          <cell r="BH263">
            <v>8.3000000000000007</v>
          </cell>
          <cell r="BI263">
            <v>8.6</v>
          </cell>
          <cell r="BJ263">
            <v>4.7</v>
          </cell>
          <cell r="BK263">
            <v>6.6</v>
          </cell>
          <cell r="BL263">
            <v>6.8</v>
          </cell>
          <cell r="BM263">
            <v>5.0999999999999996</v>
          </cell>
          <cell r="BN263">
            <v>5.8</v>
          </cell>
          <cell r="BO263" t="str">
            <v/>
          </cell>
          <cell r="BP263">
            <v>5.5</v>
          </cell>
          <cell r="BQ263">
            <v>4.2</v>
          </cell>
          <cell r="BR263">
            <v>8.3000000000000007</v>
          </cell>
          <cell r="BS263">
            <v>8.9</v>
          </cell>
          <cell r="BT263" t="str">
            <v/>
          </cell>
          <cell r="BU263">
            <v>6.6</v>
          </cell>
          <cell r="BV263">
            <v>7.2</v>
          </cell>
          <cell r="BW263">
            <v>5.3</v>
          </cell>
          <cell r="BX263">
            <v>0</v>
          </cell>
          <cell r="BY263" t="str">
            <v>X</v>
          </cell>
          <cell r="BZ263">
            <v>9.6</v>
          </cell>
          <cell r="CA263" t="str">
            <v>X</v>
          </cell>
          <cell r="CB263">
            <v>41</v>
          </cell>
          <cell r="CC263">
            <v>10</v>
          </cell>
          <cell r="CD263" t="str">
            <v/>
          </cell>
          <cell r="CE263" t="str">
            <v/>
          </cell>
          <cell r="CF263" t="str">
            <v/>
          </cell>
          <cell r="CG263" t="str">
            <v/>
          </cell>
          <cell r="CH263">
            <v>6.1</v>
          </cell>
          <cell r="CI263" t="str">
            <v/>
          </cell>
          <cell r="CJ263" t="str">
            <v/>
          </cell>
          <cell r="CK263">
            <v>5.6</v>
          </cell>
          <cell r="CL263" t="str">
            <v/>
          </cell>
          <cell r="CM263">
            <v>7.5</v>
          </cell>
          <cell r="CN263" t="str">
            <v/>
          </cell>
          <cell r="CO263" t="str">
            <v/>
          </cell>
          <cell r="CP263" t="str">
            <v/>
          </cell>
          <cell r="CQ263" t="str">
            <v/>
          </cell>
          <cell r="CR263">
            <v>8.3000000000000007</v>
          </cell>
          <cell r="CS263" t="str">
            <v>X</v>
          </cell>
          <cell r="CT263">
            <v>5.9</v>
          </cell>
          <cell r="CU263">
            <v>8.1</v>
          </cell>
          <cell r="CV263">
            <v>8.8000000000000007</v>
          </cell>
          <cell r="CW263">
            <v>15</v>
          </cell>
          <cell r="CX263">
            <v>11</v>
          </cell>
          <cell r="CY263">
            <v>104</v>
          </cell>
          <cell r="CZ263">
            <v>24</v>
          </cell>
          <cell r="DA263">
            <v>0</v>
          </cell>
          <cell r="DB263">
            <v>128</v>
          </cell>
          <cell r="DC263">
            <v>5.31</v>
          </cell>
          <cell r="DD263">
            <v>2.1</v>
          </cell>
          <cell r="DE263" t="str">
            <v/>
          </cell>
          <cell r="DF263" t="str">
            <v/>
          </cell>
          <cell r="DG263" t="str">
            <v/>
          </cell>
          <cell r="DH263">
            <v>0</v>
          </cell>
          <cell r="DI263">
            <v>0</v>
          </cell>
          <cell r="DJ263">
            <v>0</v>
          </cell>
          <cell r="DK263">
            <v>5</v>
          </cell>
          <cell r="DL263">
            <v>104</v>
          </cell>
          <cell r="DM263">
            <v>29</v>
          </cell>
          <cell r="DN263">
            <v>5.1100000000000003</v>
          </cell>
          <cell r="DO263">
            <v>2.02</v>
          </cell>
          <cell r="DP263">
            <v>107</v>
          </cell>
          <cell r="DQ263">
            <v>31</v>
          </cell>
          <cell r="DR263">
            <v>137</v>
          </cell>
          <cell r="DS263">
            <v>117</v>
          </cell>
          <cell r="DT263">
            <v>5.97</v>
          </cell>
          <cell r="DU263">
            <v>2.36</v>
          </cell>
          <cell r="DV263" t="str">
            <v>PHI 161</v>
          </cell>
          <cell r="DW263">
            <v>0.1875</v>
          </cell>
        </row>
        <row r="264">
          <cell r="A264">
            <v>25217204636</v>
          </cell>
          <cell r="B264" t="str">
            <v>Nguyễn</v>
          </cell>
          <cell r="C264" t="str">
            <v>Thanh</v>
          </cell>
          <cell r="D264" t="str">
            <v>Thời</v>
          </cell>
          <cell r="E264">
            <v>37092</v>
          </cell>
          <cell r="F264" t="str">
            <v>Nam</v>
          </cell>
          <cell r="G264" t="str">
            <v>Đã Đăng Ký (chưa học xong)</v>
          </cell>
          <cell r="H264">
            <v>8.9</v>
          </cell>
          <cell r="I264">
            <v>7.5</v>
          </cell>
          <cell r="J264" t="str">
            <v/>
          </cell>
          <cell r="K264">
            <v>6.6</v>
          </cell>
          <cell r="L264" t="str">
            <v/>
          </cell>
          <cell r="M264">
            <v>5.3</v>
          </cell>
          <cell r="N264">
            <v>6.7</v>
          </cell>
          <cell r="O264">
            <v>5.8</v>
          </cell>
          <cell r="P264">
            <v>6.1</v>
          </cell>
          <cell r="Q264" t="str">
            <v/>
          </cell>
          <cell r="R264">
            <v>8.4</v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6.1</v>
          </cell>
          <cell r="X264">
            <v>9.4</v>
          </cell>
          <cell r="Y264">
            <v>9.4</v>
          </cell>
          <cell r="Z264">
            <v>9.1</v>
          </cell>
          <cell r="AA264">
            <v>6.4</v>
          </cell>
          <cell r="AB264">
            <v>7.4</v>
          </cell>
          <cell r="AC264">
            <v>8.4</v>
          </cell>
          <cell r="AD264">
            <v>8.5</v>
          </cell>
          <cell r="AE264">
            <v>9.5</v>
          </cell>
          <cell r="AF264">
            <v>7.8</v>
          </cell>
          <cell r="AG264">
            <v>4.7</v>
          </cell>
          <cell r="AH264">
            <v>7.2</v>
          </cell>
          <cell r="AI264">
            <v>4.8</v>
          </cell>
          <cell r="AJ264">
            <v>7.6</v>
          </cell>
          <cell r="AK264">
            <v>7.9</v>
          </cell>
          <cell r="AL264">
            <v>5.4</v>
          </cell>
          <cell r="AM264">
            <v>4.5999999999999996</v>
          </cell>
          <cell r="AN264">
            <v>52</v>
          </cell>
          <cell r="AO264">
            <v>0</v>
          </cell>
          <cell r="AP264">
            <v>7.6</v>
          </cell>
          <cell r="AQ264">
            <v>6.8</v>
          </cell>
          <cell r="AR264" t="str">
            <v/>
          </cell>
          <cell r="AS264" t="str">
            <v/>
          </cell>
          <cell r="AT264">
            <v>7</v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>
            <v>6.8</v>
          </cell>
          <cell r="BA264" t="str">
            <v/>
          </cell>
          <cell r="BB264" t="str">
            <v/>
          </cell>
          <cell r="BC264" t="str">
            <v/>
          </cell>
          <cell r="BD264">
            <v>7.9</v>
          </cell>
          <cell r="BE264">
            <v>5</v>
          </cell>
          <cell r="BF264">
            <v>0</v>
          </cell>
          <cell r="BG264">
            <v>7.5</v>
          </cell>
          <cell r="BH264">
            <v>6</v>
          </cell>
          <cell r="BI264">
            <v>6.7</v>
          </cell>
          <cell r="BJ264">
            <v>6.1</v>
          </cell>
          <cell r="BK264">
            <v>7</v>
          </cell>
          <cell r="BL264">
            <v>7</v>
          </cell>
          <cell r="BM264">
            <v>7.1</v>
          </cell>
          <cell r="BN264">
            <v>5.5</v>
          </cell>
          <cell r="BO264" t="str">
            <v>X</v>
          </cell>
          <cell r="BP264">
            <v>5.0999999999999996</v>
          </cell>
          <cell r="BQ264">
            <v>6.5</v>
          </cell>
          <cell r="BR264">
            <v>6.1</v>
          </cell>
          <cell r="BS264">
            <v>7.8</v>
          </cell>
          <cell r="BT264">
            <v>7.7</v>
          </cell>
          <cell r="BU264" t="str">
            <v/>
          </cell>
          <cell r="BV264">
            <v>8.3000000000000007</v>
          </cell>
          <cell r="BW264">
            <v>6.6</v>
          </cell>
          <cell r="BX264">
            <v>8</v>
          </cell>
          <cell r="BY264">
            <v>6.3</v>
          </cell>
          <cell r="BZ264">
            <v>8.8000000000000007</v>
          </cell>
          <cell r="CA264">
            <v>8.1999999999999993</v>
          </cell>
          <cell r="CB264">
            <v>48</v>
          </cell>
          <cell r="CC264">
            <v>3</v>
          </cell>
          <cell r="CD264" t="str">
            <v/>
          </cell>
          <cell r="CE264" t="str">
            <v>X</v>
          </cell>
          <cell r="CF264">
            <v>8.1</v>
          </cell>
          <cell r="CG264" t="str">
            <v/>
          </cell>
          <cell r="CH264">
            <v>7.1</v>
          </cell>
          <cell r="CI264" t="str">
            <v>X</v>
          </cell>
          <cell r="CJ264" t="str">
            <v>X</v>
          </cell>
          <cell r="CK264">
            <v>6</v>
          </cell>
          <cell r="CL264" t="str">
            <v/>
          </cell>
          <cell r="CM264">
            <v>6.8</v>
          </cell>
          <cell r="CN264" t="str">
            <v/>
          </cell>
          <cell r="CO264" t="str">
            <v/>
          </cell>
          <cell r="CP264" t="str">
            <v/>
          </cell>
          <cell r="CQ264" t="str">
            <v/>
          </cell>
          <cell r="CR264">
            <v>5.9</v>
          </cell>
          <cell r="CS264" t="str">
            <v/>
          </cell>
          <cell r="CT264">
            <v>6</v>
          </cell>
          <cell r="CU264">
            <v>8.1</v>
          </cell>
          <cell r="CV264" t="str">
            <v>X</v>
          </cell>
          <cell r="CW264">
            <v>16</v>
          </cell>
          <cell r="CX264">
            <v>10</v>
          </cell>
          <cell r="CY264">
            <v>116</v>
          </cell>
          <cell r="CZ264">
            <v>13</v>
          </cell>
          <cell r="DA264">
            <v>0</v>
          </cell>
          <cell r="DB264">
            <v>129</v>
          </cell>
          <cell r="DC264">
            <v>6.23</v>
          </cell>
          <cell r="DD264">
            <v>2.5299999999999998</v>
          </cell>
          <cell r="DE264" t="str">
            <v/>
          </cell>
          <cell r="DF264" t="str">
            <v/>
          </cell>
          <cell r="DG264" t="str">
            <v/>
          </cell>
          <cell r="DH264">
            <v>0</v>
          </cell>
          <cell r="DI264">
            <v>0</v>
          </cell>
          <cell r="DJ264">
            <v>0</v>
          </cell>
          <cell r="DK264">
            <v>5</v>
          </cell>
          <cell r="DL264">
            <v>116</v>
          </cell>
          <cell r="DM264">
            <v>18</v>
          </cell>
          <cell r="DN264">
            <v>5.99</v>
          </cell>
          <cell r="DO264">
            <v>2.44</v>
          </cell>
          <cell r="DP264">
            <v>121</v>
          </cell>
          <cell r="DQ264">
            <v>18</v>
          </cell>
          <cell r="DR264">
            <v>137</v>
          </cell>
          <cell r="DS264">
            <v>121</v>
          </cell>
          <cell r="DT264">
            <v>6.92</v>
          </cell>
          <cell r="DU264">
            <v>2.82</v>
          </cell>
          <cell r="DV264" t="str">
            <v/>
          </cell>
          <cell r="DW264">
            <v>0.10077519379844961</v>
          </cell>
          <cell r="EA264" t="str">
            <v>Đạt</v>
          </cell>
        </row>
        <row r="265">
          <cell r="A265">
            <v>25207201674</v>
          </cell>
          <cell r="B265" t="str">
            <v>Nguyễn</v>
          </cell>
          <cell r="C265" t="str">
            <v>Thị Anh</v>
          </cell>
          <cell r="D265" t="str">
            <v>Thư</v>
          </cell>
          <cell r="E265">
            <v>37125</v>
          </cell>
          <cell r="F265" t="str">
            <v>Nữ</v>
          </cell>
          <cell r="G265" t="str">
            <v>Đã Đăng Ký (chưa học xong)</v>
          </cell>
          <cell r="H265">
            <v>4.9000000000000004</v>
          </cell>
          <cell r="I265">
            <v>7.5</v>
          </cell>
          <cell r="J265" t="str">
            <v/>
          </cell>
          <cell r="K265">
            <v>7.1</v>
          </cell>
          <cell r="L265" t="str">
            <v/>
          </cell>
          <cell r="M265">
            <v>8.1999999999999993</v>
          </cell>
          <cell r="N265">
            <v>7.9</v>
          </cell>
          <cell r="O265">
            <v>7.9</v>
          </cell>
          <cell r="P265">
            <v>5.3</v>
          </cell>
          <cell r="Q265" t="str">
            <v/>
          </cell>
          <cell r="R265">
            <v>8.3000000000000007</v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8.1999999999999993</v>
          </cell>
          <cell r="X265">
            <v>8.8000000000000007</v>
          </cell>
          <cell r="Y265">
            <v>9.4</v>
          </cell>
          <cell r="Z265">
            <v>8.6999999999999993</v>
          </cell>
          <cell r="AA265">
            <v>9.1999999999999993</v>
          </cell>
          <cell r="AB265">
            <v>8</v>
          </cell>
          <cell r="AC265">
            <v>8.4</v>
          </cell>
          <cell r="AD265" t="str">
            <v>X</v>
          </cell>
          <cell r="AE265">
            <v>8.5</v>
          </cell>
          <cell r="AF265">
            <v>5.4</v>
          </cell>
          <cell r="AG265">
            <v>4.5999999999999996</v>
          </cell>
          <cell r="AH265">
            <v>8</v>
          </cell>
          <cell r="AI265">
            <v>6.4</v>
          </cell>
          <cell r="AJ265">
            <v>7.4</v>
          </cell>
          <cell r="AK265" t="str">
            <v>X</v>
          </cell>
          <cell r="AL265">
            <v>6.5</v>
          </cell>
          <cell r="AM265" t="str">
            <v>X</v>
          </cell>
          <cell r="AN265">
            <v>46</v>
          </cell>
          <cell r="AO265">
            <v>6</v>
          </cell>
          <cell r="AP265">
            <v>6.6</v>
          </cell>
          <cell r="AQ265">
            <v>5.7</v>
          </cell>
          <cell r="AR265" t="str">
            <v/>
          </cell>
          <cell r="AS265" t="str">
            <v/>
          </cell>
          <cell r="AT265">
            <v>6.2</v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>
            <v>7</v>
          </cell>
          <cell r="BA265" t="str">
            <v/>
          </cell>
          <cell r="BB265" t="str">
            <v/>
          </cell>
          <cell r="BC265" t="str">
            <v/>
          </cell>
          <cell r="BD265">
            <v>7.5</v>
          </cell>
          <cell r="BE265">
            <v>5</v>
          </cell>
          <cell r="BF265">
            <v>0</v>
          </cell>
          <cell r="BG265">
            <v>6.7</v>
          </cell>
          <cell r="BH265">
            <v>5.8</v>
          </cell>
          <cell r="BI265">
            <v>8.1</v>
          </cell>
          <cell r="BJ265">
            <v>7.5</v>
          </cell>
          <cell r="BK265">
            <v>8.5</v>
          </cell>
          <cell r="BL265">
            <v>7.2</v>
          </cell>
          <cell r="BM265">
            <v>8.5</v>
          </cell>
          <cell r="BN265">
            <v>6.2</v>
          </cell>
          <cell r="BO265">
            <v>4.5999999999999996</v>
          </cell>
          <cell r="BP265">
            <v>6.4</v>
          </cell>
          <cell r="BQ265">
            <v>5.0999999999999996</v>
          </cell>
          <cell r="BR265">
            <v>7.7</v>
          </cell>
          <cell r="BS265">
            <v>7.9</v>
          </cell>
          <cell r="BT265" t="str">
            <v/>
          </cell>
          <cell r="BU265">
            <v>8.1999999999999993</v>
          </cell>
          <cell r="BV265">
            <v>7.8</v>
          </cell>
          <cell r="BW265">
            <v>8.1</v>
          </cell>
          <cell r="BX265">
            <v>4</v>
          </cell>
          <cell r="BY265" t="str">
            <v>X</v>
          </cell>
          <cell r="BZ265">
            <v>9.6</v>
          </cell>
          <cell r="CA265">
            <v>8.1999999999999993</v>
          </cell>
          <cell r="CB265">
            <v>48</v>
          </cell>
          <cell r="CC265">
            <v>3</v>
          </cell>
          <cell r="CD265">
            <v>8.4</v>
          </cell>
          <cell r="CE265" t="str">
            <v/>
          </cell>
          <cell r="CF265" t="str">
            <v/>
          </cell>
          <cell r="CG265" t="str">
            <v/>
          </cell>
          <cell r="CH265">
            <v>7.4</v>
          </cell>
          <cell r="CI265">
            <v>6.3</v>
          </cell>
          <cell r="CJ265" t="str">
            <v>X</v>
          </cell>
          <cell r="CK265">
            <v>7.5</v>
          </cell>
          <cell r="CL265" t="str">
            <v/>
          </cell>
          <cell r="CM265">
            <v>7.7</v>
          </cell>
          <cell r="CN265" t="str">
            <v/>
          </cell>
          <cell r="CO265" t="str">
            <v/>
          </cell>
          <cell r="CP265" t="str">
            <v/>
          </cell>
          <cell r="CQ265" t="str">
            <v/>
          </cell>
          <cell r="CR265">
            <v>7.7</v>
          </cell>
          <cell r="CS265">
            <v>7</v>
          </cell>
          <cell r="CT265">
            <v>8</v>
          </cell>
          <cell r="CU265">
            <v>8.5</v>
          </cell>
          <cell r="CV265">
            <v>7.7</v>
          </cell>
          <cell r="CW265">
            <v>23</v>
          </cell>
          <cell r="CX265">
            <v>4</v>
          </cell>
          <cell r="CY265">
            <v>117</v>
          </cell>
          <cell r="CZ265">
            <v>13</v>
          </cell>
          <cell r="DA265">
            <v>0</v>
          </cell>
          <cell r="DB265">
            <v>130</v>
          </cell>
          <cell r="DC265">
            <v>6.53</v>
          </cell>
          <cell r="DD265">
            <v>2.73</v>
          </cell>
          <cell r="DE265" t="str">
            <v/>
          </cell>
          <cell r="DF265" t="str">
            <v/>
          </cell>
          <cell r="DG265" t="str">
            <v/>
          </cell>
          <cell r="DH265">
            <v>0</v>
          </cell>
          <cell r="DI265">
            <v>0</v>
          </cell>
          <cell r="DJ265">
            <v>0</v>
          </cell>
          <cell r="DK265">
            <v>5</v>
          </cell>
          <cell r="DL265">
            <v>117</v>
          </cell>
          <cell r="DM265">
            <v>18</v>
          </cell>
          <cell r="DN265">
            <v>6.29</v>
          </cell>
          <cell r="DO265">
            <v>2.63</v>
          </cell>
          <cell r="DP265">
            <v>122</v>
          </cell>
          <cell r="DQ265">
            <v>18</v>
          </cell>
          <cell r="DR265">
            <v>137</v>
          </cell>
          <cell r="DS265">
            <v>122</v>
          </cell>
          <cell r="DT265">
            <v>7.26</v>
          </cell>
          <cell r="DU265">
            <v>3.04</v>
          </cell>
          <cell r="DV265" t="str">
            <v/>
          </cell>
          <cell r="DW265">
            <v>0.1</v>
          </cell>
          <cell r="EA265" t="str">
            <v>Đạt</v>
          </cell>
        </row>
        <row r="266">
          <cell r="A266">
            <v>24217208356</v>
          </cell>
          <cell r="B266" t="str">
            <v>Lê</v>
          </cell>
          <cell r="C266" t="str">
            <v>Đức</v>
          </cell>
          <cell r="D266" t="str">
            <v>Thuận</v>
          </cell>
          <cell r="E266">
            <v>36762</v>
          </cell>
          <cell r="F266" t="str">
            <v>Nam</v>
          </cell>
          <cell r="G266" t="str">
            <v>Đang Học Lại</v>
          </cell>
          <cell r="H266">
            <v>0</v>
          </cell>
          <cell r="I266">
            <v>9.3000000000000007</v>
          </cell>
          <cell r="J266" t="str">
            <v/>
          </cell>
          <cell r="K266">
            <v>7.5</v>
          </cell>
          <cell r="L266" t="str">
            <v/>
          </cell>
          <cell r="M266">
            <v>4.9000000000000004</v>
          </cell>
          <cell r="N266">
            <v>6</v>
          </cell>
          <cell r="O266">
            <v>6.9</v>
          </cell>
          <cell r="P266">
            <v>6.6</v>
          </cell>
          <cell r="Q266" t="str">
            <v/>
          </cell>
          <cell r="R266">
            <v>7.6</v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4.2</v>
          </cell>
          <cell r="X266">
            <v>0</v>
          </cell>
          <cell r="Y266">
            <v>9.4</v>
          </cell>
          <cell r="Z266">
            <v>9.1999999999999993</v>
          </cell>
          <cell r="AA266" t="str">
            <v>X</v>
          </cell>
          <cell r="AB266">
            <v>7.2</v>
          </cell>
          <cell r="AC266">
            <v>6.1</v>
          </cell>
          <cell r="AD266" t="str">
            <v>X</v>
          </cell>
          <cell r="AE266">
            <v>9.1</v>
          </cell>
          <cell r="AF266">
            <v>0</v>
          </cell>
          <cell r="AG266">
            <v>7.7</v>
          </cell>
          <cell r="AH266">
            <v>7.8</v>
          </cell>
          <cell r="AI266">
            <v>0</v>
          </cell>
          <cell r="AJ266" t="str">
            <v/>
          </cell>
          <cell r="AK266" t="str">
            <v>X</v>
          </cell>
          <cell r="AL266">
            <v>0</v>
          </cell>
          <cell r="AM266" t="str">
            <v/>
          </cell>
          <cell r="AN266">
            <v>32</v>
          </cell>
          <cell r="AO266">
            <v>20</v>
          </cell>
          <cell r="AP266">
            <v>4</v>
          </cell>
          <cell r="AQ266">
            <v>0</v>
          </cell>
          <cell r="AR266">
            <v>6.7</v>
          </cell>
          <cell r="AS266" t="str">
            <v/>
          </cell>
          <cell r="AT266" t="str">
            <v/>
          </cell>
          <cell r="AU266" t="str">
            <v/>
          </cell>
          <cell r="AV266" t="str">
            <v/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 t="str">
            <v/>
          </cell>
          <cell r="BB266">
            <v>7.9</v>
          </cell>
          <cell r="BC266" t="str">
            <v/>
          </cell>
          <cell r="BD266">
            <v>7.2</v>
          </cell>
          <cell r="BE266">
            <v>4</v>
          </cell>
          <cell r="BF266">
            <v>1</v>
          </cell>
          <cell r="BG266">
            <v>6.3</v>
          </cell>
          <cell r="BH266" t="str">
            <v>X</v>
          </cell>
          <cell r="BI266" t="str">
            <v/>
          </cell>
          <cell r="BJ266">
            <v>8.1999999999999993</v>
          </cell>
          <cell r="BK266">
            <v>7</v>
          </cell>
          <cell r="BL266">
            <v>7.4</v>
          </cell>
          <cell r="BM266">
            <v>8.3000000000000007</v>
          </cell>
          <cell r="BN266">
            <v>8.3000000000000007</v>
          </cell>
          <cell r="BO266">
            <v>7.5</v>
          </cell>
          <cell r="BP266">
            <v>6.6</v>
          </cell>
          <cell r="BQ266">
            <v>4.4000000000000004</v>
          </cell>
          <cell r="BR266" t="str">
            <v/>
          </cell>
          <cell r="BS266">
            <v>8.6999999999999993</v>
          </cell>
          <cell r="BT266" t="str">
            <v/>
          </cell>
          <cell r="BU266" t="str">
            <v/>
          </cell>
          <cell r="BV266">
            <v>0</v>
          </cell>
          <cell r="BW266">
            <v>7.9</v>
          </cell>
          <cell r="BX266">
            <v>7.7</v>
          </cell>
          <cell r="BY266">
            <v>8.6</v>
          </cell>
          <cell r="BZ266">
            <v>8.3000000000000007</v>
          </cell>
          <cell r="CA266" t="str">
            <v/>
          </cell>
          <cell r="CB266">
            <v>37</v>
          </cell>
          <cell r="CC266">
            <v>14</v>
          </cell>
          <cell r="CD266" t="str">
            <v/>
          </cell>
          <cell r="CE266" t="str">
            <v>X</v>
          </cell>
          <cell r="CF266">
            <v>7.8</v>
          </cell>
          <cell r="CG266" t="str">
            <v/>
          </cell>
          <cell r="CH266" t="str">
            <v/>
          </cell>
          <cell r="CI266" t="str">
            <v/>
          </cell>
          <cell r="CJ266">
            <v>6.9</v>
          </cell>
          <cell r="CK266" t="str">
            <v/>
          </cell>
          <cell r="CL266" t="str">
            <v/>
          </cell>
          <cell r="CM266">
            <v>7.5</v>
          </cell>
          <cell r="CN266" t="str">
            <v/>
          </cell>
          <cell r="CO266" t="str">
            <v/>
          </cell>
          <cell r="CP266" t="str">
            <v/>
          </cell>
          <cell r="CQ266" t="str">
            <v/>
          </cell>
          <cell r="CR266">
            <v>5.3</v>
          </cell>
          <cell r="CS266" t="str">
            <v/>
          </cell>
          <cell r="CT266" t="str">
            <v/>
          </cell>
          <cell r="CU266">
            <v>7.8</v>
          </cell>
          <cell r="CV266">
            <v>7.7</v>
          </cell>
          <cell r="CW266">
            <v>11</v>
          </cell>
          <cell r="CX266">
            <v>15</v>
          </cell>
          <cell r="CY266">
            <v>80</v>
          </cell>
          <cell r="CZ266">
            <v>49</v>
          </cell>
          <cell r="DA266">
            <v>0</v>
          </cell>
          <cell r="DB266">
            <v>129</v>
          </cell>
          <cell r="DC266">
            <v>4.47</v>
          </cell>
          <cell r="DD266">
            <v>1.84</v>
          </cell>
          <cell r="DE266" t="str">
            <v/>
          </cell>
          <cell r="DF266" t="str">
            <v/>
          </cell>
          <cell r="DG266" t="str">
            <v/>
          </cell>
          <cell r="DH266">
            <v>0</v>
          </cell>
          <cell r="DI266">
            <v>0</v>
          </cell>
          <cell r="DJ266">
            <v>0</v>
          </cell>
          <cell r="DK266">
            <v>5</v>
          </cell>
          <cell r="DL266">
            <v>80</v>
          </cell>
          <cell r="DM266">
            <v>54</v>
          </cell>
          <cell r="DN266">
            <v>4.3</v>
          </cell>
          <cell r="DO266">
            <v>1.77</v>
          </cell>
          <cell r="DP266">
            <v>84</v>
          </cell>
          <cell r="DQ266">
            <v>55</v>
          </cell>
          <cell r="DR266">
            <v>137</v>
          </cell>
          <cell r="DS266">
            <v>97</v>
          </cell>
          <cell r="DT266">
            <v>6.28</v>
          </cell>
          <cell r="DU266">
            <v>2.56</v>
          </cell>
          <cell r="DV266" t="str">
            <v>PHI 161; HIS 361</v>
          </cell>
          <cell r="DW266">
            <v>0.37984496124031009</v>
          </cell>
        </row>
        <row r="267">
          <cell r="A267">
            <v>25207204895</v>
          </cell>
          <cell r="B267" t="str">
            <v>Nguyễn</v>
          </cell>
          <cell r="C267" t="str">
            <v>Thanh Nguyệt Anh</v>
          </cell>
          <cell r="D267" t="str">
            <v>Thục</v>
          </cell>
          <cell r="E267">
            <v>37215</v>
          </cell>
          <cell r="F267" t="str">
            <v>Nữ</v>
          </cell>
          <cell r="G267" t="str">
            <v>Đã Đăng Ký (chưa học xong)</v>
          </cell>
          <cell r="H267">
            <v>7.7</v>
          </cell>
          <cell r="I267">
            <v>6.7</v>
          </cell>
          <cell r="J267" t="str">
            <v/>
          </cell>
          <cell r="K267">
            <v>7.9</v>
          </cell>
          <cell r="L267" t="str">
            <v/>
          </cell>
          <cell r="M267">
            <v>7</v>
          </cell>
          <cell r="N267">
            <v>8.1</v>
          </cell>
          <cell r="O267">
            <v>7.9</v>
          </cell>
          <cell r="P267">
            <v>8.6</v>
          </cell>
          <cell r="Q267" t="str">
            <v/>
          </cell>
          <cell r="R267">
            <v>8.9</v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6.6</v>
          </cell>
          <cell r="X267">
            <v>9.5</v>
          </cell>
          <cell r="Y267">
            <v>8.3000000000000007</v>
          </cell>
          <cell r="Z267">
            <v>8.3000000000000007</v>
          </cell>
          <cell r="AA267">
            <v>8.6999999999999993</v>
          </cell>
          <cell r="AB267">
            <v>8.1999999999999993</v>
          </cell>
          <cell r="AC267">
            <v>9.4</v>
          </cell>
          <cell r="AD267">
            <v>8.1</v>
          </cell>
          <cell r="AE267">
            <v>9.1</v>
          </cell>
          <cell r="AF267">
            <v>4.4000000000000004</v>
          </cell>
          <cell r="AG267">
            <v>6.7</v>
          </cell>
          <cell r="AH267">
            <v>8.3000000000000007</v>
          </cell>
          <cell r="AI267">
            <v>8.3000000000000007</v>
          </cell>
          <cell r="AJ267">
            <v>8.1999999999999993</v>
          </cell>
          <cell r="AK267">
            <v>6.9</v>
          </cell>
          <cell r="AL267">
            <v>7.2</v>
          </cell>
          <cell r="AM267">
            <v>8.6</v>
          </cell>
          <cell r="AN267">
            <v>52</v>
          </cell>
          <cell r="AO267">
            <v>0</v>
          </cell>
          <cell r="AP267">
            <v>6.4</v>
          </cell>
          <cell r="AQ267">
            <v>6.7</v>
          </cell>
          <cell r="AR267">
            <v>7.9</v>
          </cell>
          <cell r="AS267" t="str">
            <v/>
          </cell>
          <cell r="AT267" t="str">
            <v/>
          </cell>
          <cell r="AU267" t="str">
            <v/>
          </cell>
          <cell r="AV267" t="str">
            <v/>
          </cell>
          <cell r="AW267" t="str">
            <v/>
          </cell>
          <cell r="AX267" t="str">
            <v/>
          </cell>
          <cell r="AY267" t="str">
            <v/>
          </cell>
          <cell r="AZ267" t="str">
            <v/>
          </cell>
          <cell r="BA267" t="str">
            <v/>
          </cell>
          <cell r="BB267" t="str">
            <v/>
          </cell>
          <cell r="BC267">
            <v>8.4</v>
          </cell>
          <cell r="BD267">
            <v>7.7</v>
          </cell>
          <cell r="BE267">
            <v>5</v>
          </cell>
          <cell r="BF267">
            <v>0</v>
          </cell>
          <cell r="BG267">
            <v>7.6</v>
          </cell>
          <cell r="BH267">
            <v>5.5</v>
          </cell>
          <cell r="BI267">
            <v>9.1999999999999993</v>
          </cell>
          <cell r="BJ267">
            <v>7.9</v>
          </cell>
          <cell r="BK267">
            <v>7.1</v>
          </cell>
          <cell r="BL267">
            <v>7.4</v>
          </cell>
          <cell r="BM267">
            <v>6.9</v>
          </cell>
          <cell r="BN267">
            <v>6.5</v>
          </cell>
          <cell r="BO267">
            <v>6.2</v>
          </cell>
          <cell r="BP267">
            <v>4.5999999999999996</v>
          </cell>
          <cell r="BQ267">
            <v>9</v>
          </cell>
          <cell r="BR267" t="str">
            <v>X</v>
          </cell>
          <cell r="BS267">
            <v>8.8000000000000007</v>
          </cell>
          <cell r="BT267" t="str">
            <v/>
          </cell>
          <cell r="BU267">
            <v>8.5</v>
          </cell>
          <cell r="BV267">
            <v>8.6999999999999993</v>
          </cell>
          <cell r="BW267">
            <v>8.8000000000000007</v>
          </cell>
          <cell r="BX267">
            <v>7.9</v>
          </cell>
          <cell r="BY267">
            <v>8.9</v>
          </cell>
          <cell r="BZ267">
            <v>9.3000000000000007</v>
          </cell>
          <cell r="CA267" t="str">
            <v>X</v>
          </cell>
          <cell r="CB267">
            <v>48</v>
          </cell>
          <cell r="CC267">
            <v>3</v>
          </cell>
          <cell r="CD267" t="str">
            <v>X</v>
          </cell>
          <cell r="CE267" t="str">
            <v/>
          </cell>
          <cell r="CF267" t="str">
            <v/>
          </cell>
          <cell r="CG267" t="str">
            <v/>
          </cell>
          <cell r="CH267">
            <v>8.6999999999999993</v>
          </cell>
          <cell r="CI267">
            <v>8.4</v>
          </cell>
          <cell r="CJ267" t="str">
            <v>X</v>
          </cell>
          <cell r="CK267">
            <v>8.4</v>
          </cell>
          <cell r="CL267" t="str">
            <v/>
          </cell>
          <cell r="CM267">
            <v>8.8000000000000007</v>
          </cell>
          <cell r="CN267" t="str">
            <v/>
          </cell>
          <cell r="CO267" t="str">
            <v/>
          </cell>
          <cell r="CP267" t="str">
            <v/>
          </cell>
          <cell r="CQ267" t="str">
            <v/>
          </cell>
          <cell r="CR267">
            <v>8.3000000000000007</v>
          </cell>
          <cell r="CS267">
            <v>7.5</v>
          </cell>
          <cell r="CT267">
            <v>7.7</v>
          </cell>
          <cell r="CU267">
            <v>9.6</v>
          </cell>
          <cell r="CV267" t="str">
            <v>X</v>
          </cell>
          <cell r="CW267">
            <v>20</v>
          </cell>
          <cell r="CX267">
            <v>7</v>
          </cell>
          <cell r="CY267">
            <v>120</v>
          </cell>
          <cell r="CZ267">
            <v>10</v>
          </cell>
          <cell r="DA267">
            <v>0</v>
          </cell>
          <cell r="DB267">
            <v>130</v>
          </cell>
          <cell r="DC267">
            <v>7.26</v>
          </cell>
          <cell r="DD267">
            <v>3.13</v>
          </cell>
          <cell r="DE267" t="str">
            <v/>
          </cell>
          <cell r="DF267" t="str">
            <v/>
          </cell>
          <cell r="DG267" t="str">
            <v/>
          </cell>
          <cell r="DH267">
            <v>0</v>
          </cell>
          <cell r="DI267">
            <v>0</v>
          </cell>
          <cell r="DJ267">
            <v>0</v>
          </cell>
          <cell r="DK267">
            <v>5</v>
          </cell>
          <cell r="DL267">
            <v>120</v>
          </cell>
          <cell r="DM267">
            <v>15</v>
          </cell>
          <cell r="DN267">
            <v>7</v>
          </cell>
          <cell r="DO267">
            <v>3.01</v>
          </cell>
          <cell r="DP267">
            <v>125</v>
          </cell>
          <cell r="DQ267">
            <v>15</v>
          </cell>
          <cell r="DR267">
            <v>137</v>
          </cell>
          <cell r="DS267">
            <v>125</v>
          </cell>
          <cell r="DT267">
            <v>7.87</v>
          </cell>
          <cell r="DU267">
            <v>3.39</v>
          </cell>
          <cell r="DV267" t="str">
            <v/>
          </cell>
          <cell r="DW267">
            <v>7.6923076923076927E-2</v>
          </cell>
          <cell r="EA267" t="str">
            <v>Đạt</v>
          </cell>
        </row>
        <row r="268">
          <cell r="A268">
            <v>25217214676</v>
          </cell>
          <cell r="B268" t="str">
            <v>Phan</v>
          </cell>
          <cell r="C268" t="str">
            <v>Văn</v>
          </cell>
          <cell r="D268" t="str">
            <v>Thường</v>
          </cell>
          <cell r="E268">
            <v>36901</v>
          </cell>
          <cell r="F268" t="str">
            <v>Nam</v>
          </cell>
          <cell r="G268" t="str">
            <v>Đã Đăng Ký (chưa học xong)</v>
          </cell>
          <cell r="H268">
            <v>5.6</v>
          </cell>
          <cell r="I268">
            <v>8.1999999999999993</v>
          </cell>
          <cell r="J268" t="str">
            <v/>
          </cell>
          <cell r="K268">
            <v>7.3</v>
          </cell>
          <cell r="L268" t="str">
            <v/>
          </cell>
          <cell r="M268">
            <v>4.2</v>
          </cell>
          <cell r="N268">
            <v>7.1</v>
          </cell>
          <cell r="O268">
            <v>7.7</v>
          </cell>
          <cell r="P268">
            <v>5.0999999999999996</v>
          </cell>
          <cell r="Q268" t="str">
            <v/>
          </cell>
          <cell r="R268">
            <v>7.4</v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4.9000000000000004</v>
          </cell>
          <cell r="X268">
            <v>6</v>
          </cell>
          <cell r="Y268">
            <v>6.3</v>
          </cell>
          <cell r="Z268">
            <v>8.6</v>
          </cell>
          <cell r="AA268">
            <v>7.4</v>
          </cell>
          <cell r="AB268">
            <v>4.3</v>
          </cell>
          <cell r="AC268">
            <v>7.1</v>
          </cell>
          <cell r="AD268">
            <v>6.7</v>
          </cell>
          <cell r="AE268">
            <v>7.9</v>
          </cell>
          <cell r="AF268">
            <v>4.4000000000000004</v>
          </cell>
          <cell r="AG268">
            <v>5.8</v>
          </cell>
          <cell r="AH268">
            <v>4.8</v>
          </cell>
          <cell r="AI268">
            <v>6.9</v>
          </cell>
          <cell r="AJ268">
            <v>6.2</v>
          </cell>
          <cell r="AK268" t="str">
            <v>X</v>
          </cell>
          <cell r="AL268">
            <v>7.3</v>
          </cell>
          <cell r="AM268">
            <v>6.2</v>
          </cell>
          <cell r="AN268">
            <v>50</v>
          </cell>
          <cell r="AO268">
            <v>2</v>
          </cell>
          <cell r="AP268">
            <v>6.8</v>
          </cell>
          <cell r="AQ268">
            <v>8.1999999999999993</v>
          </cell>
          <cell r="AR268" t="str">
            <v/>
          </cell>
          <cell r="AS268" t="str">
            <v/>
          </cell>
          <cell r="AT268">
            <v>7</v>
          </cell>
          <cell r="AU268" t="str">
            <v/>
          </cell>
          <cell r="AV268" t="str">
            <v/>
          </cell>
          <cell r="AW268" t="str">
            <v/>
          </cell>
          <cell r="AX268" t="str">
            <v/>
          </cell>
          <cell r="AY268" t="str">
            <v/>
          </cell>
          <cell r="AZ268">
            <v>9.5</v>
          </cell>
          <cell r="BA268" t="str">
            <v/>
          </cell>
          <cell r="BB268" t="str">
            <v/>
          </cell>
          <cell r="BC268" t="str">
            <v/>
          </cell>
          <cell r="BD268">
            <v>7.4</v>
          </cell>
          <cell r="BE268">
            <v>5</v>
          </cell>
          <cell r="BF268">
            <v>0</v>
          </cell>
          <cell r="BG268">
            <v>6.6</v>
          </cell>
          <cell r="BH268">
            <v>6.8</v>
          </cell>
          <cell r="BI268">
            <v>7.2</v>
          </cell>
          <cell r="BJ268">
            <v>5.7</v>
          </cell>
          <cell r="BK268">
            <v>4.4000000000000004</v>
          </cell>
          <cell r="BL268">
            <v>8.3000000000000007</v>
          </cell>
          <cell r="BM268">
            <v>8</v>
          </cell>
          <cell r="BN268">
            <v>4.3</v>
          </cell>
          <cell r="BO268" t="str">
            <v>X</v>
          </cell>
          <cell r="BP268">
            <v>4.8</v>
          </cell>
          <cell r="BQ268">
            <v>5.8</v>
          </cell>
          <cell r="BR268" t="str">
            <v>X</v>
          </cell>
          <cell r="BS268">
            <v>4.8</v>
          </cell>
          <cell r="BT268" t="str">
            <v/>
          </cell>
          <cell r="BU268">
            <v>7.5</v>
          </cell>
          <cell r="BV268" t="str">
            <v/>
          </cell>
          <cell r="BW268">
            <v>5.3</v>
          </cell>
          <cell r="BX268">
            <v>4.4000000000000004</v>
          </cell>
          <cell r="BY268" t="str">
            <v>X</v>
          </cell>
          <cell r="BZ268">
            <v>9.5</v>
          </cell>
          <cell r="CA268" t="str">
            <v/>
          </cell>
          <cell r="CB268">
            <v>39</v>
          </cell>
          <cell r="CC268">
            <v>12</v>
          </cell>
          <cell r="CD268" t="str">
            <v>X</v>
          </cell>
          <cell r="CE268" t="str">
            <v/>
          </cell>
          <cell r="CF268" t="str">
            <v/>
          </cell>
          <cell r="CG268" t="str">
            <v/>
          </cell>
          <cell r="CH268">
            <v>7.2</v>
          </cell>
          <cell r="CI268">
            <v>8</v>
          </cell>
          <cell r="CJ268">
            <v>7.7</v>
          </cell>
          <cell r="CK268">
            <v>6.3</v>
          </cell>
          <cell r="CL268" t="str">
            <v/>
          </cell>
          <cell r="CM268">
            <v>7.4</v>
          </cell>
          <cell r="CN268" t="str">
            <v/>
          </cell>
          <cell r="CO268" t="str">
            <v/>
          </cell>
          <cell r="CP268" t="str">
            <v/>
          </cell>
          <cell r="CQ268" t="str">
            <v/>
          </cell>
          <cell r="CR268" t="str">
            <v/>
          </cell>
          <cell r="CS268" t="str">
            <v>X</v>
          </cell>
          <cell r="CT268">
            <v>7.5</v>
          </cell>
          <cell r="CU268">
            <v>7.6</v>
          </cell>
          <cell r="CV268">
            <v>8.8000000000000007</v>
          </cell>
          <cell r="CW268">
            <v>17</v>
          </cell>
          <cell r="CX268">
            <v>10</v>
          </cell>
          <cell r="CY268">
            <v>106</v>
          </cell>
          <cell r="CZ268">
            <v>24</v>
          </cell>
          <cell r="DA268">
            <v>0</v>
          </cell>
          <cell r="DB268">
            <v>130</v>
          </cell>
          <cell r="DC268">
            <v>5.22</v>
          </cell>
          <cell r="DD268">
            <v>2.0099999999999998</v>
          </cell>
          <cell r="DE268" t="str">
            <v/>
          </cell>
          <cell r="DF268" t="str">
            <v/>
          </cell>
          <cell r="DG268" t="str">
            <v/>
          </cell>
          <cell r="DH268">
            <v>0</v>
          </cell>
          <cell r="DI268">
            <v>0</v>
          </cell>
          <cell r="DJ268">
            <v>0</v>
          </cell>
          <cell r="DK268">
            <v>5</v>
          </cell>
          <cell r="DL268">
            <v>106</v>
          </cell>
          <cell r="DM268">
            <v>29</v>
          </cell>
          <cell r="DN268">
            <v>5.03</v>
          </cell>
          <cell r="DO268">
            <v>1.94</v>
          </cell>
          <cell r="DP268">
            <v>111</v>
          </cell>
          <cell r="DQ268">
            <v>29</v>
          </cell>
          <cell r="DR268">
            <v>137</v>
          </cell>
          <cell r="DS268">
            <v>111</v>
          </cell>
          <cell r="DT268">
            <v>6.4</v>
          </cell>
          <cell r="DU268">
            <v>2.4700000000000002</v>
          </cell>
          <cell r="DV268" t="str">
            <v/>
          </cell>
          <cell r="DW268">
            <v>0.18461538461538463</v>
          </cell>
          <cell r="EA268" t="str">
            <v>Đạt</v>
          </cell>
        </row>
        <row r="269">
          <cell r="A269">
            <v>25207204619</v>
          </cell>
          <cell r="B269" t="str">
            <v>Phạm</v>
          </cell>
          <cell r="C269" t="str">
            <v>Thị Bích</v>
          </cell>
          <cell r="D269" t="str">
            <v>Thủy</v>
          </cell>
          <cell r="E269">
            <v>37021</v>
          </cell>
          <cell r="F269" t="str">
            <v>Nữ</v>
          </cell>
          <cell r="G269" t="str">
            <v>Đã Đăng Ký (chưa học xong)</v>
          </cell>
          <cell r="H269">
            <v>8.4</v>
          </cell>
          <cell r="I269">
            <v>8.6</v>
          </cell>
          <cell r="J269" t="str">
            <v/>
          </cell>
          <cell r="K269">
            <v>7.1</v>
          </cell>
          <cell r="L269" t="str">
            <v/>
          </cell>
          <cell r="M269">
            <v>7.8</v>
          </cell>
          <cell r="N269">
            <v>8.5</v>
          </cell>
          <cell r="O269">
            <v>8.6</v>
          </cell>
          <cell r="P269">
            <v>9.6999999999999993</v>
          </cell>
          <cell r="Q269" t="str">
            <v/>
          </cell>
          <cell r="R269">
            <v>8.1999999999999993</v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8.9</v>
          </cell>
          <cell r="X269">
            <v>8.5</v>
          </cell>
          <cell r="Y269">
            <v>9.1</v>
          </cell>
          <cell r="Z269">
            <v>9.1</v>
          </cell>
          <cell r="AA269">
            <v>9</v>
          </cell>
          <cell r="AB269">
            <v>6.5</v>
          </cell>
          <cell r="AC269">
            <v>8.1</v>
          </cell>
          <cell r="AD269">
            <v>8.6999999999999993</v>
          </cell>
          <cell r="AE269">
            <v>9.4</v>
          </cell>
          <cell r="AF269">
            <v>8.1</v>
          </cell>
          <cell r="AG269">
            <v>8.4</v>
          </cell>
          <cell r="AH269">
            <v>4.7</v>
          </cell>
          <cell r="AI269">
            <v>7.2</v>
          </cell>
          <cell r="AJ269">
            <v>7.5</v>
          </cell>
          <cell r="AK269">
            <v>8.5</v>
          </cell>
          <cell r="AL269">
            <v>5.7</v>
          </cell>
          <cell r="AM269">
            <v>8.1</v>
          </cell>
          <cell r="AN269">
            <v>52</v>
          </cell>
          <cell r="AO269">
            <v>0</v>
          </cell>
          <cell r="AP269">
            <v>7.1</v>
          </cell>
          <cell r="AQ269">
            <v>6.9</v>
          </cell>
          <cell r="AR269" t="str">
            <v/>
          </cell>
          <cell r="AS269" t="str">
            <v/>
          </cell>
          <cell r="AT269">
            <v>8.9</v>
          </cell>
          <cell r="AU269" t="str">
            <v/>
          </cell>
          <cell r="AV269" t="str">
            <v/>
          </cell>
          <cell r="AW269" t="str">
            <v/>
          </cell>
          <cell r="AX269">
            <v>8.1999999999999993</v>
          </cell>
          <cell r="AY269" t="str">
            <v/>
          </cell>
          <cell r="AZ269" t="str">
            <v/>
          </cell>
          <cell r="BA269" t="str">
            <v/>
          </cell>
          <cell r="BB269" t="str">
            <v/>
          </cell>
          <cell r="BC269" t="str">
            <v/>
          </cell>
          <cell r="BD269">
            <v>7.9</v>
          </cell>
          <cell r="BE269">
            <v>5</v>
          </cell>
          <cell r="BF269">
            <v>0</v>
          </cell>
          <cell r="BG269">
            <v>6.6</v>
          </cell>
          <cell r="BH269">
            <v>8.8000000000000007</v>
          </cell>
          <cell r="BI269">
            <v>9.1999999999999993</v>
          </cell>
          <cell r="BJ269">
            <v>9.4</v>
          </cell>
          <cell r="BK269">
            <v>7.7</v>
          </cell>
          <cell r="BL269">
            <v>7.8</v>
          </cell>
          <cell r="BM269">
            <v>9.1</v>
          </cell>
          <cell r="BN269">
            <v>6.1</v>
          </cell>
          <cell r="BO269">
            <v>7.6</v>
          </cell>
          <cell r="BP269">
            <v>8</v>
          </cell>
          <cell r="BQ269">
            <v>7.8</v>
          </cell>
          <cell r="BR269">
            <v>9</v>
          </cell>
          <cell r="BS269">
            <v>8.5</v>
          </cell>
          <cell r="BT269" t="str">
            <v/>
          </cell>
          <cell r="BU269">
            <v>8.1999999999999993</v>
          </cell>
          <cell r="BV269">
            <v>9.1999999999999993</v>
          </cell>
          <cell r="BW269">
            <v>7.2</v>
          </cell>
          <cell r="BX269">
            <v>8.5</v>
          </cell>
          <cell r="BY269">
            <v>7.4</v>
          </cell>
          <cell r="BZ269">
            <v>9.8000000000000007</v>
          </cell>
          <cell r="CA269">
            <v>8.6</v>
          </cell>
          <cell r="CB269">
            <v>51</v>
          </cell>
          <cell r="CC269">
            <v>0</v>
          </cell>
          <cell r="CD269" t="str">
            <v>X</v>
          </cell>
          <cell r="CE269" t="str">
            <v/>
          </cell>
          <cell r="CF269" t="str">
            <v/>
          </cell>
          <cell r="CG269" t="str">
            <v/>
          </cell>
          <cell r="CH269">
            <v>8.4</v>
          </cell>
          <cell r="CI269">
            <v>8.4</v>
          </cell>
          <cell r="CJ269" t="str">
            <v>X</v>
          </cell>
          <cell r="CK269">
            <v>7.9</v>
          </cell>
          <cell r="CL269" t="str">
            <v/>
          </cell>
          <cell r="CM269">
            <v>9.3000000000000007</v>
          </cell>
          <cell r="CN269" t="str">
            <v/>
          </cell>
          <cell r="CO269" t="str">
            <v/>
          </cell>
          <cell r="CP269" t="str">
            <v/>
          </cell>
          <cell r="CQ269" t="str">
            <v/>
          </cell>
          <cell r="CR269">
            <v>8.8000000000000007</v>
          </cell>
          <cell r="CS269">
            <v>8.9</v>
          </cell>
          <cell r="CT269">
            <v>8.6</v>
          </cell>
          <cell r="CU269">
            <v>8.1</v>
          </cell>
          <cell r="CV269">
            <v>9</v>
          </cell>
          <cell r="CW269">
            <v>21</v>
          </cell>
          <cell r="CX269">
            <v>6</v>
          </cell>
          <cell r="CY269">
            <v>124</v>
          </cell>
          <cell r="CZ269">
            <v>6</v>
          </cell>
          <cell r="DA269">
            <v>0</v>
          </cell>
          <cell r="DB269">
            <v>130</v>
          </cell>
          <cell r="DC269">
            <v>7.8</v>
          </cell>
          <cell r="DD269">
            <v>3.42</v>
          </cell>
          <cell r="DE269" t="str">
            <v/>
          </cell>
          <cell r="DF269" t="str">
            <v/>
          </cell>
          <cell r="DG269" t="str">
            <v/>
          </cell>
          <cell r="DH269">
            <v>0</v>
          </cell>
          <cell r="DI269">
            <v>0</v>
          </cell>
          <cell r="DJ269">
            <v>0</v>
          </cell>
          <cell r="DK269">
            <v>5</v>
          </cell>
          <cell r="DL269">
            <v>124</v>
          </cell>
          <cell r="DM269">
            <v>11</v>
          </cell>
          <cell r="DN269">
            <v>7.51</v>
          </cell>
          <cell r="DO269">
            <v>3.29</v>
          </cell>
          <cell r="DP269">
            <v>129</v>
          </cell>
          <cell r="DQ269">
            <v>11</v>
          </cell>
          <cell r="DR269">
            <v>137</v>
          </cell>
          <cell r="DS269">
            <v>129</v>
          </cell>
          <cell r="DT269">
            <v>8.18</v>
          </cell>
          <cell r="DU269">
            <v>3.58</v>
          </cell>
          <cell r="DV269" t="str">
            <v/>
          </cell>
          <cell r="DW269">
            <v>4.6153846153846156E-2</v>
          </cell>
          <cell r="EA269" t="str">
            <v>Đạt</v>
          </cell>
        </row>
        <row r="270">
          <cell r="A270">
            <v>25207205821</v>
          </cell>
          <cell r="B270" t="str">
            <v>Dương</v>
          </cell>
          <cell r="C270" t="str">
            <v>Trần Thanh</v>
          </cell>
          <cell r="D270" t="str">
            <v>Thủy</v>
          </cell>
          <cell r="E270">
            <v>37108</v>
          </cell>
          <cell r="F270" t="str">
            <v>Nữ</v>
          </cell>
          <cell r="G270" t="str">
            <v>Đã Đăng Ký (chưa học xong)</v>
          </cell>
          <cell r="H270">
            <v>8.4</v>
          </cell>
          <cell r="I270">
            <v>8.6</v>
          </cell>
          <cell r="J270" t="str">
            <v/>
          </cell>
          <cell r="K270">
            <v>7.6</v>
          </cell>
          <cell r="L270" t="str">
            <v/>
          </cell>
          <cell r="M270">
            <v>8.6999999999999993</v>
          </cell>
          <cell r="N270">
            <v>9.1999999999999993</v>
          </cell>
          <cell r="O270">
            <v>7.1</v>
          </cell>
          <cell r="P270">
            <v>8.1</v>
          </cell>
          <cell r="Q270" t="str">
            <v/>
          </cell>
          <cell r="R270">
            <v>8.1999999999999993</v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8.9</v>
          </cell>
          <cell r="X270">
            <v>8.6</v>
          </cell>
          <cell r="Y270">
            <v>8.9</v>
          </cell>
          <cell r="Z270">
            <v>10</v>
          </cell>
          <cell r="AA270">
            <v>8.1999999999999993</v>
          </cell>
          <cell r="AB270">
            <v>6.8</v>
          </cell>
          <cell r="AC270">
            <v>8.4</v>
          </cell>
          <cell r="AD270">
            <v>8.5</v>
          </cell>
          <cell r="AE270">
            <v>9.3000000000000007</v>
          </cell>
          <cell r="AF270">
            <v>5.6</v>
          </cell>
          <cell r="AG270">
            <v>6.7</v>
          </cell>
          <cell r="AH270">
            <v>7.9</v>
          </cell>
          <cell r="AI270">
            <v>9.6</v>
          </cell>
          <cell r="AJ270">
            <v>8.1</v>
          </cell>
          <cell r="AK270">
            <v>8.9</v>
          </cell>
          <cell r="AL270">
            <v>5.7</v>
          </cell>
          <cell r="AM270">
            <v>8.1</v>
          </cell>
          <cell r="AN270">
            <v>52</v>
          </cell>
          <cell r="AO270">
            <v>0</v>
          </cell>
          <cell r="AP270">
            <v>7.3</v>
          </cell>
          <cell r="AQ270">
            <v>9.6</v>
          </cell>
          <cell r="AR270">
            <v>7.3</v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>
            <v>7.5</v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 t="str">
            <v/>
          </cell>
          <cell r="BD270">
            <v>7.3</v>
          </cell>
          <cell r="BE270">
            <v>5</v>
          </cell>
          <cell r="BF270">
            <v>0</v>
          </cell>
          <cell r="BG270">
            <v>7</v>
          </cell>
          <cell r="BH270">
            <v>7.2</v>
          </cell>
          <cell r="BI270">
            <v>9</v>
          </cell>
          <cell r="BJ270">
            <v>8.3000000000000007</v>
          </cell>
          <cell r="BK270">
            <v>7.2</v>
          </cell>
          <cell r="BL270">
            <v>7.2</v>
          </cell>
          <cell r="BM270">
            <v>8.6</v>
          </cell>
          <cell r="BN270">
            <v>5.4</v>
          </cell>
          <cell r="BO270">
            <v>7.9</v>
          </cell>
          <cell r="BP270">
            <v>8.4</v>
          </cell>
          <cell r="BQ270">
            <v>6.6</v>
          </cell>
          <cell r="BR270">
            <v>7.2</v>
          </cell>
          <cell r="BS270">
            <v>8.6999999999999993</v>
          </cell>
          <cell r="BT270" t="str">
            <v/>
          </cell>
          <cell r="BU270">
            <v>8.3000000000000007</v>
          </cell>
          <cell r="BV270">
            <v>8</v>
          </cell>
          <cell r="BW270">
            <v>8.4</v>
          </cell>
          <cell r="BX270">
            <v>8.6</v>
          </cell>
          <cell r="BY270">
            <v>8.8000000000000007</v>
          </cell>
          <cell r="BZ270">
            <v>9.8000000000000007</v>
          </cell>
          <cell r="CA270">
            <v>7.6</v>
          </cell>
          <cell r="CB270">
            <v>51</v>
          </cell>
          <cell r="CC270">
            <v>0</v>
          </cell>
          <cell r="CD270" t="str">
            <v/>
          </cell>
          <cell r="CE270" t="str">
            <v>X</v>
          </cell>
          <cell r="CF270" t="str">
            <v/>
          </cell>
          <cell r="CG270" t="str">
            <v/>
          </cell>
          <cell r="CH270">
            <v>7.5</v>
          </cell>
          <cell r="CI270">
            <v>8.5</v>
          </cell>
          <cell r="CJ270" t="str">
            <v>X</v>
          </cell>
          <cell r="CK270">
            <v>7.6</v>
          </cell>
          <cell r="CL270" t="str">
            <v/>
          </cell>
          <cell r="CM270">
            <v>8.8000000000000007</v>
          </cell>
          <cell r="CN270" t="str">
            <v/>
          </cell>
          <cell r="CO270" t="str">
            <v/>
          </cell>
          <cell r="CP270" t="str">
            <v/>
          </cell>
          <cell r="CQ270" t="str">
            <v/>
          </cell>
          <cell r="CR270">
            <v>7.1</v>
          </cell>
          <cell r="CS270">
            <v>6.8</v>
          </cell>
          <cell r="CT270">
            <v>8</v>
          </cell>
          <cell r="CU270">
            <v>8.9</v>
          </cell>
          <cell r="CV270">
            <v>8.6</v>
          </cell>
          <cell r="CW270">
            <v>21</v>
          </cell>
          <cell r="CX270">
            <v>6</v>
          </cell>
          <cell r="CY270">
            <v>124</v>
          </cell>
          <cell r="CZ270">
            <v>6</v>
          </cell>
          <cell r="DA270">
            <v>0</v>
          </cell>
          <cell r="DB270">
            <v>130</v>
          </cell>
          <cell r="DC270">
            <v>7.59</v>
          </cell>
          <cell r="DD270">
            <v>3.3</v>
          </cell>
          <cell r="DE270" t="str">
            <v/>
          </cell>
          <cell r="DF270" t="str">
            <v/>
          </cell>
          <cell r="DG270" t="str">
            <v/>
          </cell>
          <cell r="DH270">
            <v>0</v>
          </cell>
          <cell r="DI270">
            <v>0</v>
          </cell>
          <cell r="DJ270">
            <v>0</v>
          </cell>
          <cell r="DK270">
            <v>5</v>
          </cell>
          <cell r="DL270">
            <v>124</v>
          </cell>
          <cell r="DM270">
            <v>11</v>
          </cell>
          <cell r="DN270">
            <v>7.31</v>
          </cell>
          <cell r="DO270">
            <v>3.18</v>
          </cell>
          <cell r="DP270">
            <v>129</v>
          </cell>
          <cell r="DQ270">
            <v>11</v>
          </cell>
          <cell r="DR270">
            <v>137</v>
          </cell>
          <cell r="DS270">
            <v>129</v>
          </cell>
          <cell r="DT270">
            <v>7.96</v>
          </cell>
          <cell r="DU270">
            <v>3.46</v>
          </cell>
          <cell r="DV270" t="str">
            <v/>
          </cell>
          <cell r="DW270">
            <v>4.6153846153846156E-2</v>
          </cell>
          <cell r="EA270" t="str">
            <v>Đạt</v>
          </cell>
        </row>
        <row r="271">
          <cell r="A271">
            <v>25207208679</v>
          </cell>
          <cell r="B271" t="str">
            <v>Nguyễn</v>
          </cell>
          <cell r="C271" t="str">
            <v>Thị Thanh</v>
          </cell>
          <cell r="D271" t="str">
            <v>Thủy</v>
          </cell>
          <cell r="E271">
            <v>36912</v>
          </cell>
          <cell r="F271" t="str">
            <v>Nữ</v>
          </cell>
          <cell r="G271" t="str">
            <v>Đã Đăng Ký (chưa học xong)</v>
          </cell>
          <cell r="H271">
            <v>8.9</v>
          </cell>
          <cell r="I271">
            <v>7.8</v>
          </cell>
          <cell r="J271" t="str">
            <v/>
          </cell>
          <cell r="K271">
            <v>8.4</v>
          </cell>
          <cell r="L271" t="str">
            <v/>
          </cell>
          <cell r="M271">
            <v>5.5</v>
          </cell>
          <cell r="N271">
            <v>7.8</v>
          </cell>
          <cell r="O271">
            <v>5.8</v>
          </cell>
          <cell r="P271">
            <v>6.5</v>
          </cell>
          <cell r="Q271">
            <v>8.1999999999999993</v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>
            <v>8.4</v>
          </cell>
          <cell r="W271">
            <v>9.3000000000000007</v>
          </cell>
          <cell r="X271" t="str">
            <v/>
          </cell>
          <cell r="Y271">
            <v>7.8</v>
          </cell>
          <cell r="Z271">
            <v>9.4</v>
          </cell>
          <cell r="AA271">
            <v>7.6</v>
          </cell>
          <cell r="AB271">
            <v>8.5</v>
          </cell>
          <cell r="AC271">
            <v>8.6</v>
          </cell>
          <cell r="AD271">
            <v>8.9</v>
          </cell>
          <cell r="AE271">
            <v>9.3000000000000007</v>
          </cell>
          <cell r="AF271">
            <v>5.0999999999999996</v>
          </cell>
          <cell r="AG271">
            <v>6.1</v>
          </cell>
          <cell r="AH271">
            <v>6.4</v>
          </cell>
          <cell r="AI271">
            <v>7.9</v>
          </cell>
          <cell r="AJ271">
            <v>4.7</v>
          </cell>
          <cell r="AK271">
            <v>5.4</v>
          </cell>
          <cell r="AL271">
            <v>5.6</v>
          </cell>
          <cell r="AM271">
            <v>6.5</v>
          </cell>
          <cell r="AN271">
            <v>52</v>
          </cell>
          <cell r="AO271">
            <v>0</v>
          </cell>
          <cell r="AP271">
            <v>5.4</v>
          </cell>
          <cell r="AQ271">
            <v>6</v>
          </cell>
          <cell r="AR271">
            <v>9.1999999999999993</v>
          </cell>
          <cell r="AS271" t="str">
            <v/>
          </cell>
          <cell r="AT271" t="str">
            <v/>
          </cell>
          <cell r="AU271" t="str">
            <v/>
          </cell>
          <cell r="AV271" t="str">
            <v/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>
            <v>5.2</v>
          </cell>
          <cell r="BC271" t="str">
            <v/>
          </cell>
          <cell r="BD271">
            <v>8.1</v>
          </cell>
          <cell r="BE271">
            <v>5</v>
          </cell>
          <cell r="BF271">
            <v>0</v>
          </cell>
          <cell r="BG271">
            <v>4.5999999999999996</v>
          </cell>
          <cell r="BH271">
            <v>4.9000000000000004</v>
          </cell>
          <cell r="BI271">
            <v>8</v>
          </cell>
          <cell r="BJ271">
            <v>7.1</v>
          </cell>
          <cell r="BK271">
            <v>4.8</v>
          </cell>
          <cell r="BL271">
            <v>7.4</v>
          </cell>
          <cell r="BM271">
            <v>7.6</v>
          </cell>
          <cell r="BN271">
            <v>6.4</v>
          </cell>
          <cell r="BO271">
            <v>5.9</v>
          </cell>
          <cell r="BP271">
            <v>5.6</v>
          </cell>
          <cell r="BQ271">
            <v>7</v>
          </cell>
          <cell r="BR271">
            <v>8.6999999999999993</v>
          </cell>
          <cell r="BS271">
            <v>8.1999999999999993</v>
          </cell>
          <cell r="BT271" t="str">
            <v/>
          </cell>
          <cell r="BU271">
            <v>8.6999999999999993</v>
          </cell>
          <cell r="BV271">
            <v>8</v>
          </cell>
          <cell r="BW271">
            <v>8.1</v>
          </cell>
          <cell r="BX271">
            <v>5.2</v>
          </cell>
          <cell r="BY271" t="str">
            <v>X</v>
          </cell>
          <cell r="BZ271">
            <v>9.8000000000000007</v>
          </cell>
          <cell r="CA271">
            <v>7.3</v>
          </cell>
          <cell r="CB271">
            <v>48</v>
          </cell>
          <cell r="CC271">
            <v>3</v>
          </cell>
          <cell r="CD271">
            <v>7.5</v>
          </cell>
          <cell r="CE271" t="str">
            <v/>
          </cell>
          <cell r="CF271" t="str">
            <v/>
          </cell>
          <cell r="CG271" t="str">
            <v/>
          </cell>
          <cell r="CH271">
            <v>7.9</v>
          </cell>
          <cell r="CI271" t="str">
            <v>X</v>
          </cell>
          <cell r="CJ271">
            <v>8.8000000000000007</v>
          </cell>
          <cell r="CK271">
            <v>8.1999999999999993</v>
          </cell>
          <cell r="CL271" t="str">
            <v/>
          </cell>
          <cell r="CM271">
            <v>8.1999999999999993</v>
          </cell>
          <cell r="CN271" t="str">
            <v/>
          </cell>
          <cell r="CO271" t="str">
            <v/>
          </cell>
          <cell r="CP271" t="str">
            <v/>
          </cell>
          <cell r="CQ271" t="str">
            <v/>
          </cell>
          <cell r="CR271">
            <v>6.8</v>
          </cell>
          <cell r="CS271">
            <v>6.6</v>
          </cell>
          <cell r="CT271">
            <v>6.8</v>
          </cell>
          <cell r="CU271">
            <v>8.1</v>
          </cell>
          <cell r="CV271" t="str">
            <v>X</v>
          </cell>
          <cell r="CW271">
            <v>21</v>
          </cell>
          <cell r="CX271">
            <v>5</v>
          </cell>
          <cell r="CY271">
            <v>121</v>
          </cell>
          <cell r="CZ271">
            <v>8</v>
          </cell>
          <cell r="DA271">
            <v>0</v>
          </cell>
          <cell r="DB271">
            <v>129</v>
          </cell>
          <cell r="DC271">
            <v>6.73</v>
          </cell>
          <cell r="DD271">
            <v>2.79</v>
          </cell>
          <cell r="DE271" t="str">
            <v/>
          </cell>
          <cell r="DF271" t="str">
            <v/>
          </cell>
          <cell r="DG271" t="str">
            <v/>
          </cell>
          <cell r="DH271">
            <v>0</v>
          </cell>
          <cell r="DI271">
            <v>0</v>
          </cell>
          <cell r="DJ271">
            <v>0</v>
          </cell>
          <cell r="DK271">
            <v>5</v>
          </cell>
          <cell r="DL271">
            <v>121</v>
          </cell>
          <cell r="DM271">
            <v>13</v>
          </cell>
          <cell r="DN271">
            <v>6.48</v>
          </cell>
          <cell r="DO271">
            <v>2.69</v>
          </cell>
          <cell r="DP271">
            <v>126</v>
          </cell>
          <cell r="DQ271">
            <v>13</v>
          </cell>
          <cell r="DR271">
            <v>137</v>
          </cell>
          <cell r="DS271">
            <v>126</v>
          </cell>
          <cell r="DT271">
            <v>7.18</v>
          </cell>
          <cell r="DU271">
            <v>2.98</v>
          </cell>
          <cell r="DV271" t="str">
            <v/>
          </cell>
          <cell r="DW271">
            <v>6.2015503875968991E-2</v>
          </cell>
          <cell r="EA271" t="str">
            <v>Đạt</v>
          </cell>
        </row>
        <row r="272">
          <cell r="A272">
            <v>25207207331</v>
          </cell>
          <cell r="B272" t="str">
            <v>Trần</v>
          </cell>
          <cell r="C272" t="str">
            <v>Lê Ngọc</v>
          </cell>
          <cell r="D272" t="str">
            <v>Tiên</v>
          </cell>
          <cell r="E272">
            <v>37151</v>
          </cell>
          <cell r="F272" t="str">
            <v>Nữ</v>
          </cell>
          <cell r="G272" t="str">
            <v>Đã Đăng Ký (chưa học xong)</v>
          </cell>
          <cell r="H272">
            <v>8.6</v>
          </cell>
          <cell r="I272">
            <v>8.3000000000000007</v>
          </cell>
          <cell r="J272" t="str">
            <v/>
          </cell>
          <cell r="K272">
            <v>7.1</v>
          </cell>
          <cell r="L272" t="str">
            <v/>
          </cell>
          <cell r="M272">
            <v>5.5</v>
          </cell>
          <cell r="N272">
            <v>5.4</v>
          </cell>
          <cell r="O272">
            <v>4.4000000000000004</v>
          </cell>
          <cell r="P272">
            <v>6.1</v>
          </cell>
          <cell r="Q272" t="str">
            <v/>
          </cell>
          <cell r="R272">
            <v>6.4</v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6.1</v>
          </cell>
          <cell r="X272">
            <v>5.3</v>
          </cell>
          <cell r="Y272">
            <v>8.6</v>
          </cell>
          <cell r="Z272">
            <v>9.5</v>
          </cell>
          <cell r="AA272">
            <v>7.7</v>
          </cell>
          <cell r="AB272">
            <v>8.1999999999999993</v>
          </cell>
          <cell r="AC272">
            <v>8.6</v>
          </cell>
          <cell r="AD272">
            <v>5.8</v>
          </cell>
          <cell r="AE272">
            <v>8.6</v>
          </cell>
          <cell r="AF272">
            <v>8.4</v>
          </cell>
          <cell r="AG272">
            <v>9</v>
          </cell>
          <cell r="AH272">
            <v>9.1</v>
          </cell>
          <cell r="AI272">
            <v>6.7</v>
          </cell>
          <cell r="AJ272">
            <v>9.3000000000000007</v>
          </cell>
          <cell r="AK272">
            <v>8.8000000000000007</v>
          </cell>
          <cell r="AL272">
            <v>5.4</v>
          </cell>
          <cell r="AM272">
            <v>7.2</v>
          </cell>
          <cell r="AN272">
            <v>52</v>
          </cell>
          <cell r="AO272">
            <v>0</v>
          </cell>
          <cell r="AP272">
            <v>4.9000000000000004</v>
          </cell>
          <cell r="AQ272">
            <v>5.9</v>
          </cell>
          <cell r="AR272" t="str">
            <v/>
          </cell>
          <cell r="AS272" t="str">
            <v/>
          </cell>
          <cell r="AT272" t="str">
            <v/>
          </cell>
          <cell r="AU272" t="str">
            <v/>
          </cell>
          <cell r="AV272" t="str">
            <v/>
          </cell>
          <cell r="AW272">
            <v>8.4</v>
          </cell>
          <cell r="AX272" t="str">
            <v/>
          </cell>
          <cell r="AY272" t="str">
            <v/>
          </cell>
          <cell r="AZ272" t="str">
            <v/>
          </cell>
          <cell r="BA272" t="str">
            <v/>
          </cell>
          <cell r="BB272" t="str">
            <v/>
          </cell>
          <cell r="BC272">
            <v>8.4</v>
          </cell>
          <cell r="BD272">
            <v>6.6</v>
          </cell>
          <cell r="BE272">
            <v>5</v>
          </cell>
          <cell r="BF272">
            <v>0</v>
          </cell>
          <cell r="BG272">
            <v>8.4</v>
          </cell>
          <cell r="BH272">
            <v>9.3000000000000007</v>
          </cell>
          <cell r="BI272">
            <v>9.6</v>
          </cell>
          <cell r="BJ272">
            <v>6.5</v>
          </cell>
          <cell r="BK272">
            <v>5.5</v>
          </cell>
          <cell r="BL272">
            <v>7.2</v>
          </cell>
          <cell r="BM272">
            <v>8</v>
          </cell>
          <cell r="BN272">
            <v>6.6</v>
          </cell>
          <cell r="BO272">
            <v>5.6</v>
          </cell>
          <cell r="BP272">
            <v>5.0999999999999996</v>
          </cell>
          <cell r="BQ272">
            <v>4.5999999999999996</v>
          </cell>
          <cell r="BR272">
            <v>4.5</v>
          </cell>
          <cell r="BS272">
            <v>8.1</v>
          </cell>
          <cell r="BT272" t="str">
            <v/>
          </cell>
          <cell r="BU272">
            <v>7.2</v>
          </cell>
          <cell r="BV272">
            <v>7.8</v>
          </cell>
          <cell r="BW272">
            <v>6.5</v>
          </cell>
          <cell r="BX272">
            <v>5.2</v>
          </cell>
          <cell r="BY272">
            <v>7.8</v>
          </cell>
          <cell r="BZ272">
            <v>9.4</v>
          </cell>
          <cell r="CA272">
            <v>7.9</v>
          </cell>
          <cell r="CB272">
            <v>51</v>
          </cell>
          <cell r="CC272">
            <v>0</v>
          </cell>
          <cell r="CD272">
            <v>8.1</v>
          </cell>
          <cell r="CE272" t="str">
            <v/>
          </cell>
          <cell r="CF272" t="str">
            <v/>
          </cell>
          <cell r="CG272" t="str">
            <v/>
          </cell>
          <cell r="CH272">
            <v>8.1999999999999993</v>
          </cell>
          <cell r="CI272" t="str">
            <v>X</v>
          </cell>
          <cell r="CJ272" t="str">
            <v>X</v>
          </cell>
          <cell r="CK272">
            <v>8.9</v>
          </cell>
          <cell r="CL272" t="str">
            <v/>
          </cell>
          <cell r="CM272">
            <v>7.9</v>
          </cell>
          <cell r="CN272" t="str">
            <v/>
          </cell>
          <cell r="CO272" t="str">
            <v/>
          </cell>
          <cell r="CP272" t="str">
            <v/>
          </cell>
          <cell r="CQ272" t="str">
            <v/>
          </cell>
          <cell r="CR272">
            <v>8.3000000000000007</v>
          </cell>
          <cell r="CS272" t="str">
            <v>X</v>
          </cell>
          <cell r="CT272">
            <v>7.7</v>
          </cell>
          <cell r="CU272">
            <v>8.1</v>
          </cell>
          <cell r="CV272" t="str">
            <v>X</v>
          </cell>
          <cell r="CW272">
            <v>16</v>
          </cell>
          <cell r="CX272">
            <v>10</v>
          </cell>
          <cell r="CY272">
            <v>119</v>
          </cell>
          <cell r="CZ272">
            <v>10</v>
          </cell>
          <cell r="DA272">
            <v>0</v>
          </cell>
          <cell r="DB272">
            <v>129</v>
          </cell>
          <cell r="DC272">
            <v>6.66</v>
          </cell>
          <cell r="DD272">
            <v>2.74</v>
          </cell>
          <cell r="DE272" t="str">
            <v/>
          </cell>
          <cell r="DF272" t="str">
            <v/>
          </cell>
          <cell r="DG272" t="str">
            <v/>
          </cell>
          <cell r="DH272">
            <v>0</v>
          </cell>
          <cell r="DI272">
            <v>0</v>
          </cell>
          <cell r="DJ272">
            <v>0</v>
          </cell>
          <cell r="DK272">
            <v>5</v>
          </cell>
          <cell r="DL272">
            <v>119</v>
          </cell>
          <cell r="DM272">
            <v>15</v>
          </cell>
          <cell r="DN272">
            <v>6.41</v>
          </cell>
          <cell r="DO272">
            <v>2.64</v>
          </cell>
          <cell r="DP272">
            <v>124</v>
          </cell>
          <cell r="DQ272">
            <v>15</v>
          </cell>
          <cell r="DR272">
            <v>137</v>
          </cell>
          <cell r="DS272">
            <v>124</v>
          </cell>
          <cell r="DT272">
            <v>7.22</v>
          </cell>
          <cell r="DU272">
            <v>2.98</v>
          </cell>
          <cell r="DV272" t="str">
            <v/>
          </cell>
          <cell r="DW272">
            <v>7.7519379844961239E-2</v>
          </cell>
          <cell r="EA272" t="str">
            <v>Đạt</v>
          </cell>
        </row>
        <row r="273">
          <cell r="A273">
            <v>25207214700</v>
          </cell>
          <cell r="B273" t="str">
            <v>Nguyễn</v>
          </cell>
          <cell r="C273" t="str">
            <v>Thị</v>
          </cell>
          <cell r="D273" t="str">
            <v>Tiên</v>
          </cell>
          <cell r="E273">
            <v>37021</v>
          </cell>
          <cell r="F273" t="str">
            <v>Nữ</v>
          </cell>
          <cell r="G273" t="str">
            <v>Đã Đăng Ký (chưa học xong)</v>
          </cell>
          <cell r="H273">
            <v>7.9</v>
          </cell>
          <cell r="I273">
            <v>7.9</v>
          </cell>
          <cell r="J273" t="str">
            <v/>
          </cell>
          <cell r="K273">
            <v>8.1</v>
          </cell>
          <cell r="L273" t="str">
            <v/>
          </cell>
          <cell r="M273" t="str">
            <v>P (P/F)</v>
          </cell>
          <cell r="N273">
            <v>6.8</v>
          </cell>
          <cell r="O273">
            <v>8.1999999999999993</v>
          </cell>
          <cell r="P273">
            <v>6.4</v>
          </cell>
          <cell r="Q273" t="str">
            <v/>
          </cell>
          <cell r="R273">
            <v>9.1999999999999993</v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7.5</v>
          </cell>
          <cell r="X273">
            <v>8.1</v>
          </cell>
          <cell r="Y273">
            <v>8.5</v>
          </cell>
          <cell r="Z273">
            <v>9.1999999999999993</v>
          </cell>
          <cell r="AA273">
            <v>8</v>
          </cell>
          <cell r="AB273">
            <v>8.6</v>
          </cell>
          <cell r="AC273">
            <v>8.6</v>
          </cell>
          <cell r="AD273">
            <v>9.3000000000000007</v>
          </cell>
          <cell r="AE273">
            <v>8.6</v>
          </cell>
          <cell r="AF273">
            <v>6</v>
          </cell>
          <cell r="AG273">
            <v>4.3</v>
          </cell>
          <cell r="AH273">
            <v>7.9</v>
          </cell>
          <cell r="AI273">
            <v>7.4</v>
          </cell>
          <cell r="AJ273">
            <v>8.8000000000000007</v>
          </cell>
          <cell r="AK273" t="str">
            <v>X</v>
          </cell>
          <cell r="AL273">
            <v>7.5</v>
          </cell>
          <cell r="AM273" t="str">
            <v>X</v>
          </cell>
          <cell r="AN273">
            <v>48</v>
          </cell>
          <cell r="AO273">
            <v>4</v>
          </cell>
          <cell r="AP273">
            <v>6</v>
          </cell>
          <cell r="AQ273">
            <v>6</v>
          </cell>
          <cell r="AR273">
            <v>8.8000000000000007</v>
          </cell>
          <cell r="AS273" t="str">
            <v/>
          </cell>
          <cell r="AT273" t="str">
            <v/>
          </cell>
          <cell r="AU273" t="str">
            <v/>
          </cell>
          <cell r="AV273" t="str">
            <v/>
          </cell>
          <cell r="AW273" t="str">
            <v/>
          </cell>
          <cell r="AX273">
            <v>8.9</v>
          </cell>
          <cell r="AY273" t="str">
            <v/>
          </cell>
          <cell r="AZ273" t="str">
            <v/>
          </cell>
          <cell r="BA273" t="str">
            <v/>
          </cell>
          <cell r="BB273" t="str">
            <v/>
          </cell>
          <cell r="BC273" t="str">
            <v/>
          </cell>
          <cell r="BD273">
            <v>7.2</v>
          </cell>
          <cell r="BE273">
            <v>5</v>
          </cell>
          <cell r="BF273">
            <v>0</v>
          </cell>
          <cell r="BG273">
            <v>7.2</v>
          </cell>
          <cell r="BH273">
            <v>4.7</v>
          </cell>
          <cell r="BI273">
            <v>8.1</v>
          </cell>
          <cell r="BJ273">
            <v>7.3</v>
          </cell>
          <cell r="BK273">
            <v>7.7</v>
          </cell>
          <cell r="BL273">
            <v>6.2</v>
          </cell>
          <cell r="BM273">
            <v>7.9</v>
          </cell>
          <cell r="BN273">
            <v>6.8</v>
          </cell>
          <cell r="BO273">
            <v>5.8</v>
          </cell>
          <cell r="BP273">
            <v>5.5</v>
          </cell>
          <cell r="BQ273">
            <v>6.7</v>
          </cell>
          <cell r="BR273">
            <v>7.5</v>
          </cell>
          <cell r="BS273">
            <v>8.9</v>
          </cell>
          <cell r="BT273" t="str">
            <v/>
          </cell>
          <cell r="BU273">
            <v>8.1999999999999993</v>
          </cell>
          <cell r="BV273">
            <v>6</v>
          </cell>
          <cell r="BW273">
            <v>5.0999999999999996</v>
          </cell>
          <cell r="BX273">
            <v>8.5</v>
          </cell>
          <cell r="BY273">
            <v>7.6</v>
          </cell>
          <cell r="BZ273">
            <v>9.1999999999999993</v>
          </cell>
          <cell r="CA273">
            <v>8.4</v>
          </cell>
          <cell r="CB273">
            <v>51</v>
          </cell>
          <cell r="CC273">
            <v>0</v>
          </cell>
          <cell r="CD273" t="str">
            <v/>
          </cell>
          <cell r="CE273" t="str">
            <v>X</v>
          </cell>
          <cell r="CF273">
            <v>7.8</v>
          </cell>
          <cell r="CG273" t="str">
            <v/>
          </cell>
          <cell r="CH273">
            <v>7.4</v>
          </cell>
          <cell r="CI273" t="str">
            <v>X</v>
          </cell>
          <cell r="CJ273">
            <v>6.6</v>
          </cell>
          <cell r="CK273">
            <v>7.5</v>
          </cell>
          <cell r="CL273" t="str">
            <v/>
          </cell>
          <cell r="CM273">
            <v>7.6</v>
          </cell>
          <cell r="CN273" t="str">
            <v/>
          </cell>
          <cell r="CO273" t="str">
            <v/>
          </cell>
          <cell r="CP273" t="str">
            <v/>
          </cell>
          <cell r="CQ273" t="str">
            <v/>
          </cell>
          <cell r="CR273">
            <v>8.3000000000000007</v>
          </cell>
          <cell r="CS273" t="str">
            <v>X</v>
          </cell>
          <cell r="CT273">
            <v>6.7</v>
          </cell>
          <cell r="CU273">
            <v>7.6</v>
          </cell>
          <cell r="CV273">
            <v>8.8000000000000007</v>
          </cell>
          <cell r="CW273">
            <v>19</v>
          </cell>
          <cell r="CX273">
            <v>7</v>
          </cell>
          <cell r="CY273">
            <v>118</v>
          </cell>
          <cell r="CZ273">
            <v>11</v>
          </cell>
          <cell r="DA273">
            <v>3</v>
          </cell>
          <cell r="DB273">
            <v>126</v>
          </cell>
          <cell r="DC273">
            <v>6.76</v>
          </cell>
          <cell r="DD273">
            <v>2.85</v>
          </cell>
          <cell r="DE273" t="str">
            <v/>
          </cell>
          <cell r="DF273" t="str">
            <v/>
          </cell>
          <cell r="DG273" t="str">
            <v/>
          </cell>
          <cell r="DH273">
            <v>0</v>
          </cell>
          <cell r="DI273">
            <v>0</v>
          </cell>
          <cell r="DJ273">
            <v>0</v>
          </cell>
          <cell r="DK273">
            <v>5</v>
          </cell>
          <cell r="DL273">
            <v>115</v>
          </cell>
          <cell r="DM273">
            <v>16</v>
          </cell>
          <cell r="DN273">
            <v>6.5</v>
          </cell>
          <cell r="DO273">
            <v>2.75</v>
          </cell>
          <cell r="DP273">
            <v>123</v>
          </cell>
          <cell r="DQ273">
            <v>16</v>
          </cell>
          <cell r="DR273">
            <v>137</v>
          </cell>
          <cell r="DS273">
            <v>123</v>
          </cell>
          <cell r="DT273">
            <v>7.41</v>
          </cell>
          <cell r="DU273">
            <v>3.13</v>
          </cell>
          <cell r="DV273" t="str">
            <v/>
          </cell>
          <cell r="DW273">
            <v>8.5271317829457363E-2</v>
          </cell>
          <cell r="EA273" t="str">
            <v>Đạt</v>
          </cell>
        </row>
        <row r="274">
          <cell r="A274">
            <v>25207216157</v>
          </cell>
          <cell r="B274" t="str">
            <v>Đặng</v>
          </cell>
          <cell r="C274" t="str">
            <v>Thị</v>
          </cell>
          <cell r="D274" t="str">
            <v>Tiến</v>
          </cell>
          <cell r="E274">
            <v>37035</v>
          </cell>
          <cell r="F274" t="str">
            <v>Nữ</v>
          </cell>
          <cell r="G274" t="str">
            <v>Đã Đăng Ký (chưa học xong)</v>
          </cell>
          <cell r="H274">
            <v>5.9</v>
          </cell>
          <cell r="I274">
            <v>6.9</v>
          </cell>
          <cell r="J274" t="str">
            <v/>
          </cell>
          <cell r="K274">
            <v>8</v>
          </cell>
          <cell r="L274" t="str">
            <v/>
          </cell>
          <cell r="M274">
            <v>8.4</v>
          </cell>
          <cell r="N274">
            <v>7.4</v>
          </cell>
          <cell r="O274">
            <v>8.8000000000000007</v>
          </cell>
          <cell r="P274">
            <v>9.5</v>
          </cell>
          <cell r="Q274" t="str">
            <v/>
          </cell>
          <cell r="R274">
            <v>9.1</v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8.6</v>
          </cell>
          <cell r="X274">
            <v>7.7</v>
          </cell>
          <cell r="Y274">
            <v>9.1999999999999993</v>
          </cell>
          <cell r="Z274">
            <v>8.8000000000000007</v>
          </cell>
          <cell r="AA274">
            <v>8.6</v>
          </cell>
          <cell r="AB274">
            <v>8.1999999999999993</v>
          </cell>
          <cell r="AC274">
            <v>7.7</v>
          </cell>
          <cell r="AD274">
            <v>8.1</v>
          </cell>
          <cell r="AE274">
            <v>8.9</v>
          </cell>
          <cell r="AF274">
            <v>6.6</v>
          </cell>
          <cell r="AG274">
            <v>7.3</v>
          </cell>
          <cell r="AH274">
            <v>7.5</v>
          </cell>
          <cell r="AI274">
            <v>7.4</v>
          </cell>
          <cell r="AJ274">
            <v>8.1</v>
          </cell>
          <cell r="AK274">
            <v>8.1</v>
          </cell>
          <cell r="AL274">
            <v>6.7</v>
          </cell>
          <cell r="AM274">
            <v>8</v>
          </cell>
          <cell r="AN274">
            <v>52</v>
          </cell>
          <cell r="AO274">
            <v>0</v>
          </cell>
          <cell r="AP274">
            <v>6.5</v>
          </cell>
          <cell r="AQ274">
            <v>7.1</v>
          </cell>
          <cell r="AR274" t="str">
            <v/>
          </cell>
          <cell r="AS274" t="str">
            <v/>
          </cell>
          <cell r="AT274">
            <v>9</v>
          </cell>
          <cell r="AU274" t="str">
            <v/>
          </cell>
          <cell r="AV274" t="str">
            <v/>
          </cell>
          <cell r="AW274" t="str">
            <v/>
          </cell>
          <cell r="AX274" t="str">
            <v/>
          </cell>
          <cell r="AY274" t="str">
            <v/>
          </cell>
          <cell r="AZ274">
            <v>8.9</v>
          </cell>
          <cell r="BA274" t="str">
            <v/>
          </cell>
          <cell r="BB274" t="str">
            <v/>
          </cell>
          <cell r="BC274" t="str">
            <v/>
          </cell>
          <cell r="BD274">
            <v>8.4</v>
          </cell>
          <cell r="BE274">
            <v>5</v>
          </cell>
          <cell r="BF274">
            <v>0</v>
          </cell>
          <cell r="BG274">
            <v>7.9</v>
          </cell>
          <cell r="BH274">
            <v>6.4</v>
          </cell>
          <cell r="BI274">
            <v>9.8000000000000007</v>
          </cell>
          <cell r="BJ274">
            <v>9.4</v>
          </cell>
          <cell r="BK274">
            <v>7.5</v>
          </cell>
          <cell r="BL274">
            <v>8.4</v>
          </cell>
          <cell r="BM274">
            <v>7.9</v>
          </cell>
          <cell r="BN274">
            <v>6.8</v>
          </cell>
          <cell r="BO274">
            <v>6.8</v>
          </cell>
          <cell r="BP274">
            <v>6</v>
          </cell>
          <cell r="BQ274">
            <v>6.4</v>
          </cell>
          <cell r="BR274">
            <v>8.8000000000000007</v>
          </cell>
          <cell r="BS274">
            <v>9.3000000000000007</v>
          </cell>
          <cell r="BT274" t="str">
            <v/>
          </cell>
          <cell r="BU274">
            <v>7.8</v>
          </cell>
          <cell r="BV274">
            <v>8.1999999999999993</v>
          </cell>
          <cell r="BW274">
            <v>5.7</v>
          </cell>
          <cell r="BX274">
            <v>7.9</v>
          </cell>
          <cell r="BY274" t="str">
            <v>X</v>
          </cell>
          <cell r="BZ274">
            <v>9.3000000000000007</v>
          </cell>
          <cell r="CA274" t="str">
            <v>X</v>
          </cell>
          <cell r="CB274">
            <v>47</v>
          </cell>
          <cell r="CC274">
            <v>4</v>
          </cell>
          <cell r="CD274" t="str">
            <v/>
          </cell>
          <cell r="CE274" t="str">
            <v>X</v>
          </cell>
          <cell r="CF274" t="str">
            <v/>
          </cell>
          <cell r="CG274" t="str">
            <v/>
          </cell>
          <cell r="CH274">
            <v>7.8</v>
          </cell>
          <cell r="CI274" t="str">
            <v>X</v>
          </cell>
          <cell r="CJ274" t="str">
            <v>X</v>
          </cell>
          <cell r="CK274">
            <v>6.5</v>
          </cell>
          <cell r="CL274" t="str">
            <v/>
          </cell>
          <cell r="CM274">
            <v>8.4</v>
          </cell>
          <cell r="CN274" t="str">
            <v/>
          </cell>
          <cell r="CO274" t="str">
            <v/>
          </cell>
          <cell r="CP274" t="str">
            <v/>
          </cell>
          <cell r="CQ274" t="str">
            <v/>
          </cell>
          <cell r="CR274">
            <v>9.5</v>
          </cell>
          <cell r="CS274">
            <v>7.6</v>
          </cell>
          <cell r="CT274">
            <v>7.5</v>
          </cell>
          <cell r="CU274">
            <v>8</v>
          </cell>
          <cell r="CV274" t="str">
            <v/>
          </cell>
          <cell r="CW274">
            <v>17</v>
          </cell>
          <cell r="CX274">
            <v>9</v>
          </cell>
          <cell r="CY274">
            <v>116</v>
          </cell>
          <cell r="CZ274">
            <v>13</v>
          </cell>
          <cell r="DA274">
            <v>0</v>
          </cell>
          <cell r="DB274">
            <v>129</v>
          </cell>
          <cell r="DC274">
            <v>7.05</v>
          </cell>
          <cell r="DD274">
            <v>2.99</v>
          </cell>
          <cell r="DE274" t="str">
            <v/>
          </cell>
          <cell r="DF274" t="str">
            <v/>
          </cell>
          <cell r="DG274" t="str">
            <v/>
          </cell>
          <cell r="DH274">
            <v>0</v>
          </cell>
          <cell r="DI274">
            <v>0</v>
          </cell>
          <cell r="DJ274">
            <v>0</v>
          </cell>
          <cell r="DK274">
            <v>5</v>
          </cell>
          <cell r="DL274">
            <v>116</v>
          </cell>
          <cell r="DM274">
            <v>18</v>
          </cell>
          <cell r="DN274">
            <v>6.79</v>
          </cell>
          <cell r="DO274">
            <v>2.88</v>
          </cell>
          <cell r="DP274">
            <v>121</v>
          </cell>
          <cell r="DQ274">
            <v>18</v>
          </cell>
          <cell r="DR274">
            <v>137</v>
          </cell>
          <cell r="DS274">
            <v>121</v>
          </cell>
          <cell r="DT274">
            <v>7.84</v>
          </cell>
          <cell r="DU274">
            <v>3.33</v>
          </cell>
          <cell r="DV274" t="str">
            <v/>
          </cell>
          <cell r="DW274">
            <v>0.10077519379844961</v>
          </cell>
          <cell r="EA274" t="str">
            <v>Đạt</v>
          </cell>
        </row>
        <row r="275">
          <cell r="A275">
            <v>25213104580</v>
          </cell>
          <cell r="B275" t="str">
            <v>Mạc</v>
          </cell>
          <cell r="C275" t="str">
            <v>Hưng</v>
          </cell>
          <cell r="D275" t="str">
            <v>Tiến</v>
          </cell>
          <cell r="E275">
            <v>36897</v>
          </cell>
          <cell r="F275" t="str">
            <v>Nam</v>
          </cell>
          <cell r="G275" t="str">
            <v>Đã Đăng Ký (chưa học xong)</v>
          </cell>
          <cell r="H275">
            <v>6.2</v>
          </cell>
          <cell r="I275">
            <v>8.1</v>
          </cell>
          <cell r="J275" t="str">
            <v/>
          </cell>
          <cell r="K275">
            <v>6.2</v>
          </cell>
          <cell r="L275" t="str">
            <v/>
          </cell>
          <cell r="M275" t="str">
            <v>P (P/F)</v>
          </cell>
          <cell r="N275">
            <v>5.4</v>
          </cell>
          <cell r="O275">
            <v>4.0999999999999996</v>
          </cell>
          <cell r="P275">
            <v>5.8</v>
          </cell>
          <cell r="Q275" t="str">
            <v/>
          </cell>
          <cell r="R275">
            <v>5.3</v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6.7</v>
          </cell>
          <cell r="X275">
            <v>6.2</v>
          </cell>
          <cell r="Y275">
            <v>8.6</v>
          </cell>
          <cell r="Z275">
            <v>8.6999999999999993</v>
          </cell>
          <cell r="AA275">
            <v>4.8</v>
          </cell>
          <cell r="AB275">
            <v>6.9</v>
          </cell>
          <cell r="AC275">
            <v>6.9</v>
          </cell>
          <cell r="AD275" t="str">
            <v/>
          </cell>
          <cell r="AE275">
            <v>8.1999999999999993</v>
          </cell>
          <cell r="AF275">
            <v>4.2</v>
          </cell>
          <cell r="AG275">
            <v>5.9</v>
          </cell>
          <cell r="AH275">
            <v>9.1</v>
          </cell>
          <cell r="AI275">
            <v>7</v>
          </cell>
          <cell r="AJ275">
            <v>7.5</v>
          </cell>
          <cell r="AK275" t="str">
            <v>X</v>
          </cell>
          <cell r="AL275">
            <v>9.3000000000000007</v>
          </cell>
          <cell r="AM275">
            <v>6.3</v>
          </cell>
          <cell r="AN275">
            <v>48</v>
          </cell>
          <cell r="AO275">
            <v>4</v>
          </cell>
          <cell r="AP275">
            <v>7.7</v>
          </cell>
          <cell r="AQ275">
            <v>8.6999999999999993</v>
          </cell>
          <cell r="AR275">
            <v>7.5</v>
          </cell>
          <cell r="AS275" t="str">
            <v/>
          </cell>
          <cell r="AT275" t="str">
            <v/>
          </cell>
          <cell r="AU275" t="str">
            <v/>
          </cell>
          <cell r="AV275" t="str">
            <v/>
          </cell>
          <cell r="AW275" t="str">
            <v/>
          </cell>
          <cell r="AX275" t="str">
            <v/>
          </cell>
          <cell r="AY275" t="str">
            <v/>
          </cell>
          <cell r="AZ275" t="str">
            <v/>
          </cell>
          <cell r="BA275" t="str">
            <v/>
          </cell>
          <cell r="BB275">
            <v>7.8</v>
          </cell>
          <cell r="BC275" t="str">
            <v/>
          </cell>
          <cell r="BD275">
            <v>6.1</v>
          </cell>
          <cell r="BE275">
            <v>5</v>
          </cell>
          <cell r="BF275">
            <v>0</v>
          </cell>
          <cell r="BG275">
            <v>4.0999999999999996</v>
          </cell>
          <cell r="BH275">
            <v>7</v>
          </cell>
          <cell r="BI275">
            <v>6.3</v>
          </cell>
          <cell r="BJ275">
            <v>7.1</v>
          </cell>
          <cell r="BK275">
            <v>5.7</v>
          </cell>
          <cell r="BL275">
            <v>6.7</v>
          </cell>
          <cell r="BM275">
            <v>7.2</v>
          </cell>
          <cell r="BN275">
            <v>7.4</v>
          </cell>
          <cell r="BO275" t="str">
            <v>X</v>
          </cell>
          <cell r="BP275">
            <v>4.5999999999999996</v>
          </cell>
          <cell r="BQ275">
            <v>4.5999999999999996</v>
          </cell>
          <cell r="BR275">
            <v>5.3</v>
          </cell>
          <cell r="BS275">
            <v>9.4</v>
          </cell>
          <cell r="BT275" t="str">
            <v/>
          </cell>
          <cell r="BU275">
            <v>5.8</v>
          </cell>
          <cell r="BV275">
            <v>7.4</v>
          </cell>
          <cell r="BW275">
            <v>5</v>
          </cell>
          <cell r="BX275">
            <v>8.8000000000000007</v>
          </cell>
          <cell r="BY275" t="str">
            <v>X</v>
          </cell>
          <cell r="BZ275">
            <v>8.9</v>
          </cell>
          <cell r="CA275" t="str">
            <v>X</v>
          </cell>
          <cell r="CB275">
            <v>44</v>
          </cell>
          <cell r="CC275">
            <v>7</v>
          </cell>
          <cell r="CD275">
            <v>8.6999999999999993</v>
          </cell>
          <cell r="CE275" t="str">
            <v/>
          </cell>
          <cell r="CF275">
            <v>8</v>
          </cell>
          <cell r="CG275" t="str">
            <v/>
          </cell>
          <cell r="CH275">
            <v>7.8</v>
          </cell>
          <cell r="CI275" t="str">
            <v/>
          </cell>
          <cell r="CJ275" t="str">
            <v>X</v>
          </cell>
          <cell r="CK275">
            <v>5.2</v>
          </cell>
          <cell r="CL275" t="str">
            <v/>
          </cell>
          <cell r="CM275">
            <v>6.8</v>
          </cell>
          <cell r="CN275" t="str">
            <v/>
          </cell>
          <cell r="CO275" t="str">
            <v/>
          </cell>
          <cell r="CP275" t="str">
            <v/>
          </cell>
          <cell r="CQ275" t="str">
            <v/>
          </cell>
          <cell r="CR275">
            <v>6.1</v>
          </cell>
          <cell r="CS275" t="str">
            <v>X</v>
          </cell>
          <cell r="CT275">
            <v>6.3</v>
          </cell>
          <cell r="CU275">
            <v>8.1</v>
          </cell>
          <cell r="CV275" t="str">
            <v>X</v>
          </cell>
          <cell r="CW275">
            <v>18</v>
          </cell>
          <cell r="CX275">
            <v>8</v>
          </cell>
          <cell r="CY275">
            <v>110</v>
          </cell>
          <cell r="CZ275">
            <v>19</v>
          </cell>
          <cell r="DA275">
            <v>3</v>
          </cell>
          <cell r="DB275">
            <v>126</v>
          </cell>
          <cell r="DC275">
            <v>5.58</v>
          </cell>
          <cell r="DD275">
            <v>2.1800000000000002</v>
          </cell>
          <cell r="DE275" t="str">
            <v/>
          </cell>
          <cell r="DF275" t="str">
            <v/>
          </cell>
          <cell r="DG275" t="str">
            <v/>
          </cell>
          <cell r="DH275">
            <v>0</v>
          </cell>
          <cell r="DI275">
            <v>0</v>
          </cell>
          <cell r="DJ275">
            <v>0</v>
          </cell>
          <cell r="DK275">
            <v>5</v>
          </cell>
          <cell r="DL275">
            <v>107</v>
          </cell>
          <cell r="DM275">
            <v>24</v>
          </cell>
          <cell r="DN275">
            <v>5.37</v>
          </cell>
          <cell r="DO275">
            <v>2.1</v>
          </cell>
          <cell r="DP275">
            <v>115</v>
          </cell>
          <cell r="DQ275">
            <v>24</v>
          </cell>
          <cell r="DR275">
            <v>137</v>
          </cell>
          <cell r="DS275">
            <v>115</v>
          </cell>
          <cell r="DT275">
            <v>6.57</v>
          </cell>
          <cell r="DU275">
            <v>2.57</v>
          </cell>
          <cell r="DV275" t="str">
            <v/>
          </cell>
          <cell r="DW275">
            <v>0.14728682170542637</v>
          </cell>
          <cell r="EA275" t="str">
            <v>Đạt</v>
          </cell>
        </row>
        <row r="276">
          <cell r="A276">
            <v>25217202200</v>
          </cell>
          <cell r="B276" t="str">
            <v>Phan</v>
          </cell>
          <cell r="C276" t="str">
            <v>Trọng</v>
          </cell>
          <cell r="D276" t="str">
            <v>Tiến</v>
          </cell>
          <cell r="E276">
            <v>37075</v>
          </cell>
          <cell r="F276" t="str">
            <v>Nam</v>
          </cell>
          <cell r="G276" t="str">
            <v>Đã Đăng Ký (chưa học xong)</v>
          </cell>
          <cell r="H276">
            <v>9</v>
          </cell>
          <cell r="I276">
            <v>8.6999999999999993</v>
          </cell>
          <cell r="J276" t="str">
            <v/>
          </cell>
          <cell r="K276">
            <v>7.9</v>
          </cell>
          <cell r="L276" t="str">
            <v/>
          </cell>
          <cell r="M276">
            <v>7.9</v>
          </cell>
          <cell r="N276">
            <v>7.9</v>
          </cell>
          <cell r="O276">
            <v>6.5</v>
          </cell>
          <cell r="P276">
            <v>6.4</v>
          </cell>
          <cell r="Q276" t="str">
            <v/>
          </cell>
          <cell r="R276">
            <v>5.2</v>
          </cell>
          <cell r="S276" t="str">
            <v/>
          </cell>
          <cell r="T276" t="str">
            <v/>
          </cell>
          <cell r="U276" t="str">
            <v/>
          </cell>
          <cell r="V276">
            <v>9.3000000000000007</v>
          </cell>
          <cell r="W276">
            <v>7.4</v>
          </cell>
          <cell r="X276" t="str">
            <v/>
          </cell>
          <cell r="Y276">
            <v>8.6999999999999993</v>
          </cell>
          <cell r="Z276">
            <v>9.9</v>
          </cell>
          <cell r="AA276">
            <v>8.6</v>
          </cell>
          <cell r="AB276">
            <v>7.9</v>
          </cell>
          <cell r="AC276">
            <v>9</v>
          </cell>
          <cell r="AD276">
            <v>9.6</v>
          </cell>
          <cell r="AE276">
            <v>9.5</v>
          </cell>
          <cell r="AF276">
            <v>6.1</v>
          </cell>
          <cell r="AG276">
            <v>6.3</v>
          </cell>
          <cell r="AH276">
            <v>5.2</v>
          </cell>
          <cell r="AI276">
            <v>8</v>
          </cell>
          <cell r="AJ276">
            <v>8.4</v>
          </cell>
          <cell r="AK276">
            <v>8.6</v>
          </cell>
          <cell r="AL276">
            <v>7.2</v>
          </cell>
          <cell r="AM276">
            <v>8.3000000000000007</v>
          </cell>
          <cell r="AN276">
            <v>52</v>
          </cell>
          <cell r="AO276">
            <v>0</v>
          </cell>
          <cell r="AP276">
            <v>7.5</v>
          </cell>
          <cell r="AQ276">
            <v>7</v>
          </cell>
          <cell r="AR276" t="str">
            <v/>
          </cell>
          <cell r="AS276" t="str">
            <v/>
          </cell>
          <cell r="AT276" t="str">
            <v/>
          </cell>
          <cell r="AU276" t="str">
            <v/>
          </cell>
          <cell r="AV276">
            <v>7.6</v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 t="str">
            <v/>
          </cell>
          <cell r="BB276">
            <v>9.1</v>
          </cell>
          <cell r="BC276" t="str">
            <v/>
          </cell>
          <cell r="BD276">
            <v>7</v>
          </cell>
          <cell r="BE276">
            <v>5</v>
          </cell>
          <cell r="BF276">
            <v>0</v>
          </cell>
          <cell r="BG276">
            <v>7.4</v>
          </cell>
          <cell r="BH276">
            <v>5.8</v>
          </cell>
          <cell r="BI276">
            <v>9.5</v>
          </cell>
          <cell r="BJ276">
            <v>7.3</v>
          </cell>
          <cell r="BK276">
            <v>6.1</v>
          </cell>
          <cell r="BL276">
            <v>7.8</v>
          </cell>
          <cell r="BM276">
            <v>8</v>
          </cell>
          <cell r="BN276">
            <v>7.3</v>
          </cell>
          <cell r="BO276">
            <v>9.6999999999999993</v>
          </cell>
          <cell r="BP276">
            <v>6.4</v>
          </cell>
          <cell r="BQ276">
            <v>5</v>
          </cell>
          <cell r="BR276">
            <v>8.6</v>
          </cell>
          <cell r="BS276">
            <v>8.4</v>
          </cell>
          <cell r="BT276" t="str">
            <v/>
          </cell>
          <cell r="BU276">
            <v>9.1999999999999993</v>
          </cell>
          <cell r="BV276">
            <v>6.5</v>
          </cell>
          <cell r="BW276">
            <v>7.8</v>
          </cell>
          <cell r="BX276">
            <v>9.1</v>
          </cell>
          <cell r="BY276" t="str">
            <v>X</v>
          </cell>
          <cell r="BZ276">
            <v>9.1999999999999993</v>
          </cell>
          <cell r="CA276">
            <v>8.9</v>
          </cell>
          <cell r="CB276">
            <v>48</v>
          </cell>
          <cell r="CC276">
            <v>3</v>
          </cell>
          <cell r="CD276" t="str">
            <v/>
          </cell>
          <cell r="CE276">
            <v>8.6</v>
          </cell>
          <cell r="CF276" t="str">
            <v/>
          </cell>
          <cell r="CG276" t="str">
            <v/>
          </cell>
          <cell r="CH276">
            <v>8.1999999999999993</v>
          </cell>
          <cell r="CI276" t="str">
            <v>X</v>
          </cell>
          <cell r="CJ276" t="str">
            <v>X</v>
          </cell>
          <cell r="CK276">
            <v>7.7</v>
          </cell>
          <cell r="CL276" t="str">
            <v/>
          </cell>
          <cell r="CM276">
            <v>9.5</v>
          </cell>
          <cell r="CN276" t="str">
            <v/>
          </cell>
          <cell r="CO276" t="str">
            <v/>
          </cell>
          <cell r="CP276" t="str">
            <v/>
          </cell>
          <cell r="CQ276" t="str">
            <v/>
          </cell>
          <cell r="CR276">
            <v>9.4</v>
          </cell>
          <cell r="CS276">
            <v>7.5</v>
          </cell>
          <cell r="CT276">
            <v>8.3000000000000007</v>
          </cell>
          <cell r="CU276">
            <v>8</v>
          </cell>
          <cell r="CV276">
            <v>7.1</v>
          </cell>
          <cell r="CW276">
            <v>20</v>
          </cell>
          <cell r="CX276">
            <v>6</v>
          </cell>
          <cell r="CY276">
            <v>120</v>
          </cell>
          <cell r="CZ276">
            <v>9</v>
          </cell>
          <cell r="DA276">
            <v>0</v>
          </cell>
          <cell r="DB276">
            <v>129</v>
          </cell>
          <cell r="DC276">
            <v>7.3</v>
          </cell>
          <cell r="DD276">
            <v>3.08</v>
          </cell>
          <cell r="DE276" t="str">
            <v/>
          </cell>
          <cell r="DF276" t="str">
            <v/>
          </cell>
          <cell r="DG276" t="str">
            <v/>
          </cell>
          <cell r="DH276">
            <v>0</v>
          </cell>
          <cell r="DI276">
            <v>0</v>
          </cell>
          <cell r="DJ276">
            <v>0</v>
          </cell>
          <cell r="DK276">
            <v>5</v>
          </cell>
          <cell r="DL276">
            <v>120</v>
          </cell>
          <cell r="DM276">
            <v>14</v>
          </cell>
          <cell r="DN276">
            <v>7.02</v>
          </cell>
          <cell r="DO276">
            <v>2.96</v>
          </cell>
          <cell r="DP276">
            <v>125</v>
          </cell>
          <cell r="DQ276">
            <v>14</v>
          </cell>
          <cell r="DR276">
            <v>137</v>
          </cell>
          <cell r="DS276">
            <v>125</v>
          </cell>
          <cell r="DT276">
            <v>7.84</v>
          </cell>
          <cell r="DU276">
            <v>3.31</v>
          </cell>
          <cell r="DV276" t="str">
            <v/>
          </cell>
          <cell r="DW276">
            <v>6.9767441860465115E-2</v>
          </cell>
          <cell r="EA276" t="str">
            <v>Đạt</v>
          </cell>
        </row>
        <row r="277">
          <cell r="A277">
            <v>25217207021</v>
          </cell>
          <cell r="B277" t="str">
            <v>Huỳnh</v>
          </cell>
          <cell r="C277" t="str">
            <v>Phước</v>
          </cell>
          <cell r="D277" t="str">
            <v>Tiến</v>
          </cell>
          <cell r="E277">
            <v>37158</v>
          </cell>
          <cell r="F277" t="str">
            <v>Nam</v>
          </cell>
          <cell r="G277" t="str">
            <v>Đã Đăng Ký (chưa học xong)</v>
          </cell>
          <cell r="H277">
            <v>8.1</v>
          </cell>
          <cell r="I277">
            <v>8.6</v>
          </cell>
          <cell r="J277" t="str">
            <v/>
          </cell>
          <cell r="K277">
            <v>6.3</v>
          </cell>
          <cell r="L277" t="str">
            <v/>
          </cell>
          <cell r="M277">
            <v>4.9000000000000004</v>
          </cell>
          <cell r="N277">
            <v>6.8</v>
          </cell>
          <cell r="O277">
            <v>4.4000000000000004</v>
          </cell>
          <cell r="P277">
            <v>6.3</v>
          </cell>
          <cell r="Q277" t="str">
            <v/>
          </cell>
          <cell r="R277">
            <v>8</v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7.4</v>
          </cell>
          <cell r="X277">
            <v>6.2</v>
          </cell>
          <cell r="Y277">
            <v>7.7</v>
          </cell>
          <cell r="Z277">
            <v>9.1999999999999993</v>
          </cell>
          <cell r="AA277">
            <v>4.5999999999999996</v>
          </cell>
          <cell r="AB277">
            <v>7.1</v>
          </cell>
          <cell r="AC277">
            <v>8.6999999999999993</v>
          </cell>
          <cell r="AD277" t="str">
            <v/>
          </cell>
          <cell r="AE277">
            <v>8.3000000000000007</v>
          </cell>
          <cell r="AF277">
            <v>4.9000000000000004</v>
          </cell>
          <cell r="AG277">
            <v>6.9</v>
          </cell>
          <cell r="AH277">
            <v>8.1</v>
          </cell>
          <cell r="AI277">
            <v>8.1999999999999993</v>
          </cell>
          <cell r="AJ277">
            <v>7.5</v>
          </cell>
          <cell r="AK277" t="str">
            <v>X</v>
          </cell>
          <cell r="AL277">
            <v>9.3000000000000007</v>
          </cell>
          <cell r="AM277">
            <v>7.8</v>
          </cell>
          <cell r="AN277">
            <v>48</v>
          </cell>
          <cell r="AO277">
            <v>4</v>
          </cell>
          <cell r="AP277">
            <v>7.2</v>
          </cell>
          <cell r="AQ277">
            <v>7.9</v>
          </cell>
          <cell r="AR277">
            <v>7.1</v>
          </cell>
          <cell r="AS277" t="str">
            <v/>
          </cell>
          <cell r="AT277" t="str">
            <v/>
          </cell>
          <cell r="AU277" t="str">
            <v/>
          </cell>
          <cell r="AV277" t="str">
            <v/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 t="str">
            <v/>
          </cell>
          <cell r="BB277">
            <v>6.2</v>
          </cell>
          <cell r="BC277" t="str">
            <v/>
          </cell>
          <cell r="BD277">
            <v>7.2</v>
          </cell>
          <cell r="BE277">
            <v>5</v>
          </cell>
          <cell r="BF277">
            <v>0</v>
          </cell>
          <cell r="BG277">
            <v>4.5</v>
          </cell>
          <cell r="BH277">
            <v>7.6</v>
          </cell>
          <cell r="BI277">
            <v>6.8</v>
          </cell>
          <cell r="BJ277">
            <v>7.2</v>
          </cell>
          <cell r="BK277">
            <v>6.1</v>
          </cell>
          <cell r="BL277">
            <v>6.7</v>
          </cell>
          <cell r="BM277">
            <v>7.2</v>
          </cell>
          <cell r="BN277">
            <v>7.4</v>
          </cell>
          <cell r="BO277" t="str">
            <v>X</v>
          </cell>
          <cell r="BP277">
            <v>5</v>
          </cell>
          <cell r="BQ277">
            <v>5.8</v>
          </cell>
          <cell r="BR277">
            <v>4.5</v>
          </cell>
          <cell r="BS277">
            <v>8.8000000000000007</v>
          </cell>
          <cell r="BT277" t="str">
            <v/>
          </cell>
          <cell r="BU277">
            <v>6.4</v>
          </cell>
          <cell r="BV277">
            <v>6.5</v>
          </cell>
          <cell r="BW277">
            <v>6</v>
          </cell>
          <cell r="BX277">
            <v>8.5</v>
          </cell>
          <cell r="BY277" t="str">
            <v>X</v>
          </cell>
          <cell r="BZ277">
            <v>8.9</v>
          </cell>
          <cell r="CA277" t="str">
            <v>X</v>
          </cell>
          <cell r="CB277">
            <v>44</v>
          </cell>
          <cell r="CC277">
            <v>7</v>
          </cell>
          <cell r="CD277">
            <v>8.1999999999999993</v>
          </cell>
          <cell r="CE277" t="str">
            <v/>
          </cell>
          <cell r="CF277">
            <v>8</v>
          </cell>
          <cell r="CG277" t="str">
            <v/>
          </cell>
          <cell r="CH277">
            <v>7.5</v>
          </cell>
          <cell r="CI277" t="str">
            <v/>
          </cell>
          <cell r="CJ277" t="str">
            <v>X</v>
          </cell>
          <cell r="CK277">
            <v>5.6</v>
          </cell>
          <cell r="CL277" t="str">
            <v/>
          </cell>
          <cell r="CM277">
            <v>7.3</v>
          </cell>
          <cell r="CN277" t="str">
            <v/>
          </cell>
          <cell r="CO277" t="str">
            <v/>
          </cell>
          <cell r="CP277" t="str">
            <v/>
          </cell>
          <cell r="CQ277" t="str">
            <v/>
          </cell>
          <cell r="CR277">
            <v>6.7</v>
          </cell>
          <cell r="CS277" t="str">
            <v>X</v>
          </cell>
          <cell r="CT277">
            <v>5.8</v>
          </cell>
          <cell r="CU277">
            <v>8.1</v>
          </cell>
          <cell r="CV277" t="str">
            <v>X</v>
          </cell>
          <cell r="CW277">
            <v>18</v>
          </cell>
          <cell r="CX277">
            <v>8</v>
          </cell>
          <cell r="CY277">
            <v>110</v>
          </cell>
          <cell r="CZ277">
            <v>19</v>
          </cell>
          <cell r="DA277">
            <v>0</v>
          </cell>
          <cell r="DB277">
            <v>129</v>
          </cell>
          <cell r="DC277">
            <v>5.85</v>
          </cell>
          <cell r="DD277">
            <v>2.39</v>
          </cell>
          <cell r="DE277" t="str">
            <v/>
          </cell>
          <cell r="DF277" t="str">
            <v/>
          </cell>
          <cell r="DG277" t="str">
            <v/>
          </cell>
          <cell r="DH277">
            <v>0</v>
          </cell>
          <cell r="DI277">
            <v>0</v>
          </cell>
          <cell r="DJ277">
            <v>0</v>
          </cell>
          <cell r="DK277">
            <v>5</v>
          </cell>
          <cell r="DL277">
            <v>110</v>
          </cell>
          <cell r="DM277">
            <v>24</v>
          </cell>
          <cell r="DN277">
            <v>5.63</v>
          </cell>
          <cell r="DO277">
            <v>2.2999999999999998</v>
          </cell>
          <cell r="DP277">
            <v>115</v>
          </cell>
          <cell r="DQ277">
            <v>24</v>
          </cell>
          <cell r="DR277">
            <v>137</v>
          </cell>
          <cell r="DS277">
            <v>115</v>
          </cell>
          <cell r="DT277">
            <v>6.86</v>
          </cell>
          <cell r="DU277">
            <v>2.8</v>
          </cell>
          <cell r="DV277" t="str">
            <v/>
          </cell>
          <cell r="DW277">
            <v>0.14728682170542637</v>
          </cell>
          <cell r="EA277" t="str">
            <v>Đạt</v>
          </cell>
        </row>
        <row r="278">
          <cell r="A278">
            <v>25217214718</v>
          </cell>
          <cell r="B278" t="str">
            <v>Hoàng</v>
          </cell>
          <cell r="C278" t="str">
            <v>Lê Minh</v>
          </cell>
          <cell r="D278" t="str">
            <v>Tiến</v>
          </cell>
          <cell r="E278">
            <v>37237</v>
          </cell>
          <cell r="F278" t="str">
            <v>Nam</v>
          </cell>
          <cell r="G278" t="str">
            <v>Đã Đăng Ký (chưa học xong)</v>
          </cell>
          <cell r="H278">
            <v>5.7</v>
          </cell>
          <cell r="I278">
            <v>8</v>
          </cell>
          <cell r="J278" t="str">
            <v/>
          </cell>
          <cell r="K278">
            <v>7.4</v>
          </cell>
          <cell r="L278" t="str">
            <v/>
          </cell>
          <cell r="M278">
            <v>6.5</v>
          </cell>
          <cell r="N278">
            <v>6.9</v>
          </cell>
          <cell r="O278">
            <v>7.3</v>
          </cell>
          <cell r="P278">
            <v>6.6</v>
          </cell>
          <cell r="Q278" t="str">
            <v/>
          </cell>
          <cell r="R278">
            <v>9</v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6.5</v>
          </cell>
          <cell r="X278">
            <v>8</v>
          </cell>
          <cell r="Y278">
            <v>7.8</v>
          </cell>
          <cell r="Z278">
            <v>6.6</v>
          </cell>
          <cell r="AA278">
            <v>8.1999999999999993</v>
          </cell>
          <cell r="AB278">
            <v>8.6</v>
          </cell>
          <cell r="AC278">
            <v>7.7</v>
          </cell>
          <cell r="AD278" t="str">
            <v>X</v>
          </cell>
          <cell r="AE278">
            <v>8.1999999999999993</v>
          </cell>
          <cell r="AF278">
            <v>6.1</v>
          </cell>
          <cell r="AG278">
            <v>7.4</v>
          </cell>
          <cell r="AH278">
            <v>5.7</v>
          </cell>
          <cell r="AI278">
            <v>9.1</v>
          </cell>
          <cell r="AJ278">
            <v>6.1</v>
          </cell>
          <cell r="AK278">
            <v>8.6</v>
          </cell>
          <cell r="AL278">
            <v>7.8</v>
          </cell>
          <cell r="AM278" t="str">
            <v>X</v>
          </cell>
          <cell r="AN278">
            <v>48</v>
          </cell>
          <cell r="AO278">
            <v>4</v>
          </cell>
          <cell r="AP278">
            <v>4.2</v>
          </cell>
          <cell r="AQ278">
            <v>5.5</v>
          </cell>
          <cell r="AR278" t="str">
            <v/>
          </cell>
          <cell r="AS278" t="str">
            <v/>
          </cell>
          <cell r="AT278">
            <v>8.5</v>
          </cell>
          <cell r="AU278" t="str">
            <v/>
          </cell>
          <cell r="AV278" t="str">
            <v/>
          </cell>
          <cell r="AW278" t="str">
            <v/>
          </cell>
          <cell r="AX278" t="str">
            <v/>
          </cell>
          <cell r="AY278" t="str">
            <v/>
          </cell>
          <cell r="AZ278">
            <v>8.6999999999999993</v>
          </cell>
          <cell r="BA278" t="str">
            <v/>
          </cell>
          <cell r="BB278" t="str">
            <v/>
          </cell>
          <cell r="BC278" t="str">
            <v/>
          </cell>
          <cell r="BD278">
            <v>7.4</v>
          </cell>
          <cell r="BE278">
            <v>5</v>
          </cell>
          <cell r="BF278">
            <v>0</v>
          </cell>
          <cell r="BG278">
            <v>6.4</v>
          </cell>
          <cell r="BH278">
            <v>5.3</v>
          </cell>
          <cell r="BI278">
            <v>8</v>
          </cell>
          <cell r="BJ278">
            <v>6.3</v>
          </cell>
          <cell r="BK278">
            <v>5.4</v>
          </cell>
          <cell r="BL278">
            <v>7.4</v>
          </cell>
          <cell r="BM278">
            <v>8</v>
          </cell>
          <cell r="BN278">
            <v>7</v>
          </cell>
          <cell r="BO278">
            <v>8.3000000000000007</v>
          </cell>
          <cell r="BP278">
            <v>6.8</v>
          </cell>
          <cell r="BQ278">
            <v>7.2</v>
          </cell>
          <cell r="BR278">
            <v>8.1999999999999993</v>
          </cell>
          <cell r="BS278">
            <v>8.4</v>
          </cell>
          <cell r="BT278" t="str">
            <v/>
          </cell>
          <cell r="BU278">
            <v>7.3</v>
          </cell>
          <cell r="BV278">
            <v>7.7</v>
          </cell>
          <cell r="BW278">
            <v>8.1</v>
          </cell>
          <cell r="BX278">
            <v>7.9</v>
          </cell>
          <cell r="BY278">
            <v>9.4</v>
          </cell>
          <cell r="BZ278">
            <v>9.1999999999999993</v>
          </cell>
          <cell r="CA278">
            <v>7.4</v>
          </cell>
          <cell r="CB278">
            <v>51</v>
          </cell>
          <cell r="CC278">
            <v>0</v>
          </cell>
          <cell r="CD278" t="str">
            <v>X</v>
          </cell>
          <cell r="CE278" t="str">
            <v/>
          </cell>
          <cell r="CF278" t="str">
            <v/>
          </cell>
          <cell r="CG278" t="str">
            <v/>
          </cell>
          <cell r="CH278">
            <v>8.9</v>
          </cell>
          <cell r="CI278">
            <v>8.3000000000000007</v>
          </cell>
          <cell r="CJ278" t="str">
            <v>X</v>
          </cell>
          <cell r="CK278">
            <v>7</v>
          </cell>
          <cell r="CL278" t="str">
            <v/>
          </cell>
          <cell r="CM278">
            <v>7</v>
          </cell>
          <cell r="CN278" t="str">
            <v/>
          </cell>
          <cell r="CO278" t="str">
            <v/>
          </cell>
          <cell r="CP278" t="str">
            <v/>
          </cell>
          <cell r="CQ278" t="str">
            <v/>
          </cell>
          <cell r="CR278">
            <v>8.9</v>
          </cell>
          <cell r="CS278">
            <v>7.2</v>
          </cell>
          <cell r="CT278">
            <v>7.1</v>
          </cell>
          <cell r="CU278">
            <v>8.6</v>
          </cell>
          <cell r="CV278">
            <v>7.7</v>
          </cell>
          <cell r="CW278">
            <v>21</v>
          </cell>
          <cell r="CX278">
            <v>6</v>
          </cell>
          <cell r="CY278">
            <v>120</v>
          </cell>
          <cell r="CZ278">
            <v>10</v>
          </cell>
          <cell r="DA278">
            <v>0</v>
          </cell>
          <cell r="DB278">
            <v>130</v>
          </cell>
          <cell r="DC278">
            <v>6.92</v>
          </cell>
          <cell r="DD278">
            <v>2.91</v>
          </cell>
          <cell r="DE278" t="str">
            <v/>
          </cell>
          <cell r="DF278" t="str">
            <v/>
          </cell>
          <cell r="DG278" t="str">
            <v/>
          </cell>
          <cell r="DH278">
            <v>0</v>
          </cell>
          <cell r="DI278">
            <v>0</v>
          </cell>
          <cell r="DJ278">
            <v>0</v>
          </cell>
          <cell r="DK278">
            <v>5</v>
          </cell>
          <cell r="DL278">
            <v>120</v>
          </cell>
          <cell r="DM278">
            <v>15</v>
          </cell>
          <cell r="DN278">
            <v>6.66</v>
          </cell>
          <cell r="DO278">
            <v>2.8</v>
          </cell>
          <cell r="DP278">
            <v>125</v>
          </cell>
          <cell r="DQ278">
            <v>15</v>
          </cell>
          <cell r="DR278">
            <v>137</v>
          </cell>
          <cell r="DS278">
            <v>125</v>
          </cell>
          <cell r="DT278">
            <v>7.49</v>
          </cell>
          <cell r="DU278">
            <v>3.15</v>
          </cell>
          <cell r="DV278" t="str">
            <v/>
          </cell>
          <cell r="DW278">
            <v>7.6923076923076927E-2</v>
          </cell>
          <cell r="EA278" t="str">
            <v>Đạt</v>
          </cell>
        </row>
        <row r="279">
          <cell r="A279">
            <v>25217207269</v>
          </cell>
          <cell r="B279" t="str">
            <v>Trần</v>
          </cell>
          <cell r="C279" t="str">
            <v>Đỗ Quang</v>
          </cell>
          <cell r="D279" t="str">
            <v>Tín</v>
          </cell>
          <cell r="E279">
            <v>36936</v>
          </cell>
          <cell r="F279" t="str">
            <v>Nam</v>
          </cell>
          <cell r="G279" t="str">
            <v>Đã Đăng Ký (chưa học xong)</v>
          </cell>
          <cell r="H279">
            <v>8.6</v>
          </cell>
          <cell r="I279">
            <v>9</v>
          </cell>
          <cell r="J279" t="str">
            <v/>
          </cell>
          <cell r="K279">
            <v>6.7</v>
          </cell>
          <cell r="L279" t="str">
            <v/>
          </cell>
          <cell r="M279" t="str">
            <v>P (P/F)</v>
          </cell>
          <cell r="N279">
            <v>5.9</v>
          </cell>
          <cell r="O279">
            <v>4.5</v>
          </cell>
          <cell r="P279">
            <v>7.6</v>
          </cell>
          <cell r="Q279" t="str">
            <v/>
          </cell>
          <cell r="R279">
            <v>8.1</v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9.1999999999999993</v>
          </cell>
          <cell r="X279">
            <v>8</v>
          </cell>
          <cell r="Y279">
            <v>9</v>
          </cell>
          <cell r="Z279">
            <v>10</v>
          </cell>
          <cell r="AA279">
            <v>7.8</v>
          </cell>
          <cell r="AB279">
            <v>7.8</v>
          </cell>
          <cell r="AC279">
            <v>6.9</v>
          </cell>
          <cell r="AD279">
            <v>8.4</v>
          </cell>
          <cell r="AE279">
            <v>7.4</v>
          </cell>
          <cell r="AF279" t="str">
            <v>P (P/F)</v>
          </cell>
          <cell r="AG279" t="str">
            <v>P (P/F)</v>
          </cell>
          <cell r="AH279">
            <v>5.5</v>
          </cell>
          <cell r="AI279">
            <v>9</v>
          </cell>
          <cell r="AJ279">
            <v>5.9</v>
          </cell>
          <cell r="AK279">
            <v>5.4</v>
          </cell>
          <cell r="AL279">
            <v>7.1</v>
          </cell>
          <cell r="AM279">
            <v>8.1999999999999993</v>
          </cell>
          <cell r="AN279">
            <v>52</v>
          </cell>
          <cell r="AO279">
            <v>0</v>
          </cell>
          <cell r="AP279">
            <v>6.2</v>
          </cell>
          <cell r="AQ279">
            <v>6.3</v>
          </cell>
          <cell r="AR279" t="str">
            <v/>
          </cell>
          <cell r="AS279" t="str">
            <v/>
          </cell>
          <cell r="AT279" t="str">
            <v/>
          </cell>
          <cell r="AU279" t="str">
            <v/>
          </cell>
          <cell r="AV279" t="str">
            <v/>
          </cell>
          <cell r="AW279">
            <v>8.1999999999999993</v>
          </cell>
          <cell r="AX279" t="str">
            <v/>
          </cell>
          <cell r="AY279" t="str">
            <v/>
          </cell>
          <cell r="AZ279" t="str">
            <v/>
          </cell>
          <cell r="BA279" t="str">
            <v/>
          </cell>
          <cell r="BB279" t="str">
            <v/>
          </cell>
          <cell r="BC279">
            <v>7.1</v>
          </cell>
          <cell r="BD279">
            <v>5.9</v>
          </cell>
          <cell r="BE279">
            <v>5</v>
          </cell>
          <cell r="BF279">
            <v>0</v>
          </cell>
          <cell r="BG279">
            <v>6.3</v>
          </cell>
          <cell r="BH279">
            <v>5.9</v>
          </cell>
          <cell r="BI279">
            <v>8.8000000000000007</v>
          </cell>
          <cell r="BJ279">
            <v>5.9</v>
          </cell>
          <cell r="BK279">
            <v>7.1</v>
          </cell>
          <cell r="BL279">
            <v>8.1</v>
          </cell>
          <cell r="BM279">
            <v>8.9</v>
          </cell>
          <cell r="BN279">
            <v>7</v>
          </cell>
          <cell r="BO279">
            <v>0</v>
          </cell>
          <cell r="BP279">
            <v>8.3000000000000007</v>
          </cell>
          <cell r="BQ279">
            <v>8.1</v>
          </cell>
          <cell r="BR279">
            <v>8</v>
          </cell>
          <cell r="BS279">
            <v>9</v>
          </cell>
          <cell r="BT279" t="str">
            <v/>
          </cell>
          <cell r="BU279">
            <v>8.4</v>
          </cell>
          <cell r="BV279">
            <v>9.1</v>
          </cell>
          <cell r="BW279">
            <v>6.6</v>
          </cell>
          <cell r="BX279">
            <v>5.8</v>
          </cell>
          <cell r="BY279" t="str">
            <v/>
          </cell>
          <cell r="BZ279">
            <v>10</v>
          </cell>
          <cell r="CA279" t="str">
            <v>X</v>
          </cell>
          <cell r="CB279">
            <v>44</v>
          </cell>
          <cell r="CC279">
            <v>7</v>
          </cell>
          <cell r="CD279" t="str">
            <v>X</v>
          </cell>
          <cell r="CE279" t="str">
            <v/>
          </cell>
          <cell r="CF279" t="str">
            <v/>
          </cell>
          <cell r="CG279" t="str">
            <v/>
          </cell>
          <cell r="CH279">
            <v>8</v>
          </cell>
          <cell r="CI279" t="str">
            <v/>
          </cell>
          <cell r="CJ279">
            <v>6.6</v>
          </cell>
          <cell r="CK279">
            <v>6.2</v>
          </cell>
          <cell r="CL279" t="str">
            <v/>
          </cell>
          <cell r="CM279">
            <v>9.1</v>
          </cell>
          <cell r="CN279" t="str">
            <v/>
          </cell>
          <cell r="CO279" t="str">
            <v/>
          </cell>
          <cell r="CP279" t="str">
            <v/>
          </cell>
          <cell r="CQ279" t="str">
            <v/>
          </cell>
          <cell r="CR279">
            <v>8</v>
          </cell>
          <cell r="CS279" t="str">
            <v>X</v>
          </cell>
          <cell r="CT279">
            <v>8</v>
          </cell>
          <cell r="CU279">
            <v>7.7</v>
          </cell>
          <cell r="CV279" t="str">
            <v>X</v>
          </cell>
          <cell r="CW279">
            <v>16</v>
          </cell>
          <cell r="CX279">
            <v>10</v>
          </cell>
          <cell r="CY279">
            <v>112</v>
          </cell>
          <cell r="CZ279">
            <v>17</v>
          </cell>
          <cell r="DA279">
            <v>7</v>
          </cell>
          <cell r="DB279">
            <v>122</v>
          </cell>
          <cell r="DC279">
            <v>6.45</v>
          </cell>
          <cell r="DD279">
            <v>2.71</v>
          </cell>
          <cell r="DE279" t="str">
            <v/>
          </cell>
          <cell r="DF279" t="str">
            <v/>
          </cell>
          <cell r="DG279" t="str">
            <v/>
          </cell>
          <cell r="DH279">
            <v>0</v>
          </cell>
          <cell r="DI279">
            <v>0</v>
          </cell>
          <cell r="DJ279">
            <v>0</v>
          </cell>
          <cell r="DK279">
            <v>5</v>
          </cell>
          <cell r="DL279">
            <v>105</v>
          </cell>
          <cell r="DM279">
            <v>22</v>
          </cell>
          <cell r="DN279">
            <v>6.2</v>
          </cell>
          <cell r="DO279">
            <v>2.6</v>
          </cell>
          <cell r="DP279">
            <v>117</v>
          </cell>
          <cell r="DQ279">
            <v>22</v>
          </cell>
          <cell r="DR279">
            <v>137</v>
          </cell>
          <cell r="DS279">
            <v>120</v>
          </cell>
          <cell r="DT279">
            <v>7.4</v>
          </cell>
          <cell r="DU279">
            <v>3.06</v>
          </cell>
          <cell r="DV279" t="str">
            <v/>
          </cell>
          <cell r="DW279">
            <v>0.13178294573643412</v>
          </cell>
          <cell r="EA279" t="str">
            <v>Đạt</v>
          </cell>
        </row>
        <row r="280">
          <cell r="A280">
            <v>25217208318</v>
          </cell>
          <cell r="B280" t="str">
            <v>Hồ</v>
          </cell>
          <cell r="C280" t="str">
            <v>Văn Tấn</v>
          </cell>
          <cell r="D280" t="str">
            <v>Tín</v>
          </cell>
          <cell r="E280">
            <v>37058</v>
          </cell>
          <cell r="F280" t="str">
            <v>Nam</v>
          </cell>
          <cell r="G280" t="str">
            <v>Đã Đăng Ký (chưa học xong)</v>
          </cell>
          <cell r="H280">
            <v>4</v>
          </cell>
          <cell r="I280">
            <v>7.8</v>
          </cell>
          <cell r="J280" t="str">
            <v/>
          </cell>
          <cell r="K280">
            <v>6.6</v>
          </cell>
          <cell r="L280" t="str">
            <v/>
          </cell>
          <cell r="M280">
            <v>5.8</v>
          </cell>
          <cell r="N280">
            <v>5.9</v>
          </cell>
          <cell r="O280">
            <v>5.2</v>
          </cell>
          <cell r="P280">
            <v>8.8000000000000007</v>
          </cell>
          <cell r="Q280" t="str">
            <v/>
          </cell>
          <cell r="R280">
            <v>8.1</v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5.6</v>
          </cell>
          <cell r="X280">
            <v>6</v>
          </cell>
          <cell r="Y280">
            <v>9</v>
          </cell>
          <cell r="Z280">
            <v>8.6999999999999993</v>
          </cell>
          <cell r="AA280">
            <v>8</v>
          </cell>
          <cell r="AB280">
            <v>8.3000000000000007</v>
          </cell>
          <cell r="AC280">
            <v>8.4</v>
          </cell>
          <cell r="AD280">
            <v>6.1</v>
          </cell>
          <cell r="AE280">
            <v>6.3</v>
          </cell>
          <cell r="AF280">
            <v>6.3</v>
          </cell>
          <cell r="AG280">
            <v>8.6999999999999993</v>
          </cell>
          <cell r="AH280">
            <v>5.7</v>
          </cell>
          <cell r="AI280">
            <v>5.5</v>
          </cell>
          <cell r="AJ280">
            <v>8.8000000000000007</v>
          </cell>
          <cell r="AK280">
            <v>8.6999999999999993</v>
          </cell>
          <cell r="AL280">
            <v>8.6999999999999993</v>
          </cell>
          <cell r="AM280">
            <v>6.9</v>
          </cell>
          <cell r="AN280">
            <v>52</v>
          </cell>
          <cell r="AO280">
            <v>0</v>
          </cell>
          <cell r="AP280">
            <v>7.1</v>
          </cell>
          <cell r="AQ280">
            <v>6.6</v>
          </cell>
          <cell r="AR280">
            <v>7.4</v>
          </cell>
          <cell r="AS280" t="str">
            <v/>
          </cell>
          <cell r="AT280" t="str">
            <v/>
          </cell>
          <cell r="AU280" t="str">
            <v/>
          </cell>
          <cell r="AV280" t="str">
            <v/>
          </cell>
          <cell r="AW280" t="str">
            <v/>
          </cell>
          <cell r="AX280" t="str">
            <v/>
          </cell>
          <cell r="AY280" t="str">
            <v/>
          </cell>
          <cell r="AZ280">
            <v>7</v>
          </cell>
          <cell r="BA280" t="str">
            <v/>
          </cell>
          <cell r="BB280" t="str">
            <v/>
          </cell>
          <cell r="BC280" t="str">
            <v/>
          </cell>
          <cell r="BD280">
            <v>5.3</v>
          </cell>
          <cell r="BE280">
            <v>5</v>
          </cell>
          <cell r="BF280">
            <v>0</v>
          </cell>
          <cell r="BG280">
            <v>6.4</v>
          </cell>
          <cell r="BH280" t="str">
            <v>X</v>
          </cell>
          <cell r="BI280">
            <v>8.8000000000000007</v>
          </cell>
          <cell r="BJ280">
            <v>5.9</v>
          </cell>
          <cell r="BK280">
            <v>4.9000000000000004</v>
          </cell>
          <cell r="BL280">
            <v>5.9</v>
          </cell>
          <cell r="BM280">
            <v>8</v>
          </cell>
          <cell r="BN280">
            <v>5.6</v>
          </cell>
          <cell r="BO280">
            <v>5.0999999999999996</v>
          </cell>
          <cell r="BP280">
            <v>4.5</v>
          </cell>
          <cell r="BQ280">
            <v>6</v>
          </cell>
          <cell r="BR280">
            <v>8.6</v>
          </cell>
          <cell r="BS280">
            <v>8.6999999999999993</v>
          </cell>
          <cell r="BT280" t="str">
            <v/>
          </cell>
          <cell r="BU280">
            <v>7.6</v>
          </cell>
          <cell r="BV280">
            <v>7.4</v>
          </cell>
          <cell r="BW280">
            <v>4.9000000000000004</v>
          </cell>
          <cell r="BX280">
            <v>4.5</v>
          </cell>
          <cell r="BY280">
            <v>5</v>
          </cell>
          <cell r="BZ280">
            <v>9.1</v>
          </cell>
          <cell r="CA280">
            <v>8.5</v>
          </cell>
          <cell r="CB280">
            <v>48</v>
          </cell>
          <cell r="CC280">
            <v>3</v>
          </cell>
          <cell r="CD280" t="str">
            <v/>
          </cell>
          <cell r="CE280">
            <v>6</v>
          </cell>
          <cell r="CF280" t="str">
            <v/>
          </cell>
          <cell r="CG280" t="str">
            <v/>
          </cell>
          <cell r="CH280">
            <v>5.9</v>
          </cell>
          <cell r="CI280" t="str">
            <v>X</v>
          </cell>
          <cell r="CJ280" t="str">
            <v>X</v>
          </cell>
          <cell r="CK280">
            <v>6.5</v>
          </cell>
          <cell r="CL280" t="str">
            <v/>
          </cell>
          <cell r="CM280">
            <v>5.7</v>
          </cell>
          <cell r="CN280" t="str">
            <v/>
          </cell>
          <cell r="CO280" t="str">
            <v/>
          </cell>
          <cell r="CP280" t="str">
            <v/>
          </cell>
          <cell r="CQ280" t="str">
            <v/>
          </cell>
          <cell r="CR280">
            <v>8</v>
          </cell>
          <cell r="CS280" t="str">
            <v>X</v>
          </cell>
          <cell r="CT280">
            <v>6.2</v>
          </cell>
          <cell r="CU280">
            <v>7.7</v>
          </cell>
          <cell r="CV280" t="str">
            <v>X</v>
          </cell>
          <cell r="CW280">
            <v>16</v>
          </cell>
          <cell r="CX280">
            <v>10</v>
          </cell>
          <cell r="CY280">
            <v>116</v>
          </cell>
          <cell r="CZ280">
            <v>13</v>
          </cell>
          <cell r="DA280">
            <v>0</v>
          </cell>
          <cell r="DB280">
            <v>129</v>
          </cell>
          <cell r="DC280">
            <v>5.99</v>
          </cell>
          <cell r="DD280">
            <v>2.4</v>
          </cell>
          <cell r="DE280" t="str">
            <v/>
          </cell>
          <cell r="DF280" t="str">
            <v/>
          </cell>
          <cell r="DG280" t="str">
            <v/>
          </cell>
          <cell r="DH280">
            <v>0</v>
          </cell>
          <cell r="DI280">
            <v>0</v>
          </cell>
          <cell r="DJ280">
            <v>0</v>
          </cell>
          <cell r="DK280">
            <v>5</v>
          </cell>
          <cell r="DL280">
            <v>116</v>
          </cell>
          <cell r="DM280">
            <v>18</v>
          </cell>
          <cell r="DN280">
            <v>5.77</v>
          </cell>
          <cell r="DO280">
            <v>2.31</v>
          </cell>
          <cell r="DP280">
            <v>121</v>
          </cell>
          <cell r="DQ280">
            <v>18</v>
          </cell>
          <cell r="DR280">
            <v>137</v>
          </cell>
          <cell r="DS280">
            <v>124</v>
          </cell>
          <cell r="DT280">
            <v>6.59</v>
          </cell>
          <cell r="DU280">
            <v>2.6</v>
          </cell>
          <cell r="DV280" t="str">
            <v/>
          </cell>
          <cell r="DW280">
            <v>0.10077519379844961</v>
          </cell>
          <cell r="EA280" t="str">
            <v>Đạt</v>
          </cell>
        </row>
        <row r="281">
          <cell r="A281">
            <v>24217202443</v>
          </cell>
          <cell r="B281" t="str">
            <v>Trần</v>
          </cell>
          <cell r="C281" t="str">
            <v>Văn</v>
          </cell>
          <cell r="D281" t="str">
            <v>Tính</v>
          </cell>
          <cell r="E281">
            <v>36794</v>
          </cell>
          <cell r="F281" t="str">
            <v>Nam</v>
          </cell>
          <cell r="G281" t="str">
            <v>Đang Học Lại</v>
          </cell>
          <cell r="H281">
            <v>5.3</v>
          </cell>
          <cell r="I281">
            <v>7.7</v>
          </cell>
          <cell r="J281" t="str">
            <v/>
          </cell>
          <cell r="K281">
            <v>6.9</v>
          </cell>
          <cell r="L281" t="str">
            <v/>
          </cell>
          <cell r="M281">
            <v>6.8</v>
          </cell>
          <cell r="N281">
            <v>4.7</v>
          </cell>
          <cell r="O281">
            <v>6.9</v>
          </cell>
          <cell r="P281">
            <v>4.5999999999999996</v>
          </cell>
          <cell r="Q281" t="str">
            <v/>
          </cell>
          <cell r="R281">
            <v>8.9</v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7.1</v>
          </cell>
          <cell r="X281">
            <v>7.8</v>
          </cell>
          <cell r="Y281">
            <v>8.3000000000000007</v>
          </cell>
          <cell r="Z281">
            <v>5.8</v>
          </cell>
          <cell r="AA281" t="str">
            <v>X</v>
          </cell>
          <cell r="AB281">
            <v>4.7</v>
          </cell>
          <cell r="AC281">
            <v>7.2</v>
          </cell>
          <cell r="AD281">
            <v>7.1</v>
          </cell>
          <cell r="AE281">
            <v>6.3</v>
          </cell>
          <cell r="AF281">
            <v>5.4</v>
          </cell>
          <cell r="AG281">
            <v>0</v>
          </cell>
          <cell r="AH281">
            <v>4</v>
          </cell>
          <cell r="AI281">
            <v>7.9</v>
          </cell>
          <cell r="AJ281">
            <v>6.9</v>
          </cell>
          <cell r="AK281" t="str">
            <v/>
          </cell>
          <cell r="AL281" t="str">
            <v/>
          </cell>
          <cell r="AM281">
            <v>6.1</v>
          </cell>
          <cell r="AN281">
            <v>44</v>
          </cell>
          <cell r="AO281">
            <v>8</v>
          </cell>
          <cell r="AP281">
            <v>8.6999999999999993</v>
          </cell>
          <cell r="AQ281">
            <v>8.1</v>
          </cell>
          <cell r="AR281" t="str">
            <v/>
          </cell>
          <cell r="AS281" t="str">
            <v/>
          </cell>
          <cell r="AT281">
            <v>7.5</v>
          </cell>
          <cell r="AU281" t="str">
            <v/>
          </cell>
          <cell r="AV281" t="str">
            <v/>
          </cell>
          <cell r="AW281" t="str">
            <v/>
          </cell>
          <cell r="AX281" t="str">
            <v/>
          </cell>
          <cell r="AY281" t="str">
            <v/>
          </cell>
          <cell r="AZ281">
            <v>7.4</v>
          </cell>
          <cell r="BA281" t="str">
            <v/>
          </cell>
          <cell r="BB281" t="str">
            <v/>
          </cell>
          <cell r="BC281" t="str">
            <v/>
          </cell>
          <cell r="BD281">
            <v>8</v>
          </cell>
          <cell r="BE281">
            <v>5</v>
          </cell>
          <cell r="BF281">
            <v>0</v>
          </cell>
          <cell r="BG281">
            <v>7</v>
          </cell>
          <cell r="BH281">
            <v>5.3</v>
          </cell>
          <cell r="BI281">
            <v>7.3</v>
          </cell>
          <cell r="BJ281">
            <v>5.6</v>
          </cell>
          <cell r="BK281">
            <v>7.2</v>
          </cell>
          <cell r="BL281">
            <v>7.3</v>
          </cell>
          <cell r="BM281">
            <v>7.4</v>
          </cell>
          <cell r="BN281">
            <v>5.8</v>
          </cell>
          <cell r="BO281">
            <v>7.9</v>
          </cell>
          <cell r="BP281">
            <v>4.0999999999999996</v>
          </cell>
          <cell r="BQ281">
            <v>4.3</v>
          </cell>
          <cell r="BR281" t="str">
            <v>X</v>
          </cell>
          <cell r="BS281">
            <v>8.1999999999999993</v>
          </cell>
          <cell r="BT281" t="str">
            <v/>
          </cell>
          <cell r="BU281">
            <v>7</v>
          </cell>
          <cell r="BV281">
            <v>7.6</v>
          </cell>
          <cell r="BW281">
            <v>7</v>
          </cell>
          <cell r="BX281">
            <v>4.5999999999999996</v>
          </cell>
          <cell r="BY281" t="str">
            <v>X</v>
          </cell>
          <cell r="BZ281" t="str">
            <v/>
          </cell>
          <cell r="CA281" t="str">
            <v/>
          </cell>
          <cell r="CB281">
            <v>44</v>
          </cell>
          <cell r="CC281">
            <v>7</v>
          </cell>
          <cell r="CD281" t="str">
            <v>X</v>
          </cell>
          <cell r="CE281" t="str">
            <v>X</v>
          </cell>
          <cell r="CF281" t="str">
            <v/>
          </cell>
          <cell r="CG281" t="str">
            <v/>
          </cell>
          <cell r="CH281">
            <v>7</v>
          </cell>
          <cell r="CI281" t="str">
            <v/>
          </cell>
          <cell r="CJ281">
            <v>8.4</v>
          </cell>
          <cell r="CK281">
            <v>5.8</v>
          </cell>
          <cell r="CL281" t="str">
            <v/>
          </cell>
          <cell r="CM281">
            <v>7.2</v>
          </cell>
          <cell r="CN281" t="str">
            <v/>
          </cell>
          <cell r="CO281" t="str">
            <v/>
          </cell>
          <cell r="CP281" t="str">
            <v/>
          </cell>
          <cell r="CQ281" t="str">
            <v/>
          </cell>
          <cell r="CR281">
            <v>8.3000000000000007</v>
          </cell>
          <cell r="CS281" t="str">
            <v>X</v>
          </cell>
          <cell r="CT281" t="str">
            <v/>
          </cell>
          <cell r="CU281">
            <v>8</v>
          </cell>
          <cell r="CV281" t="str">
            <v>X</v>
          </cell>
          <cell r="CW281">
            <v>14</v>
          </cell>
          <cell r="CX281">
            <v>12</v>
          </cell>
          <cell r="CY281">
            <v>102</v>
          </cell>
          <cell r="CZ281">
            <v>27</v>
          </cell>
          <cell r="DA281">
            <v>0</v>
          </cell>
          <cell r="DB281">
            <v>129</v>
          </cell>
          <cell r="DC281">
            <v>5.17</v>
          </cell>
          <cell r="DD281">
            <v>2.04</v>
          </cell>
          <cell r="DE281" t="str">
            <v/>
          </cell>
          <cell r="DF281" t="str">
            <v/>
          </cell>
          <cell r="DG281" t="str">
            <v/>
          </cell>
          <cell r="DH281">
            <v>0</v>
          </cell>
          <cell r="DI281">
            <v>0</v>
          </cell>
          <cell r="DJ281">
            <v>0</v>
          </cell>
          <cell r="DK281">
            <v>5</v>
          </cell>
          <cell r="DL281">
            <v>102</v>
          </cell>
          <cell r="DM281">
            <v>32</v>
          </cell>
          <cell r="DN281">
            <v>4.9800000000000004</v>
          </cell>
          <cell r="DO281">
            <v>1.96</v>
          </cell>
          <cell r="DP281">
            <v>107</v>
          </cell>
          <cell r="DQ281">
            <v>32</v>
          </cell>
          <cell r="DR281">
            <v>137</v>
          </cell>
          <cell r="DS281">
            <v>111</v>
          </cell>
          <cell r="DT281">
            <v>6.43</v>
          </cell>
          <cell r="DU281">
            <v>2.48</v>
          </cell>
          <cell r="DV281" t="str">
            <v>ENG 117; ENG 118</v>
          </cell>
          <cell r="DW281">
            <v>0.20930232558139536</v>
          </cell>
          <cell r="EA281" t="str">
            <v>Đạt</v>
          </cell>
        </row>
        <row r="282">
          <cell r="A282">
            <v>24217206702</v>
          </cell>
          <cell r="B282" t="str">
            <v>Phạm</v>
          </cell>
          <cell r="C282" t="str">
            <v>Quốc</v>
          </cell>
          <cell r="D282" t="str">
            <v>Toàn</v>
          </cell>
          <cell r="E282">
            <v>36760</v>
          </cell>
          <cell r="F282" t="str">
            <v>Nam</v>
          </cell>
          <cell r="G282" t="str">
            <v>Đang Học Lại</v>
          </cell>
          <cell r="H282">
            <v>4.2</v>
          </cell>
          <cell r="I282">
            <v>8.3000000000000007</v>
          </cell>
          <cell r="J282" t="str">
            <v/>
          </cell>
          <cell r="K282">
            <v>5.8</v>
          </cell>
          <cell r="L282" t="str">
            <v/>
          </cell>
          <cell r="M282">
            <v>6.6</v>
          </cell>
          <cell r="N282">
            <v>5.2</v>
          </cell>
          <cell r="O282">
            <v>5.8</v>
          </cell>
          <cell r="P282">
            <v>8.6</v>
          </cell>
          <cell r="Q282" t="str">
            <v/>
          </cell>
          <cell r="R282">
            <v>5.7</v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5.4</v>
          </cell>
          <cell r="X282">
            <v>4.5</v>
          </cell>
          <cell r="Y282">
            <v>7.6</v>
          </cell>
          <cell r="Z282">
            <v>7.2</v>
          </cell>
          <cell r="AA282">
            <v>8.6</v>
          </cell>
          <cell r="AB282">
            <v>7</v>
          </cell>
          <cell r="AC282">
            <v>8.6</v>
          </cell>
          <cell r="AD282">
            <v>9.1</v>
          </cell>
          <cell r="AE282">
            <v>7.1</v>
          </cell>
          <cell r="AF282" t="str">
            <v>P (P/F)</v>
          </cell>
          <cell r="AG282" t="str">
            <v>P (P/F)</v>
          </cell>
          <cell r="AH282">
            <v>6.2</v>
          </cell>
          <cell r="AI282">
            <v>7.1</v>
          </cell>
          <cell r="AJ282">
            <v>5.3</v>
          </cell>
          <cell r="AK282">
            <v>6.1</v>
          </cell>
          <cell r="AL282">
            <v>7.1</v>
          </cell>
          <cell r="AM282">
            <v>0</v>
          </cell>
          <cell r="AN282">
            <v>50</v>
          </cell>
          <cell r="AO282">
            <v>2</v>
          </cell>
          <cell r="AP282">
            <v>8.4</v>
          </cell>
          <cell r="AQ282">
            <v>5.0999999999999996</v>
          </cell>
          <cell r="AR282" t="str">
            <v/>
          </cell>
          <cell r="AS282" t="str">
            <v/>
          </cell>
          <cell r="AT282" t="str">
            <v/>
          </cell>
          <cell r="AU282" t="str">
            <v/>
          </cell>
          <cell r="AV282">
            <v>8</v>
          </cell>
          <cell r="AW282">
            <v>0</v>
          </cell>
          <cell r="AX282" t="str">
            <v/>
          </cell>
          <cell r="AY282" t="str">
            <v/>
          </cell>
          <cell r="AZ282" t="str">
            <v/>
          </cell>
          <cell r="BA282" t="str">
            <v/>
          </cell>
          <cell r="BB282">
            <v>9.5</v>
          </cell>
          <cell r="BC282" t="str">
            <v/>
          </cell>
          <cell r="BD282">
            <v>6.4</v>
          </cell>
          <cell r="BE282">
            <v>5</v>
          </cell>
          <cell r="BF282">
            <v>0</v>
          </cell>
          <cell r="BG282">
            <v>5.8</v>
          </cell>
          <cell r="BH282">
            <v>4.5</v>
          </cell>
          <cell r="BI282">
            <v>8.9</v>
          </cell>
          <cell r="BJ282">
            <v>5.3</v>
          </cell>
          <cell r="BK282">
            <v>9.1999999999999993</v>
          </cell>
          <cell r="BL282">
            <v>5.0999999999999996</v>
          </cell>
          <cell r="BM282">
            <v>4.8</v>
          </cell>
          <cell r="BN282">
            <v>5.0999999999999996</v>
          </cell>
          <cell r="BO282">
            <v>8.4</v>
          </cell>
          <cell r="BP282">
            <v>6.6</v>
          </cell>
          <cell r="BQ282">
            <v>8</v>
          </cell>
          <cell r="BR282">
            <v>8.4</v>
          </cell>
          <cell r="BS282">
            <v>7.1</v>
          </cell>
          <cell r="BT282" t="str">
            <v/>
          </cell>
          <cell r="BU282">
            <v>7.2</v>
          </cell>
          <cell r="BV282">
            <v>8</v>
          </cell>
          <cell r="BW282">
            <v>7.1</v>
          </cell>
          <cell r="BX282">
            <v>6</v>
          </cell>
          <cell r="BY282">
            <v>8</v>
          </cell>
          <cell r="BZ282">
            <v>8.3000000000000007</v>
          </cell>
          <cell r="CA282">
            <v>8.1</v>
          </cell>
          <cell r="CB282">
            <v>51</v>
          </cell>
          <cell r="CC282">
            <v>0</v>
          </cell>
          <cell r="CD282">
            <v>6.3</v>
          </cell>
          <cell r="CE282" t="str">
            <v/>
          </cell>
          <cell r="CF282" t="str">
            <v/>
          </cell>
          <cell r="CG282" t="str">
            <v/>
          </cell>
          <cell r="CH282">
            <v>8.8000000000000007</v>
          </cell>
          <cell r="CI282">
            <v>7.8</v>
          </cell>
          <cell r="CJ282">
            <v>7.7</v>
          </cell>
          <cell r="CK282">
            <v>6.4</v>
          </cell>
          <cell r="CL282" t="str">
            <v/>
          </cell>
          <cell r="CM282" t="str">
            <v/>
          </cell>
          <cell r="CN282" t="str">
            <v/>
          </cell>
          <cell r="CO282">
            <v>5.0999999999999996</v>
          </cell>
          <cell r="CP282" t="str">
            <v/>
          </cell>
          <cell r="CQ282" t="str">
            <v/>
          </cell>
          <cell r="CR282">
            <v>8.8000000000000007</v>
          </cell>
          <cell r="CS282" t="str">
            <v>X</v>
          </cell>
          <cell r="CT282">
            <v>7.8</v>
          </cell>
          <cell r="CU282">
            <v>8.5</v>
          </cell>
          <cell r="CV282">
            <v>7.5</v>
          </cell>
          <cell r="CW282">
            <v>22</v>
          </cell>
          <cell r="CX282">
            <v>5</v>
          </cell>
          <cell r="CY282">
            <v>123</v>
          </cell>
          <cell r="CZ282">
            <v>7</v>
          </cell>
          <cell r="DA282">
            <v>4</v>
          </cell>
          <cell r="DB282">
            <v>126</v>
          </cell>
          <cell r="DC282">
            <v>6.51</v>
          </cell>
          <cell r="DD282">
            <v>2.65</v>
          </cell>
          <cell r="DE282" t="str">
            <v/>
          </cell>
          <cell r="DF282" t="str">
            <v/>
          </cell>
          <cell r="DG282" t="str">
            <v/>
          </cell>
          <cell r="DH282">
            <v>0</v>
          </cell>
          <cell r="DI282">
            <v>0</v>
          </cell>
          <cell r="DJ282">
            <v>0</v>
          </cell>
          <cell r="DK282">
            <v>5</v>
          </cell>
          <cell r="DL282">
            <v>119</v>
          </cell>
          <cell r="DM282">
            <v>12</v>
          </cell>
          <cell r="DN282">
            <v>6.26</v>
          </cell>
          <cell r="DO282">
            <v>2.5499999999999998</v>
          </cell>
          <cell r="DP282">
            <v>128</v>
          </cell>
          <cell r="DQ282">
            <v>12</v>
          </cell>
          <cell r="DR282">
            <v>137</v>
          </cell>
          <cell r="DS282">
            <v>130</v>
          </cell>
          <cell r="DT282">
            <v>6.77</v>
          </cell>
          <cell r="DU282">
            <v>2.76</v>
          </cell>
          <cell r="DV282" t="str">
            <v>PHI 161; PHI 162</v>
          </cell>
          <cell r="DW282">
            <v>5.3846153846153849E-2</v>
          </cell>
          <cell r="EA282" t="str">
            <v>Đạt</v>
          </cell>
        </row>
        <row r="283">
          <cell r="A283">
            <v>25217202394</v>
          </cell>
          <cell r="B283" t="str">
            <v>Đào</v>
          </cell>
          <cell r="C283" t="str">
            <v>Duy Công</v>
          </cell>
          <cell r="D283" t="str">
            <v>Toàn</v>
          </cell>
          <cell r="E283">
            <v>36829</v>
          </cell>
          <cell r="F283" t="str">
            <v>Nam</v>
          </cell>
          <cell r="G283" t="str">
            <v>Đã Đăng Ký (chưa học xong)</v>
          </cell>
          <cell r="H283">
            <v>5.9</v>
          </cell>
          <cell r="I283">
            <v>8.6999999999999993</v>
          </cell>
          <cell r="J283" t="str">
            <v/>
          </cell>
          <cell r="K283">
            <v>7.9</v>
          </cell>
          <cell r="L283" t="str">
            <v/>
          </cell>
          <cell r="M283" t="str">
            <v>P (P/F)</v>
          </cell>
          <cell r="N283">
            <v>7.3</v>
          </cell>
          <cell r="O283">
            <v>6.4</v>
          </cell>
          <cell r="P283">
            <v>9.1999999999999993</v>
          </cell>
          <cell r="Q283" t="str">
            <v/>
          </cell>
          <cell r="R283">
            <v>8.9</v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6.4</v>
          </cell>
          <cell r="X283">
            <v>9.3000000000000007</v>
          </cell>
          <cell r="Y283">
            <v>9.3000000000000007</v>
          </cell>
          <cell r="Z283">
            <v>9.1</v>
          </cell>
          <cell r="AA283">
            <v>9.4</v>
          </cell>
          <cell r="AB283">
            <v>8</v>
          </cell>
          <cell r="AC283">
            <v>6.3</v>
          </cell>
          <cell r="AD283">
            <v>6.4</v>
          </cell>
          <cell r="AE283">
            <v>8.1</v>
          </cell>
          <cell r="AF283">
            <v>4.5999999999999996</v>
          </cell>
          <cell r="AG283">
            <v>7.4</v>
          </cell>
          <cell r="AH283">
            <v>5.7</v>
          </cell>
          <cell r="AI283">
            <v>7.1</v>
          </cell>
          <cell r="AJ283">
            <v>8.5</v>
          </cell>
          <cell r="AK283">
            <v>5</v>
          </cell>
          <cell r="AL283">
            <v>8.8000000000000007</v>
          </cell>
          <cell r="AM283">
            <v>7.5</v>
          </cell>
          <cell r="AN283">
            <v>52</v>
          </cell>
          <cell r="AO283">
            <v>0</v>
          </cell>
          <cell r="AP283">
            <v>9.1999999999999993</v>
          </cell>
          <cell r="AQ283">
            <v>9</v>
          </cell>
          <cell r="AR283">
            <v>8.6999999999999993</v>
          </cell>
          <cell r="AS283" t="str">
            <v/>
          </cell>
          <cell r="AT283" t="str">
            <v/>
          </cell>
          <cell r="AU283" t="str">
            <v/>
          </cell>
          <cell r="AV283" t="str">
            <v/>
          </cell>
          <cell r="AW283" t="str">
            <v/>
          </cell>
          <cell r="AX283">
            <v>7.6</v>
          </cell>
          <cell r="AY283" t="str">
            <v/>
          </cell>
          <cell r="AZ283" t="str">
            <v/>
          </cell>
          <cell r="BA283" t="str">
            <v/>
          </cell>
          <cell r="BB283" t="str">
            <v/>
          </cell>
          <cell r="BC283" t="str">
            <v/>
          </cell>
          <cell r="BD283">
            <v>6.2</v>
          </cell>
          <cell r="BE283">
            <v>5</v>
          </cell>
          <cell r="BF283">
            <v>0</v>
          </cell>
          <cell r="BG283">
            <v>8.1999999999999993</v>
          </cell>
          <cell r="BH283">
            <v>5.3</v>
          </cell>
          <cell r="BI283">
            <v>8.4</v>
          </cell>
          <cell r="BJ283">
            <v>6</v>
          </cell>
          <cell r="BK283">
            <v>7</v>
          </cell>
          <cell r="BL283">
            <v>8.3000000000000007</v>
          </cell>
          <cell r="BM283">
            <v>7.8</v>
          </cell>
          <cell r="BN283">
            <v>7.1</v>
          </cell>
          <cell r="BO283">
            <v>6.8</v>
          </cell>
          <cell r="BP283">
            <v>6.8</v>
          </cell>
          <cell r="BQ283">
            <v>9.1999999999999993</v>
          </cell>
          <cell r="BR283" t="str">
            <v>X</v>
          </cell>
          <cell r="BS283">
            <v>8.6999999999999993</v>
          </cell>
          <cell r="BT283" t="str">
            <v/>
          </cell>
          <cell r="BU283">
            <v>8.4</v>
          </cell>
          <cell r="BV283">
            <v>7.4</v>
          </cell>
          <cell r="BW283">
            <v>7.9</v>
          </cell>
          <cell r="BX283">
            <v>7.7</v>
          </cell>
          <cell r="BY283">
            <v>7.9</v>
          </cell>
          <cell r="BZ283">
            <v>10</v>
          </cell>
          <cell r="CA283" t="str">
            <v>X</v>
          </cell>
          <cell r="CB283">
            <v>48</v>
          </cell>
          <cell r="CC283">
            <v>3</v>
          </cell>
          <cell r="CD283" t="str">
            <v>X</v>
          </cell>
          <cell r="CE283" t="str">
            <v/>
          </cell>
          <cell r="CF283" t="str">
            <v/>
          </cell>
          <cell r="CG283" t="str">
            <v/>
          </cell>
          <cell r="CH283">
            <v>8.3000000000000007</v>
          </cell>
          <cell r="CI283">
            <v>7.6</v>
          </cell>
          <cell r="CJ283" t="str">
            <v>X</v>
          </cell>
          <cell r="CK283">
            <v>8.8000000000000007</v>
          </cell>
          <cell r="CL283" t="str">
            <v/>
          </cell>
          <cell r="CM283">
            <v>7.7</v>
          </cell>
          <cell r="CN283" t="str">
            <v/>
          </cell>
          <cell r="CO283" t="str">
            <v/>
          </cell>
          <cell r="CP283" t="str">
            <v/>
          </cell>
          <cell r="CQ283" t="str">
            <v/>
          </cell>
          <cell r="CR283">
            <v>7.5</v>
          </cell>
          <cell r="CS283">
            <v>7</v>
          </cell>
          <cell r="CT283">
            <v>7.5</v>
          </cell>
          <cell r="CU283">
            <v>10</v>
          </cell>
          <cell r="CV283" t="str">
            <v>X</v>
          </cell>
          <cell r="CW283">
            <v>20</v>
          </cell>
          <cell r="CX283">
            <v>7</v>
          </cell>
          <cell r="CY283">
            <v>120</v>
          </cell>
          <cell r="CZ283">
            <v>10</v>
          </cell>
          <cell r="DA283">
            <v>3</v>
          </cell>
          <cell r="DB283">
            <v>127</v>
          </cell>
          <cell r="DC283">
            <v>7.01</v>
          </cell>
          <cell r="DD283">
            <v>2.95</v>
          </cell>
          <cell r="DE283" t="str">
            <v/>
          </cell>
          <cell r="DF283" t="str">
            <v/>
          </cell>
          <cell r="DG283" t="str">
            <v/>
          </cell>
          <cell r="DH283">
            <v>0</v>
          </cell>
          <cell r="DI283">
            <v>0</v>
          </cell>
          <cell r="DJ283">
            <v>0</v>
          </cell>
          <cell r="DK283">
            <v>5</v>
          </cell>
          <cell r="DL283">
            <v>117</v>
          </cell>
          <cell r="DM283">
            <v>15</v>
          </cell>
          <cell r="DN283">
            <v>6.74</v>
          </cell>
          <cell r="DO283">
            <v>2.84</v>
          </cell>
          <cell r="DP283">
            <v>125</v>
          </cell>
          <cell r="DQ283">
            <v>15</v>
          </cell>
          <cell r="DR283">
            <v>137</v>
          </cell>
          <cell r="DS283">
            <v>125</v>
          </cell>
          <cell r="DT283">
            <v>7.61</v>
          </cell>
          <cell r="DU283">
            <v>3.21</v>
          </cell>
          <cell r="DV283" t="str">
            <v/>
          </cell>
          <cell r="DW283">
            <v>7.6923076923076927E-2</v>
          </cell>
          <cell r="EA283" t="str">
            <v>Đạt</v>
          </cell>
        </row>
        <row r="284">
          <cell r="A284">
            <v>25217217678</v>
          </cell>
          <cell r="B284" t="str">
            <v>Trần</v>
          </cell>
          <cell r="C284" t="str">
            <v>Võ Thanh</v>
          </cell>
          <cell r="D284" t="str">
            <v>Toàn</v>
          </cell>
          <cell r="E284">
            <v>36282</v>
          </cell>
          <cell r="F284" t="str">
            <v>Nam</v>
          </cell>
          <cell r="G284" t="str">
            <v>Đã Đăng Ký (chưa học xong)</v>
          </cell>
          <cell r="H284">
            <v>8.5</v>
          </cell>
          <cell r="I284">
            <v>9.5</v>
          </cell>
          <cell r="J284" t="str">
            <v/>
          </cell>
          <cell r="K284">
            <v>8.4</v>
          </cell>
          <cell r="L284" t="str">
            <v/>
          </cell>
          <cell r="M284">
            <v>9.6</v>
          </cell>
          <cell r="N284">
            <v>9.3000000000000007</v>
          </cell>
          <cell r="O284">
            <v>9.6999999999999993</v>
          </cell>
          <cell r="P284">
            <v>9.6</v>
          </cell>
          <cell r="Q284" t="str">
            <v/>
          </cell>
          <cell r="R284">
            <v>7.9</v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8.1</v>
          </cell>
          <cell r="X284">
            <v>8.9</v>
          </cell>
          <cell r="Y284">
            <v>8.8000000000000007</v>
          </cell>
          <cell r="Z284">
            <v>8.9</v>
          </cell>
          <cell r="AA284">
            <v>7.6</v>
          </cell>
          <cell r="AB284">
            <v>8.6</v>
          </cell>
          <cell r="AC284">
            <v>9.1</v>
          </cell>
          <cell r="AD284">
            <v>8.8000000000000007</v>
          </cell>
          <cell r="AE284">
            <v>6.3</v>
          </cell>
          <cell r="AF284">
            <v>8.6</v>
          </cell>
          <cell r="AG284">
            <v>6.7</v>
          </cell>
          <cell r="AH284">
            <v>7.9</v>
          </cell>
          <cell r="AI284">
            <v>8.9</v>
          </cell>
          <cell r="AJ284">
            <v>9.3000000000000007</v>
          </cell>
          <cell r="AK284" t="str">
            <v/>
          </cell>
          <cell r="AL284" t="str">
            <v>X</v>
          </cell>
          <cell r="AM284" t="str">
            <v/>
          </cell>
          <cell r="AN284">
            <v>46</v>
          </cell>
          <cell r="AO284">
            <v>6</v>
          </cell>
          <cell r="AP284">
            <v>8</v>
          </cell>
          <cell r="AQ284">
            <v>8.1999999999999993</v>
          </cell>
          <cell r="AR284" t="str">
            <v/>
          </cell>
          <cell r="AS284" t="str">
            <v/>
          </cell>
          <cell r="AT284" t="str">
            <v/>
          </cell>
          <cell r="AU284" t="str">
            <v/>
          </cell>
          <cell r="AV284">
            <v>8</v>
          </cell>
          <cell r="AW284" t="str">
            <v/>
          </cell>
          <cell r="AX284" t="str">
            <v/>
          </cell>
          <cell r="AY284" t="str">
            <v/>
          </cell>
          <cell r="AZ284" t="str">
            <v/>
          </cell>
          <cell r="BA284" t="str">
            <v/>
          </cell>
          <cell r="BB284">
            <v>6.7</v>
          </cell>
          <cell r="BC284" t="str">
            <v/>
          </cell>
          <cell r="BD284">
            <v>0</v>
          </cell>
          <cell r="BE284">
            <v>4</v>
          </cell>
          <cell r="BF284">
            <v>1</v>
          </cell>
          <cell r="BG284">
            <v>9.6999999999999993</v>
          </cell>
          <cell r="BH284">
            <v>8.1</v>
          </cell>
          <cell r="BI284">
            <v>9.8000000000000007</v>
          </cell>
          <cell r="BJ284">
            <v>9.6</v>
          </cell>
          <cell r="BK284">
            <v>8.1999999999999993</v>
          </cell>
          <cell r="BL284">
            <v>8.6</v>
          </cell>
          <cell r="BM284">
            <v>9</v>
          </cell>
          <cell r="BN284">
            <v>7.6</v>
          </cell>
          <cell r="BO284" t="str">
            <v>X</v>
          </cell>
          <cell r="BP284">
            <v>6.5</v>
          </cell>
          <cell r="BQ284">
            <v>8.1</v>
          </cell>
          <cell r="BR284">
            <v>9.3000000000000007</v>
          </cell>
          <cell r="BS284">
            <v>9.4</v>
          </cell>
          <cell r="BT284" t="str">
            <v/>
          </cell>
          <cell r="BU284">
            <v>9.1</v>
          </cell>
          <cell r="BV284">
            <v>9.4</v>
          </cell>
          <cell r="BW284">
            <v>8.6</v>
          </cell>
          <cell r="BX284">
            <v>9.4</v>
          </cell>
          <cell r="BY284">
            <v>9.3000000000000007</v>
          </cell>
          <cell r="BZ284">
            <v>9.3000000000000007</v>
          </cell>
          <cell r="CA284" t="str">
            <v>X</v>
          </cell>
          <cell r="CB284">
            <v>47</v>
          </cell>
          <cell r="CC284">
            <v>4</v>
          </cell>
          <cell r="CD284" t="str">
            <v/>
          </cell>
          <cell r="CE284">
            <v>8.8000000000000007</v>
          </cell>
          <cell r="CF284" t="str">
            <v/>
          </cell>
          <cell r="CG284" t="str">
            <v/>
          </cell>
          <cell r="CH284">
            <v>9.1</v>
          </cell>
          <cell r="CI284" t="str">
            <v>X</v>
          </cell>
          <cell r="CJ284" t="str">
            <v>X</v>
          </cell>
          <cell r="CK284">
            <v>7.3</v>
          </cell>
          <cell r="CL284" t="str">
            <v/>
          </cell>
          <cell r="CM284">
            <v>7.7</v>
          </cell>
          <cell r="CN284" t="str">
            <v/>
          </cell>
          <cell r="CO284" t="str">
            <v/>
          </cell>
          <cell r="CP284" t="str">
            <v/>
          </cell>
          <cell r="CQ284" t="str">
            <v/>
          </cell>
          <cell r="CR284">
            <v>7.5</v>
          </cell>
          <cell r="CS284" t="str">
            <v>X</v>
          </cell>
          <cell r="CT284">
            <v>0</v>
          </cell>
          <cell r="CU284">
            <v>9.1</v>
          </cell>
          <cell r="CV284">
            <v>0</v>
          </cell>
          <cell r="CW284">
            <v>14</v>
          </cell>
          <cell r="CX284">
            <v>12</v>
          </cell>
          <cell r="CY284">
            <v>107</v>
          </cell>
          <cell r="CZ284">
            <v>22</v>
          </cell>
          <cell r="DA284">
            <v>0</v>
          </cell>
          <cell r="DB284">
            <v>129</v>
          </cell>
          <cell r="DC284">
            <v>7.18</v>
          </cell>
          <cell r="DD284">
            <v>3.12</v>
          </cell>
          <cell r="DE284" t="str">
            <v/>
          </cell>
          <cell r="DF284" t="str">
            <v/>
          </cell>
          <cell r="DG284" t="str">
            <v/>
          </cell>
          <cell r="DH284">
            <v>0</v>
          </cell>
          <cell r="DI284">
            <v>0</v>
          </cell>
          <cell r="DJ284">
            <v>0</v>
          </cell>
          <cell r="DK284">
            <v>5</v>
          </cell>
          <cell r="DL284">
            <v>107</v>
          </cell>
          <cell r="DM284">
            <v>27</v>
          </cell>
          <cell r="DN284">
            <v>6.91</v>
          </cell>
          <cell r="DO284">
            <v>3</v>
          </cell>
          <cell r="DP284">
            <v>111</v>
          </cell>
          <cell r="DQ284">
            <v>28</v>
          </cell>
          <cell r="DR284">
            <v>137</v>
          </cell>
          <cell r="DS284">
            <v>114</v>
          </cell>
          <cell r="DT284">
            <v>8.42</v>
          </cell>
          <cell r="DU284">
            <v>3.65</v>
          </cell>
          <cell r="DV284" t="str">
            <v/>
          </cell>
          <cell r="DW284">
            <v>0.17054263565891473</v>
          </cell>
        </row>
        <row r="285">
          <cell r="A285">
            <v>25217217129</v>
          </cell>
          <cell r="B285" t="str">
            <v>Trần</v>
          </cell>
          <cell r="C285" t="str">
            <v>Ngọc</v>
          </cell>
          <cell r="D285" t="str">
            <v>Toản</v>
          </cell>
          <cell r="E285">
            <v>37039</v>
          </cell>
          <cell r="F285" t="str">
            <v>Nam</v>
          </cell>
          <cell r="G285" t="str">
            <v>Đã Đăng Ký (chưa học xong)</v>
          </cell>
          <cell r="H285">
            <v>8.4</v>
          </cell>
          <cell r="I285">
            <v>9</v>
          </cell>
          <cell r="J285" t="str">
            <v/>
          </cell>
          <cell r="K285">
            <v>7.2</v>
          </cell>
          <cell r="L285" t="str">
            <v/>
          </cell>
          <cell r="M285">
            <v>8.8000000000000007</v>
          </cell>
          <cell r="N285">
            <v>8.1999999999999993</v>
          </cell>
          <cell r="O285">
            <v>6.7</v>
          </cell>
          <cell r="P285">
            <v>6.7</v>
          </cell>
          <cell r="Q285" t="str">
            <v/>
          </cell>
          <cell r="R285">
            <v>8.1999999999999993</v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8.9</v>
          </cell>
          <cell r="X285">
            <v>9.1999999999999993</v>
          </cell>
          <cell r="Y285">
            <v>8.6</v>
          </cell>
          <cell r="Z285">
            <v>9.8000000000000007</v>
          </cell>
          <cell r="AA285">
            <v>8.5</v>
          </cell>
          <cell r="AB285">
            <v>7.4</v>
          </cell>
          <cell r="AC285">
            <v>9.1999999999999993</v>
          </cell>
          <cell r="AD285">
            <v>8.6999999999999993</v>
          </cell>
          <cell r="AE285">
            <v>7.8</v>
          </cell>
          <cell r="AF285" t="str">
            <v>P (P/F)</v>
          </cell>
          <cell r="AG285" t="str">
            <v>P (P/F)</v>
          </cell>
          <cell r="AH285">
            <v>6.7</v>
          </cell>
          <cell r="AI285">
            <v>7.5</v>
          </cell>
          <cell r="AJ285">
            <v>5.3</v>
          </cell>
          <cell r="AK285">
            <v>9.1</v>
          </cell>
          <cell r="AL285">
            <v>6.4</v>
          </cell>
          <cell r="AM285">
            <v>7.8</v>
          </cell>
          <cell r="AN285">
            <v>52</v>
          </cell>
          <cell r="AO285">
            <v>0</v>
          </cell>
          <cell r="AP285">
            <v>7.9</v>
          </cell>
          <cell r="AQ285">
            <v>8.6999999999999993</v>
          </cell>
          <cell r="AR285" t="str">
            <v/>
          </cell>
          <cell r="AS285" t="str">
            <v/>
          </cell>
          <cell r="AT285" t="str">
            <v/>
          </cell>
          <cell r="AU285" t="str">
            <v/>
          </cell>
          <cell r="AV285" t="str">
            <v/>
          </cell>
          <cell r="AW285">
            <v>9.5</v>
          </cell>
          <cell r="AX285" t="str">
            <v/>
          </cell>
          <cell r="AY285" t="str">
            <v/>
          </cell>
          <cell r="AZ285" t="str">
            <v/>
          </cell>
          <cell r="BA285" t="str">
            <v/>
          </cell>
          <cell r="BB285" t="str">
            <v/>
          </cell>
          <cell r="BC285">
            <v>7.6</v>
          </cell>
          <cell r="BD285">
            <v>7.3</v>
          </cell>
          <cell r="BE285">
            <v>5</v>
          </cell>
          <cell r="BF285">
            <v>0</v>
          </cell>
          <cell r="BG285">
            <v>7.8</v>
          </cell>
          <cell r="BH285">
            <v>6.1</v>
          </cell>
          <cell r="BI285">
            <v>9.1</v>
          </cell>
          <cell r="BJ285">
            <v>7.7</v>
          </cell>
          <cell r="BK285">
            <v>7.8</v>
          </cell>
          <cell r="BL285">
            <v>8.6999999999999993</v>
          </cell>
          <cell r="BM285">
            <v>8.1999999999999993</v>
          </cell>
          <cell r="BN285">
            <v>7.1</v>
          </cell>
          <cell r="BO285">
            <v>8.1</v>
          </cell>
          <cell r="BP285">
            <v>5.8</v>
          </cell>
          <cell r="BQ285">
            <v>7.9</v>
          </cell>
          <cell r="BR285">
            <v>9.5</v>
          </cell>
          <cell r="BS285">
            <v>9.3000000000000007</v>
          </cell>
          <cell r="BT285" t="str">
            <v/>
          </cell>
          <cell r="BU285">
            <v>8.9</v>
          </cell>
          <cell r="BV285">
            <v>8.1999999999999993</v>
          </cell>
          <cell r="BW285">
            <v>8</v>
          </cell>
          <cell r="BX285">
            <v>8.6</v>
          </cell>
          <cell r="BY285">
            <v>7.4</v>
          </cell>
          <cell r="BZ285">
            <v>9.8000000000000007</v>
          </cell>
          <cell r="CA285">
            <v>8.3000000000000007</v>
          </cell>
          <cell r="CB285">
            <v>51</v>
          </cell>
          <cell r="CC285">
            <v>0</v>
          </cell>
          <cell r="CD285" t="str">
            <v/>
          </cell>
          <cell r="CE285">
            <v>7.5</v>
          </cell>
          <cell r="CF285" t="str">
            <v/>
          </cell>
          <cell r="CG285" t="str">
            <v/>
          </cell>
          <cell r="CH285">
            <v>9.1</v>
          </cell>
          <cell r="CI285" t="str">
            <v>X</v>
          </cell>
          <cell r="CJ285" t="str">
            <v>X</v>
          </cell>
          <cell r="CK285">
            <v>8.3000000000000007</v>
          </cell>
          <cell r="CL285" t="str">
            <v/>
          </cell>
          <cell r="CM285">
            <v>8.9</v>
          </cell>
          <cell r="CN285" t="str">
            <v/>
          </cell>
          <cell r="CO285" t="str">
            <v/>
          </cell>
          <cell r="CP285" t="str">
            <v/>
          </cell>
          <cell r="CQ285" t="str">
            <v/>
          </cell>
          <cell r="CR285">
            <v>7.8</v>
          </cell>
          <cell r="CS285">
            <v>8.9</v>
          </cell>
          <cell r="CT285">
            <v>8.1999999999999993</v>
          </cell>
          <cell r="CU285">
            <v>8.6</v>
          </cell>
          <cell r="CV285">
            <v>9.1</v>
          </cell>
          <cell r="CW285">
            <v>20</v>
          </cell>
          <cell r="CX285">
            <v>6</v>
          </cell>
          <cell r="CY285">
            <v>123</v>
          </cell>
          <cell r="CZ285">
            <v>6</v>
          </cell>
          <cell r="DA285">
            <v>4</v>
          </cell>
          <cell r="DB285">
            <v>125</v>
          </cell>
          <cell r="DC285">
            <v>7.67</v>
          </cell>
          <cell r="DD285">
            <v>3.31</v>
          </cell>
          <cell r="DE285" t="str">
            <v/>
          </cell>
          <cell r="DF285" t="str">
            <v/>
          </cell>
          <cell r="DG285" t="str">
            <v/>
          </cell>
          <cell r="DH285">
            <v>0</v>
          </cell>
          <cell r="DI285">
            <v>0</v>
          </cell>
          <cell r="DJ285">
            <v>0</v>
          </cell>
          <cell r="DK285">
            <v>5</v>
          </cell>
          <cell r="DL285">
            <v>119</v>
          </cell>
          <cell r="DM285">
            <v>11</v>
          </cell>
          <cell r="DN285">
            <v>7.38</v>
          </cell>
          <cell r="DO285">
            <v>3.19</v>
          </cell>
          <cell r="DP285">
            <v>128</v>
          </cell>
          <cell r="DQ285">
            <v>11</v>
          </cell>
          <cell r="DR285">
            <v>137</v>
          </cell>
          <cell r="DS285">
            <v>128</v>
          </cell>
          <cell r="DT285">
            <v>8.06</v>
          </cell>
          <cell r="DU285">
            <v>3.48</v>
          </cell>
          <cell r="DV285" t="str">
            <v/>
          </cell>
          <cell r="DW285">
            <v>4.6511627906976744E-2</v>
          </cell>
          <cell r="EA285" t="str">
            <v>Đạt</v>
          </cell>
        </row>
        <row r="286">
          <cell r="A286">
            <v>25207202888</v>
          </cell>
          <cell r="B286" t="str">
            <v>Bạch</v>
          </cell>
          <cell r="C286" t="str">
            <v>Huỳnh Ngọc</v>
          </cell>
          <cell r="D286" t="str">
            <v>Trâm</v>
          </cell>
          <cell r="E286">
            <v>37193</v>
          </cell>
          <cell r="F286" t="str">
            <v>Nữ</v>
          </cell>
          <cell r="G286" t="str">
            <v>Đã Đăng Ký (chưa học xong)</v>
          </cell>
          <cell r="H286">
            <v>8.5</v>
          </cell>
          <cell r="I286">
            <v>8.1</v>
          </cell>
          <cell r="J286" t="str">
            <v/>
          </cell>
          <cell r="K286">
            <v>6.7</v>
          </cell>
          <cell r="L286" t="str">
            <v/>
          </cell>
          <cell r="M286">
            <v>7.5</v>
          </cell>
          <cell r="N286">
            <v>7</v>
          </cell>
          <cell r="O286">
            <v>5.6</v>
          </cell>
          <cell r="P286">
            <v>5.5</v>
          </cell>
          <cell r="Q286" t="str">
            <v/>
          </cell>
          <cell r="R286">
            <v>8.1</v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6.1</v>
          </cell>
          <cell r="X286">
            <v>6.1</v>
          </cell>
          <cell r="Y286">
            <v>9</v>
          </cell>
          <cell r="Z286">
            <v>9.1</v>
          </cell>
          <cell r="AA286">
            <v>8.9</v>
          </cell>
          <cell r="AB286">
            <v>6.8</v>
          </cell>
          <cell r="AC286">
            <v>9.1</v>
          </cell>
          <cell r="AD286">
            <v>7.2</v>
          </cell>
          <cell r="AE286">
            <v>9.3000000000000007</v>
          </cell>
          <cell r="AF286">
            <v>7.3</v>
          </cell>
          <cell r="AG286">
            <v>5.6</v>
          </cell>
          <cell r="AH286">
            <v>7.4</v>
          </cell>
          <cell r="AI286">
            <v>6.6</v>
          </cell>
          <cell r="AJ286">
            <v>5.0999999999999996</v>
          </cell>
          <cell r="AK286">
            <v>7.2</v>
          </cell>
          <cell r="AL286">
            <v>8.9</v>
          </cell>
          <cell r="AM286">
            <v>7.5</v>
          </cell>
          <cell r="AN286">
            <v>52</v>
          </cell>
          <cell r="AO286">
            <v>0</v>
          </cell>
          <cell r="AP286">
            <v>7.4</v>
          </cell>
          <cell r="AQ286">
            <v>7.3</v>
          </cell>
          <cell r="AR286" t="str">
            <v/>
          </cell>
          <cell r="AS286" t="str">
            <v/>
          </cell>
          <cell r="AT286">
            <v>7.9</v>
          </cell>
          <cell r="AU286" t="str">
            <v/>
          </cell>
          <cell r="AV286" t="str">
            <v/>
          </cell>
          <cell r="AW286" t="str">
            <v/>
          </cell>
          <cell r="AX286" t="str">
            <v/>
          </cell>
          <cell r="AY286" t="str">
            <v/>
          </cell>
          <cell r="AZ286">
            <v>8.4</v>
          </cell>
          <cell r="BA286" t="str">
            <v/>
          </cell>
          <cell r="BB286" t="str">
            <v/>
          </cell>
          <cell r="BC286" t="str">
            <v/>
          </cell>
          <cell r="BD286">
            <v>9.5</v>
          </cell>
          <cell r="BE286">
            <v>5</v>
          </cell>
          <cell r="BF286">
            <v>0</v>
          </cell>
          <cell r="BG286">
            <v>6.5</v>
          </cell>
          <cell r="BH286">
            <v>5.5</v>
          </cell>
          <cell r="BI286">
            <v>7.8</v>
          </cell>
          <cell r="BJ286">
            <v>7.6</v>
          </cell>
          <cell r="BK286">
            <v>5.9</v>
          </cell>
          <cell r="BL286">
            <v>7.9</v>
          </cell>
          <cell r="BM286">
            <v>8</v>
          </cell>
          <cell r="BN286">
            <v>6.3</v>
          </cell>
          <cell r="BO286">
            <v>5.4</v>
          </cell>
          <cell r="BP286">
            <v>4.3</v>
          </cell>
          <cell r="BQ286">
            <v>7.7</v>
          </cell>
          <cell r="BR286">
            <v>5.8</v>
          </cell>
          <cell r="BS286">
            <v>7.9</v>
          </cell>
          <cell r="BT286" t="str">
            <v/>
          </cell>
          <cell r="BU286">
            <v>8.5</v>
          </cell>
          <cell r="BV286">
            <v>6.7</v>
          </cell>
          <cell r="BW286">
            <v>5.0999999999999996</v>
          </cell>
          <cell r="BX286">
            <v>6.8</v>
          </cell>
          <cell r="BY286">
            <v>7.1</v>
          </cell>
          <cell r="BZ286">
            <v>9.6999999999999993</v>
          </cell>
          <cell r="CA286" t="str">
            <v>X</v>
          </cell>
          <cell r="CB286">
            <v>50</v>
          </cell>
          <cell r="CC286">
            <v>1</v>
          </cell>
          <cell r="CD286" t="str">
            <v>X</v>
          </cell>
          <cell r="CE286" t="str">
            <v/>
          </cell>
          <cell r="CF286">
            <v>8.1</v>
          </cell>
          <cell r="CG286" t="str">
            <v/>
          </cell>
          <cell r="CH286">
            <v>8.4</v>
          </cell>
          <cell r="CI286" t="str">
            <v>X</v>
          </cell>
          <cell r="CJ286">
            <v>6.7</v>
          </cell>
          <cell r="CK286">
            <v>6.2</v>
          </cell>
          <cell r="CL286" t="str">
            <v/>
          </cell>
          <cell r="CM286">
            <v>8.1999999999999993</v>
          </cell>
          <cell r="CN286" t="str">
            <v/>
          </cell>
          <cell r="CO286" t="str">
            <v/>
          </cell>
          <cell r="CP286" t="str">
            <v/>
          </cell>
          <cell r="CQ286" t="str">
            <v/>
          </cell>
          <cell r="CR286" t="str">
            <v>X</v>
          </cell>
          <cell r="CS286" t="str">
            <v>X</v>
          </cell>
          <cell r="CT286">
            <v>7.3</v>
          </cell>
          <cell r="CU286">
            <v>8.6</v>
          </cell>
          <cell r="CV286">
            <v>8.5</v>
          </cell>
          <cell r="CW286">
            <v>16</v>
          </cell>
          <cell r="CX286">
            <v>10</v>
          </cell>
          <cell r="CY286">
            <v>118</v>
          </cell>
          <cell r="CZ286">
            <v>11</v>
          </cell>
          <cell r="DA286">
            <v>0</v>
          </cell>
          <cell r="DB286">
            <v>129</v>
          </cell>
          <cell r="DC286">
            <v>6.49</v>
          </cell>
          <cell r="DD286">
            <v>2.66</v>
          </cell>
          <cell r="DE286" t="str">
            <v/>
          </cell>
          <cell r="DF286" t="str">
            <v/>
          </cell>
          <cell r="DG286" t="str">
            <v/>
          </cell>
          <cell r="DH286">
            <v>0</v>
          </cell>
          <cell r="DI286">
            <v>0</v>
          </cell>
          <cell r="DJ286">
            <v>0</v>
          </cell>
          <cell r="DK286">
            <v>5</v>
          </cell>
          <cell r="DL286">
            <v>118</v>
          </cell>
          <cell r="DM286">
            <v>16</v>
          </cell>
          <cell r="DN286">
            <v>6.25</v>
          </cell>
          <cell r="DO286">
            <v>2.56</v>
          </cell>
          <cell r="DP286">
            <v>123</v>
          </cell>
          <cell r="DQ286">
            <v>16</v>
          </cell>
          <cell r="DR286">
            <v>137</v>
          </cell>
          <cell r="DS286">
            <v>123</v>
          </cell>
          <cell r="DT286">
            <v>7.09</v>
          </cell>
          <cell r="DU286">
            <v>2.91</v>
          </cell>
          <cell r="DV286" t="str">
            <v/>
          </cell>
          <cell r="DW286">
            <v>8.5271317829457363E-2</v>
          </cell>
          <cell r="EA286" t="str">
            <v>Đạt</v>
          </cell>
        </row>
        <row r="287">
          <cell r="A287">
            <v>25207216185</v>
          </cell>
          <cell r="B287" t="str">
            <v>Nguyễn</v>
          </cell>
          <cell r="C287" t="str">
            <v>Ngọc Bảo</v>
          </cell>
          <cell r="D287" t="str">
            <v>Trân</v>
          </cell>
          <cell r="E287">
            <v>37192</v>
          </cell>
          <cell r="F287" t="str">
            <v>Nữ</v>
          </cell>
          <cell r="G287" t="str">
            <v>Đã Đăng Ký (chưa học xong)</v>
          </cell>
          <cell r="H287">
            <v>6.2</v>
          </cell>
          <cell r="I287">
            <v>7.8</v>
          </cell>
          <cell r="J287" t="str">
            <v/>
          </cell>
          <cell r="K287">
            <v>8</v>
          </cell>
          <cell r="L287" t="str">
            <v/>
          </cell>
          <cell r="M287">
            <v>6.7</v>
          </cell>
          <cell r="N287">
            <v>8.3000000000000007</v>
          </cell>
          <cell r="O287">
            <v>6.9</v>
          </cell>
          <cell r="P287">
            <v>7.3</v>
          </cell>
          <cell r="Q287" t="str">
            <v/>
          </cell>
          <cell r="R287">
            <v>8.6</v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6.8</v>
          </cell>
          <cell r="X287">
            <v>6.2</v>
          </cell>
          <cell r="Y287">
            <v>8.8000000000000007</v>
          </cell>
          <cell r="Z287">
            <v>8.6</v>
          </cell>
          <cell r="AA287">
            <v>8.1999999999999993</v>
          </cell>
          <cell r="AB287">
            <v>8.4</v>
          </cell>
          <cell r="AC287">
            <v>8.6999999999999993</v>
          </cell>
          <cell r="AD287" t="str">
            <v>X</v>
          </cell>
          <cell r="AE287">
            <v>7.7</v>
          </cell>
          <cell r="AF287">
            <v>6.2</v>
          </cell>
          <cell r="AG287">
            <v>7</v>
          </cell>
          <cell r="AH287">
            <v>6.8</v>
          </cell>
          <cell r="AI287">
            <v>8.5</v>
          </cell>
          <cell r="AJ287">
            <v>7.8</v>
          </cell>
          <cell r="AK287">
            <v>8.9</v>
          </cell>
          <cell r="AL287">
            <v>8.8000000000000007</v>
          </cell>
          <cell r="AM287" t="str">
            <v>X</v>
          </cell>
          <cell r="AN287">
            <v>48</v>
          </cell>
          <cell r="AO287">
            <v>4</v>
          </cell>
          <cell r="AP287">
            <v>6.2</v>
          </cell>
          <cell r="AQ287">
            <v>6</v>
          </cell>
          <cell r="AR287">
            <v>8.6999999999999993</v>
          </cell>
          <cell r="AS287" t="str">
            <v/>
          </cell>
          <cell r="AT287" t="str">
            <v/>
          </cell>
          <cell r="AU287" t="str">
            <v/>
          </cell>
          <cell r="AV287" t="str">
            <v/>
          </cell>
          <cell r="AW287" t="str">
            <v/>
          </cell>
          <cell r="AX287" t="str">
            <v/>
          </cell>
          <cell r="AY287" t="str">
            <v/>
          </cell>
          <cell r="AZ287" t="str">
            <v/>
          </cell>
          <cell r="BA287" t="str">
            <v/>
          </cell>
          <cell r="BB287" t="str">
            <v/>
          </cell>
          <cell r="BC287">
            <v>8.4</v>
          </cell>
          <cell r="BD287">
            <v>7.1</v>
          </cell>
          <cell r="BE287">
            <v>5</v>
          </cell>
          <cell r="BF287">
            <v>0</v>
          </cell>
          <cell r="BG287">
            <v>8</v>
          </cell>
          <cell r="BH287">
            <v>5.9</v>
          </cell>
          <cell r="BI287">
            <v>9.1999999999999993</v>
          </cell>
          <cell r="BJ287">
            <v>8.6</v>
          </cell>
          <cell r="BK287">
            <v>6.8</v>
          </cell>
          <cell r="BL287">
            <v>6.6</v>
          </cell>
          <cell r="BM287">
            <v>6.7</v>
          </cell>
          <cell r="BN287">
            <v>7.8</v>
          </cell>
          <cell r="BO287" t="str">
            <v>X</v>
          </cell>
          <cell r="BP287">
            <v>5.0999999999999996</v>
          </cell>
          <cell r="BQ287">
            <v>7.8</v>
          </cell>
          <cell r="BR287">
            <v>6.8</v>
          </cell>
          <cell r="BS287">
            <v>9</v>
          </cell>
          <cell r="BT287" t="str">
            <v/>
          </cell>
          <cell r="BU287">
            <v>8.3000000000000007</v>
          </cell>
          <cell r="BV287">
            <v>8.6999999999999993</v>
          </cell>
          <cell r="BW287">
            <v>6</v>
          </cell>
          <cell r="BX287">
            <v>9</v>
          </cell>
          <cell r="BY287">
            <v>8.1</v>
          </cell>
          <cell r="BZ287">
            <v>9.9</v>
          </cell>
          <cell r="CA287" t="str">
            <v>X</v>
          </cell>
          <cell r="CB287">
            <v>47</v>
          </cell>
          <cell r="CC287">
            <v>4</v>
          </cell>
          <cell r="CD287">
            <v>8.8000000000000007</v>
          </cell>
          <cell r="CE287" t="str">
            <v/>
          </cell>
          <cell r="CF287">
            <v>8.1</v>
          </cell>
          <cell r="CG287" t="str">
            <v/>
          </cell>
          <cell r="CH287">
            <v>8</v>
          </cell>
          <cell r="CI287" t="str">
            <v>X</v>
          </cell>
          <cell r="CJ287">
            <v>6.4</v>
          </cell>
          <cell r="CK287">
            <v>7.3</v>
          </cell>
          <cell r="CL287" t="str">
            <v/>
          </cell>
          <cell r="CM287">
            <v>8.4</v>
          </cell>
          <cell r="CN287" t="str">
            <v/>
          </cell>
          <cell r="CO287" t="str">
            <v/>
          </cell>
          <cell r="CP287" t="str">
            <v/>
          </cell>
          <cell r="CQ287" t="str">
            <v/>
          </cell>
          <cell r="CR287">
            <v>9</v>
          </cell>
          <cell r="CS287" t="str">
            <v>X</v>
          </cell>
          <cell r="CT287">
            <v>8.6</v>
          </cell>
          <cell r="CU287" t="str">
            <v>X</v>
          </cell>
          <cell r="CV287" t="str">
            <v>X</v>
          </cell>
          <cell r="CW287">
            <v>19</v>
          </cell>
          <cell r="CX287">
            <v>7</v>
          </cell>
          <cell r="CY287">
            <v>114</v>
          </cell>
          <cell r="CZ287">
            <v>15</v>
          </cell>
          <cell r="DA287">
            <v>0</v>
          </cell>
          <cell r="DB287">
            <v>129</v>
          </cell>
          <cell r="DC287">
            <v>6.81</v>
          </cell>
          <cell r="DD287">
            <v>2.91</v>
          </cell>
          <cell r="DE287" t="str">
            <v/>
          </cell>
          <cell r="DF287" t="str">
            <v/>
          </cell>
          <cell r="DG287" t="str">
            <v/>
          </cell>
          <cell r="DH287">
            <v>0</v>
          </cell>
          <cell r="DI287">
            <v>0</v>
          </cell>
          <cell r="DJ287">
            <v>0</v>
          </cell>
          <cell r="DK287">
            <v>5</v>
          </cell>
          <cell r="DL287">
            <v>114</v>
          </cell>
          <cell r="DM287">
            <v>20</v>
          </cell>
          <cell r="DN287">
            <v>6.56</v>
          </cell>
          <cell r="DO287">
            <v>2.8</v>
          </cell>
          <cell r="DP287">
            <v>119</v>
          </cell>
          <cell r="DQ287">
            <v>20</v>
          </cell>
          <cell r="DR287">
            <v>137</v>
          </cell>
          <cell r="DS287">
            <v>119</v>
          </cell>
          <cell r="DT287">
            <v>7.71</v>
          </cell>
          <cell r="DU287">
            <v>3.29</v>
          </cell>
          <cell r="DV287" t="str">
            <v/>
          </cell>
          <cell r="DW287">
            <v>0.11627906976744186</v>
          </cell>
          <cell r="EA287" t="str">
            <v>Đạt</v>
          </cell>
        </row>
        <row r="288">
          <cell r="A288">
            <v>25207202311</v>
          </cell>
          <cell r="B288" t="str">
            <v>Tôn</v>
          </cell>
          <cell r="C288" t="str">
            <v>Nữ Ngọc</v>
          </cell>
          <cell r="D288" t="str">
            <v>Trang</v>
          </cell>
          <cell r="E288">
            <v>37034</v>
          </cell>
          <cell r="F288" t="str">
            <v>Nữ</v>
          </cell>
          <cell r="G288" t="str">
            <v>Đã Đăng Ký (chưa học xong)</v>
          </cell>
          <cell r="H288">
            <v>8</v>
          </cell>
          <cell r="I288">
            <v>8</v>
          </cell>
          <cell r="J288" t="str">
            <v/>
          </cell>
          <cell r="K288">
            <v>7</v>
          </cell>
          <cell r="L288" t="str">
            <v/>
          </cell>
          <cell r="M288" t="str">
            <v>P (P/F)</v>
          </cell>
          <cell r="N288">
            <v>7</v>
          </cell>
          <cell r="O288">
            <v>5.2</v>
          </cell>
          <cell r="P288">
            <v>6.8</v>
          </cell>
          <cell r="Q288" t="str">
            <v/>
          </cell>
          <cell r="R288">
            <v>6.8</v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6.1</v>
          </cell>
          <cell r="X288">
            <v>9.1999999999999993</v>
          </cell>
          <cell r="Y288">
            <v>8.3000000000000007</v>
          </cell>
          <cell r="Z288">
            <v>9.5</v>
          </cell>
          <cell r="AA288">
            <v>7.9</v>
          </cell>
          <cell r="AB288">
            <v>8.5</v>
          </cell>
          <cell r="AC288">
            <v>8.8000000000000007</v>
          </cell>
          <cell r="AD288">
            <v>7</v>
          </cell>
          <cell r="AE288">
            <v>7.2</v>
          </cell>
          <cell r="AF288">
            <v>8.5</v>
          </cell>
          <cell r="AG288">
            <v>5.3</v>
          </cell>
          <cell r="AH288">
            <v>5.8</v>
          </cell>
          <cell r="AI288">
            <v>5.6</v>
          </cell>
          <cell r="AJ288">
            <v>8.3000000000000007</v>
          </cell>
          <cell r="AK288">
            <v>8.1</v>
          </cell>
          <cell r="AL288">
            <v>5.8</v>
          </cell>
          <cell r="AM288">
            <v>6.3</v>
          </cell>
          <cell r="AN288">
            <v>52</v>
          </cell>
          <cell r="AO288">
            <v>0</v>
          </cell>
          <cell r="AP288">
            <v>5.4</v>
          </cell>
          <cell r="AQ288">
            <v>5.3</v>
          </cell>
          <cell r="AR288" t="str">
            <v/>
          </cell>
          <cell r="AS288" t="str">
            <v/>
          </cell>
          <cell r="AT288" t="str">
            <v/>
          </cell>
          <cell r="AU288" t="str">
            <v/>
          </cell>
          <cell r="AV288" t="str">
            <v/>
          </cell>
          <cell r="AW288">
            <v>9.5</v>
          </cell>
          <cell r="AX288" t="str">
            <v/>
          </cell>
          <cell r="AY288" t="str">
            <v/>
          </cell>
          <cell r="AZ288" t="str">
            <v/>
          </cell>
          <cell r="BA288" t="str">
            <v/>
          </cell>
          <cell r="BB288" t="str">
            <v/>
          </cell>
          <cell r="BC288">
            <v>9</v>
          </cell>
          <cell r="BD288">
            <v>6.6</v>
          </cell>
          <cell r="BE288">
            <v>5</v>
          </cell>
          <cell r="BF288">
            <v>0</v>
          </cell>
          <cell r="BG288">
            <v>8</v>
          </cell>
          <cell r="BH288">
            <v>5.4</v>
          </cell>
          <cell r="BI288">
            <v>9.6</v>
          </cell>
          <cell r="BJ288">
            <v>8.1</v>
          </cell>
          <cell r="BK288">
            <v>6.1</v>
          </cell>
          <cell r="BL288">
            <v>5.5</v>
          </cell>
          <cell r="BM288">
            <v>7.9</v>
          </cell>
          <cell r="BN288">
            <v>5.5</v>
          </cell>
          <cell r="BO288">
            <v>5.3</v>
          </cell>
          <cell r="BP288">
            <v>8.1999999999999993</v>
          </cell>
          <cell r="BQ288">
            <v>9</v>
          </cell>
          <cell r="BR288">
            <v>4.7</v>
          </cell>
          <cell r="BS288">
            <v>7.9</v>
          </cell>
          <cell r="BT288" t="str">
            <v/>
          </cell>
          <cell r="BU288">
            <v>7.3</v>
          </cell>
          <cell r="BV288" t="str">
            <v>X</v>
          </cell>
          <cell r="BW288">
            <v>5.3</v>
          </cell>
          <cell r="BX288">
            <v>4.0999999999999996</v>
          </cell>
          <cell r="BY288">
            <v>7.8</v>
          </cell>
          <cell r="BZ288">
            <v>9.8000000000000007</v>
          </cell>
          <cell r="CA288">
            <v>8.1999999999999993</v>
          </cell>
          <cell r="CB288">
            <v>48</v>
          </cell>
          <cell r="CC288">
            <v>3</v>
          </cell>
          <cell r="CD288">
            <v>8.4</v>
          </cell>
          <cell r="CE288" t="str">
            <v/>
          </cell>
          <cell r="CF288" t="str">
            <v/>
          </cell>
          <cell r="CG288" t="str">
            <v/>
          </cell>
          <cell r="CH288">
            <v>8.3000000000000007</v>
          </cell>
          <cell r="CI288" t="str">
            <v>X</v>
          </cell>
          <cell r="CJ288">
            <v>7.5</v>
          </cell>
          <cell r="CK288">
            <v>8.9</v>
          </cell>
          <cell r="CL288" t="str">
            <v/>
          </cell>
          <cell r="CM288">
            <v>7</v>
          </cell>
          <cell r="CN288" t="str">
            <v/>
          </cell>
          <cell r="CO288" t="str">
            <v/>
          </cell>
          <cell r="CP288" t="str">
            <v/>
          </cell>
          <cell r="CQ288" t="str">
            <v/>
          </cell>
          <cell r="CR288">
            <v>7.5</v>
          </cell>
          <cell r="CS288" t="str">
            <v>X</v>
          </cell>
          <cell r="CT288">
            <v>7.8</v>
          </cell>
          <cell r="CU288">
            <v>8.1</v>
          </cell>
          <cell r="CV288" t="str">
            <v>X</v>
          </cell>
          <cell r="CW288">
            <v>18</v>
          </cell>
          <cell r="CX288">
            <v>8</v>
          </cell>
          <cell r="CY288">
            <v>118</v>
          </cell>
          <cell r="CZ288">
            <v>11</v>
          </cell>
          <cell r="DA288">
            <v>3</v>
          </cell>
          <cell r="DB288">
            <v>126</v>
          </cell>
          <cell r="DC288">
            <v>6.57</v>
          </cell>
          <cell r="DD288">
            <v>2.71</v>
          </cell>
          <cell r="DE288" t="str">
            <v/>
          </cell>
          <cell r="DF288" t="str">
            <v/>
          </cell>
          <cell r="DG288" t="str">
            <v/>
          </cell>
          <cell r="DH288">
            <v>0</v>
          </cell>
          <cell r="DI288">
            <v>0</v>
          </cell>
          <cell r="DJ288">
            <v>0</v>
          </cell>
          <cell r="DK288">
            <v>5</v>
          </cell>
          <cell r="DL288">
            <v>115</v>
          </cell>
          <cell r="DM288">
            <v>16</v>
          </cell>
          <cell r="DN288">
            <v>6.32</v>
          </cell>
          <cell r="DO288">
            <v>2.61</v>
          </cell>
          <cell r="DP288">
            <v>123</v>
          </cell>
          <cell r="DQ288">
            <v>16</v>
          </cell>
          <cell r="DR288">
            <v>137</v>
          </cell>
          <cell r="DS288">
            <v>123</v>
          </cell>
          <cell r="DT288">
            <v>7.2</v>
          </cell>
          <cell r="DU288">
            <v>2.97</v>
          </cell>
          <cell r="DV288" t="str">
            <v/>
          </cell>
          <cell r="DW288">
            <v>8.5271317829457363E-2</v>
          </cell>
          <cell r="EA288" t="str">
            <v>Đạt</v>
          </cell>
        </row>
        <row r="289">
          <cell r="A289">
            <v>25207207102</v>
          </cell>
          <cell r="B289" t="str">
            <v>Bùi</v>
          </cell>
          <cell r="C289" t="str">
            <v>Thị Huyền</v>
          </cell>
          <cell r="D289" t="str">
            <v>Trang</v>
          </cell>
          <cell r="E289">
            <v>37184</v>
          </cell>
          <cell r="F289" t="str">
            <v>Nữ</v>
          </cell>
          <cell r="G289" t="str">
            <v>Đã Đăng Ký (chưa học xong)</v>
          </cell>
          <cell r="H289">
            <v>7.1</v>
          </cell>
          <cell r="I289">
            <v>7.8</v>
          </cell>
          <cell r="J289" t="str">
            <v/>
          </cell>
          <cell r="K289">
            <v>7.4</v>
          </cell>
          <cell r="L289" t="str">
            <v/>
          </cell>
          <cell r="M289" t="str">
            <v>P (P/F)</v>
          </cell>
          <cell r="N289">
            <v>7.9</v>
          </cell>
          <cell r="O289">
            <v>7.7</v>
          </cell>
          <cell r="P289">
            <v>7.9</v>
          </cell>
          <cell r="Q289" t="str">
            <v/>
          </cell>
          <cell r="R289">
            <v>8.5</v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6.7</v>
          </cell>
          <cell r="X289">
            <v>8.4</v>
          </cell>
          <cell r="Y289">
            <v>9.3000000000000007</v>
          </cell>
          <cell r="Z289">
            <v>9.4</v>
          </cell>
          <cell r="AA289">
            <v>8</v>
          </cell>
          <cell r="AB289">
            <v>8.1999999999999993</v>
          </cell>
          <cell r="AC289">
            <v>8.3000000000000007</v>
          </cell>
          <cell r="AD289">
            <v>8.6</v>
          </cell>
          <cell r="AE289">
            <v>8.9</v>
          </cell>
          <cell r="AF289">
            <v>7.9</v>
          </cell>
          <cell r="AG289">
            <v>7.8</v>
          </cell>
          <cell r="AH289">
            <v>5.7</v>
          </cell>
          <cell r="AI289">
            <v>6.4</v>
          </cell>
          <cell r="AJ289">
            <v>5.9</v>
          </cell>
          <cell r="AK289">
            <v>8.8000000000000007</v>
          </cell>
          <cell r="AL289">
            <v>8.6</v>
          </cell>
          <cell r="AM289">
            <v>7.1</v>
          </cell>
          <cell r="AN289">
            <v>52</v>
          </cell>
          <cell r="AO289">
            <v>0</v>
          </cell>
          <cell r="AP289">
            <v>6.9</v>
          </cell>
          <cell r="AQ289">
            <v>7.1</v>
          </cell>
          <cell r="AR289">
            <v>8.1999999999999993</v>
          </cell>
          <cell r="AS289" t="str">
            <v/>
          </cell>
          <cell r="AT289" t="str">
            <v/>
          </cell>
          <cell r="AU289" t="str">
            <v/>
          </cell>
          <cell r="AV289" t="str">
            <v/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 t="str">
            <v/>
          </cell>
          <cell r="BB289" t="str">
            <v/>
          </cell>
          <cell r="BC289">
            <v>7.5</v>
          </cell>
          <cell r="BD289">
            <v>7.4</v>
          </cell>
          <cell r="BE289">
            <v>5</v>
          </cell>
          <cell r="BF289">
            <v>0</v>
          </cell>
          <cell r="BG289">
            <v>6.6</v>
          </cell>
          <cell r="BH289">
            <v>6.8</v>
          </cell>
          <cell r="BI289">
            <v>8.8000000000000007</v>
          </cell>
          <cell r="BJ289">
            <v>7.5</v>
          </cell>
          <cell r="BK289">
            <v>7</v>
          </cell>
          <cell r="BL289">
            <v>7.2</v>
          </cell>
          <cell r="BM289">
            <v>8.8000000000000007</v>
          </cell>
          <cell r="BN289">
            <v>5.7</v>
          </cell>
          <cell r="BO289">
            <v>5.3</v>
          </cell>
          <cell r="BP289">
            <v>6.1</v>
          </cell>
          <cell r="BQ289">
            <v>6.8</v>
          </cell>
          <cell r="BR289">
            <v>8.6999999999999993</v>
          </cell>
          <cell r="BS289">
            <v>9</v>
          </cell>
          <cell r="BT289" t="str">
            <v/>
          </cell>
          <cell r="BU289">
            <v>8.1</v>
          </cell>
          <cell r="BV289">
            <v>7.2</v>
          </cell>
          <cell r="BW289">
            <v>8.1999999999999993</v>
          </cell>
          <cell r="BX289">
            <v>7.3</v>
          </cell>
          <cell r="BY289" t="str">
            <v>X</v>
          </cell>
          <cell r="BZ289">
            <v>9.6999999999999993</v>
          </cell>
          <cell r="CA289">
            <v>8.5</v>
          </cell>
          <cell r="CB289">
            <v>48</v>
          </cell>
          <cell r="CC289">
            <v>3</v>
          </cell>
          <cell r="CD289">
            <v>8.1999999999999993</v>
          </cell>
          <cell r="CE289" t="str">
            <v/>
          </cell>
          <cell r="CF289">
            <v>8.4</v>
          </cell>
          <cell r="CG289" t="str">
            <v/>
          </cell>
          <cell r="CH289">
            <v>7</v>
          </cell>
          <cell r="CI289" t="str">
            <v>X</v>
          </cell>
          <cell r="CJ289">
            <v>8</v>
          </cell>
          <cell r="CK289">
            <v>5.5</v>
          </cell>
          <cell r="CL289" t="str">
            <v/>
          </cell>
          <cell r="CM289">
            <v>8.3000000000000007</v>
          </cell>
          <cell r="CN289" t="str">
            <v/>
          </cell>
          <cell r="CO289" t="str">
            <v/>
          </cell>
          <cell r="CP289" t="str">
            <v/>
          </cell>
          <cell r="CQ289" t="str">
            <v/>
          </cell>
          <cell r="CR289" t="str">
            <v>X</v>
          </cell>
          <cell r="CS289" t="str">
            <v>X</v>
          </cell>
          <cell r="CT289">
            <v>8.8000000000000007</v>
          </cell>
          <cell r="CU289">
            <v>7.3</v>
          </cell>
          <cell r="CV289">
            <v>8.8000000000000007</v>
          </cell>
          <cell r="CW289">
            <v>18</v>
          </cell>
          <cell r="CX289">
            <v>8</v>
          </cell>
          <cell r="CY289">
            <v>118</v>
          </cell>
          <cell r="CZ289">
            <v>11</v>
          </cell>
          <cell r="DA289">
            <v>3</v>
          </cell>
          <cell r="DB289">
            <v>126</v>
          </cell>
          <cell r="DC289">
            <v>6.93</v>
          </cell>
          <cell r="DD289">
            <v>2.95</v>
          </cell>
          <cell r="DE289" t="str">
            <v/>
          </cell>
          <cell r="DF289" t="str">
            <v/>
          </cell>
          <cell r="DG289" t="str">
            <v/>
          </cell>
          <cell r="DH289">
            <v>0</v>
          </cell>
          <cell r="DI289">
            <v>0</v>
          </cell>
          <cell r="DJ289">
            <v>0</v>
          </cell>
          <cell r="DK289">
            <v>5</v>
          </cell>
          <cell r="DL289">
            <v>115</v>
          </cell>
          <cell r="DM289">
            <v>16</v>
          </cell>
          <cell r="DN289">
            <v>6.67</v>
          </cell>
          <cell r="DO289">
            <v>2.83</v>
          </cell>
          <cell r="DP289">
            <v>123</v>
          </cell>
          <cell r="DQ289">
            <v>16</v>
          </cell>
          <cell r="DR289">
            <v>137</v>
          </cell>
          <cell r="DS289">
            <v>123</v>
          </cell>
          <cell r="DT289">
            <v>7.59</v>
          </cell>
          <cell r="DU289">
            <v>3.23</v>
          </cell>
          <cell r="DV289" t="str">
            <v/>
          </cell>
          <cell r="DW289">
            <v>8.5271317829457363E-2</v>
          </cell>
          <cell r="EA289" t="str">
            <v>Đạt</v>
          </cell>
        </row>
        <row r="290">
          <cell r="A290">
            <v>25207217654</v>
          </cell>
          <cell r="B290" t="str">
            <v>Hoàng</v>
          </cell>
          <cell r="C290" t="str">
            <v>Quỳnh</v>
          </cell>
          <cell r="D290" t="str">
            <v>Trang</v>
          </cell>
          <cell r="E290">
            <v>36947</v>
          </cell>
          <cell r="F290" t="str">
            <v>Nữ</v>
          </cell>
          <cell r="G290" t="str">
            <v>Đã Đăng Ký (chưa học xong)</v>
          </cell>
          <cell r="H290">
            <v>8.6999999999999993</v>
          </cell>
          <cell r="I290">
            <v>8.1999999999999993</v>
          </cell>
          <cell r="J290" t="str">
            <v/>
          </cell>
          <cell r="K290">
            <v>7.1</v>
          </cell>
          <cell r="L290" t="str">
            <v/>
          </cell>
          <cell r="M290">
            <v>8</v>
          </cell>
          <cell r="N290">
            <v>6.1</v>
          </cell>
          <cell r="O290">
            <v>7.6</v>
          </cell>
          <cell r="P290">
            <v>4.2</v>
          </cell>
          <cell r="Q290" t="str">
            <v/>
          </cell>
          <cell r="R290">
            <v>7.4</v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8.4</v>
          </cell>
          <cell r="X290">
            <v>8.6999999999999993</v>
          </cell>
          <cell r="Y290">
            <v>8.8000000000000007</v>
          </cell>
          <cell r="Z290">
            <v>9.1</v>
          </cell>
          <cell r="AA290">
            <v>8.1999999999999993</v>
          </cell>
          <cell r="AB290">
            <v>7.9</v>
          </cell>
          <cell r="AC290">
            <v>7.2</v>
          </cell>
          <cell r="AD290">
            <v>7.2</v>
          </cell>
          <cell r="AE290">
            <v>8.6</v>
          </cell>
          <cell r="AF290">
            <v>6.8</v>
          </cell>
          <cell r="AG290">
            <v>5.8</v>
          </cell>
          <cell r="AH290">
            <v>8.6</v>
          </cell>
          <cell r="AI290">
            <v>8.6999999999999993</v>
          </cell>
          <cell r="AJ290">
            <v>7.1</v>
          </cell>
          <cell r="AK290">
            <v>8</v>
          </cell>
          <cell r="AL290">
            <v>7.1</v>
          </cell>
          <cell r="AM290" t="str">
            <v>X</v>
          </cell>
          <cell r="AN290">
            <v>50</v>
          </cell>
          <cell r="AO290">
            <v>2</v>
          </cell>
          <cell r="AP290">
            <v>5.3</v>
          </cell>
          <cell r="AQ290">
            <v>7.1</v>
          </cell>
          <cell r="AR290" t="str">
            <v/>
          </cell>
          <cell r="AS290" t="str">
            <v/>
          </cell>
          <cell r="AT290" t="str">
            <v/>
          </cell>
          <cell r="AU290" t="str">
            <v/>
          </cell>
          <cell r="AV290">
            <v>8.9</v>
          </cell>
          <cell r="AW290" t="str">
            <v/>
          </cell>
          <cell r="AX290" t="str">
            <v/>
          </cell>
          <cell r="AY290" t="str">
            <v/>
          </cell>
          <cell r="AZ290" t="str">
            <v/>
          </cell>
          <cell r="BA290" t="str">
            <v/>
          </cell>
          <cell r="BB290">
            <v>10</v>
          </cell>
          <cell r="BC290" t="str">
            <v/>
          </cell>
          <cell r="BD290">
            <v>9</v>
          </cell>
          <cell r="BE290">
            <v>5</v>
          </cell>
          <cell r="BF290">
            <v>0</v>
          </cell>
          <cell r="BG290">
            <v>7.3</v>
          </cell>
          <cell r="BH290">
            <v>4.9000000000000004</v>
          </cell>
          <cell r="BI290">
            <v>8.5</v>
          </cell>
          <cell r="BJ290">
            <v>6.5</v>
          </cell>
          <cell r="BK290">
            <v>6.4</v>
          </cell>
          <cell r="BL290">
            <v>6.9</v>
          </cell>
          <cell r="BM290">
            <v>6.9</v>
          </cell>
          <cell r="BN290">
            <v>5.7</v>
          </cell>
          <cell r="BO290">
            <v>6.6</v>
          </cell>
          <cell r="BP290">
            <v>6.7</v>
          </cell>
          <cell r="BQ290">
            <v>7.5</v>
          </cell>
          <cell r="BR290">
            <v>8</v>
          </cell>
          <cell r="BS290">
            <v>8.3000000000000007</v>
          </cell>
          <cell r="BT290">
            <v>7.2</v>
          </cell>
          <cell r="BU290" t="str">
            <v/>
          </cell>
          <cell r="BV290">
            <v>8.6</v>
          </cell>
          <cell r="BW290">
            <v>5.6</v>
          </cell>
          <cell r="BX290">
            <v>5.8</v>
          </cell>
          <cell r="BY290" t="str">
            <v>X</v>
          </cell>
          <cell r="BZ290">
            <v>9.6999999999999993</v>
          </cell>
          <cell r="CA290">
            <v>8.1999999999999993</v>
          </cell>
          <cell r="CB290">
            <v>48</v>
          </cell>
          <cell r="CC290">
            <v>3</v>
          </cell>
          <cell r="CD290">
            <v>6.9</v>
          </cell>
          <cell r="CE290" t="str">
            <v/>
          </cell>
          <cell r="CF290" t="str">
            <v/>
          </cell>
          <cell r="CG290" t="str">
            <v/>
          </cell>
          <cell r="CH290">
            <v>6.9</v>
          </cell>
          <cell r="CI290">
            <v>8.4</v>
          </cell>
          <cell r="CJ290">
            <v>7.9</v>
          </cell>
          <cell r="CK290">
            <v>5.0999999999999996</v>
          </cell>
          <cell r="CL290" t="str">
            <v/>
          </cell>
          <cell r="CM290">
            <v>9.3000000000000007</v>
          </cell>
          <cell r="CN290" t="str">
            <v/>
          </cell>
          <cell r="CO290" t="str">
            <v/>
          </cell>
          <cell r="CP290" t="str">
            <v/>
          </cell>
          <cell r="CQ290" t="str">
            <v/>
          </cell>
          <cell r="CR290">
            <v>8.9</v>
          </cell>
          <cell r="CS290" t="str">
            <v>X</v>
          </cell>
          <cell r="CT290">
            <v>6.3</v>
          </cell>
          <cell r="CU290">
            <v>8.6999999999999993</v>
          </cell>
          <cell r="CV290" t="str">
            <v>X</v>
          </cell>
          <cell r="CW290">
            <v>21</v>
          </cell>
          <cell r="CX290">
            <v>6</v>
          </cell>
          <cell r="CY290">
            <v>119</v>
          </cell>
          <cell r="CZ290">
            <v>11</v>
          </cell>
          <cell r="DA290">
            <v>0</v>
          </cell>
          <cell r="DB290">
            <v>130</v>
          </cell>
          <cell r="DC290">
            <v>6.7</v>
          </cell>
          <cell r="DD290">
            <v>2.8</v>
          </cell>
          <cell r="DE290" t="str">
            <v/>
          </cell>
          <cell r="DF290" t="str">
            <v/>
          </cell>
          <cell r="DG290" t="str">
            <v/>
          </cell>
          <cell r="DH290">
            <v>0</v>
          </cell>
          <cell r="DI290">
            <v>0</v>
          </cell>
          <cell r="DJ290">
            <v>0</v>
          </cell>
          <cell r="DK290">
            <v>5</v>
          </cell>
          <cell r="DL290">
            <v>119</v>
          </cell>
          <cell r="DM290">
            <v>16</v>
          </cell>
          <cell r="DN290">
            <v>6.45</v>
          </cell>
          <cell r="DO290">
            <v>2.69</v>
          </cell>
          <cell r="DP290">
            <v>124</v>
          </cell>
          <cell r="DQ290">
            <v>16</v>
          </cell>
          <cell r="DR290">
            <v>137</v>
          </cell>
          <cell r="DS290">
            <v>124</v>
          </cell>
          <cell r="DT290">
            <v>7.32</v>
          </cell>
          <cell r="DU290">
            <v>3.05</v>
          </cell>
          <cell r="DV290" t="str">
            <v/>
          </cell>
          <cell r="DW290">
            <v>8.461538461538462E-2</v>
          </cell>
          <cell r="EA290" t="str">
            <v>Đạt</v>
          </cell>
        </row>
        <row r="291">
          <cell r="A291">
            <v>25217210456</v>
          </cell>
          <cell r="B291" t="str">
            <v>Võ</v>
          </cell>
          <cell r="C291" t="str">
            <v>Văn</v>
          </cell>
          <cell r="D291" t="str">
            <v>Trí</v>
          </cell>
          <cell r="E291">
            <v>36719</v>
          </cell>
          <cell r="F291" t="str">
            <v>Nam</v>
          </cell>
          <cell r="G291" t="str">
            <v>Đã Đăng Ký (chưa học xong)</v>
          </cell>
          <cell r="H291">
            <v>7.9</v>
          </cell>
          <cell r="I291">
            <v>7.7</v>
          </cell>
          <cell r="J291" t="str">
            <v/>
          </cell>
          <cell r="K291">
            <v>5.5</v>
          </cell>
          <cell r="L291" t="str">
            <v/>
          </cell>
          <cell r="M291">
            <v>7.8</v>
          </cell>
          <cell r="N291">
            <v>7.3</v>
          </cell>
          <cell r="O291">
            <v>6</v>
          </cell>
          <cell r="P291">
            <v>5.5</v>
          </cell>
          <cell r="Q291" t="str">
            <v/>
          </cell>
          <cell r="R291">
            <v>6.6</v>
          </cell>
          <cell r="S291" t="str">
            <v/>
          </cell>
          <cell r="T291" t="str">
            <v/>
          </cell>
          <cell r="U291" t="str">
            <v/>
          </cell>
          <cell r="V291">
            <v>5.9</v>
          </cell>
          <cell r="W291">
            <v>6.6</v>
          </cell>
          <cell r="X291" t="str">
            <v/>
          </cell>
          <cell r="Y291">
            <v>9.3000000000000007</v>
          </cell>
          <cell r="Z291">
            <v>8.5</v>
          </cell>
          <cell r="AA291">
            <v>7.7</v>
          </cell>
          <cell r="AB291">
            <v>6.4</v>
          </cell>
          <cell r="AC291">
            <v>5.9</v>
          </cell>
          <cell r="AD291">
            <v>8.1999999999999993</v>
          </cell>
          <cell r="AE291">
            <v>7.2</v>
          </cell>
          <cell r="AF291">
            <v>8.9</v>
          </cell>
          <cell r="AG291">
            <v>5.7</v>
          </cell>
          <cell r="AH291">
            <v>5</v>
          </cell>
          <cell r="AI291">
            <v>7</v>
          </cell>
          <cell r="AJ291">
            <v>8.6999999999999993</v>
          </cell>
          <cell r="AK291">
            <v>4.8</v>
          </cell>
          <cell r="AL291">
            <v>5.0999999999999996</v>
          </cell>
          <cell r="AM291">
            <v>7.7</v>
          </cell>
          <cell r="AN291">
            <v>52</v>
          </cell>
          <cell r="AO291">
            <v>0</v>
          </cell>
          <cell r="AP291">
            <v>6.8</v>
          </cell>
          <cell r="AQ291">
            <v>6.6</v>
          </cell>
          <cell r="AR291" t="str">
            <v/>
          </cell>
          <cell r="AS291" t="str">
            <v/>
          </cell>
          <cell r="AT291" t="str">
            <v/>
          </cell>
          <cell r="AU291" t="str">
            <v/>
          </cell>
          <cell r="AV291">
            <v>8.6</v>
          </cell>
          <cell r="AW291" t="str">
            <v/>
          </cell>
          <cell r="AX291" t="str">
            <v/>
          </cell>
          <cell r="AY291" t="str">
            <v/>
          </cell>
          <cell r="AZ291" t="str">
            <v/>
          </cell>
          <cell r="BA291" t="str">
            <v/>
          </cell>
          <cell r="BB291">
            <v>9.5</v>
          </cell>
          <cell r="BC291" t="str">
            <v/>
          </cell>
          <cell r="BD291">
            <v>8.1999999999999993</v>
          </cell>
          <cell r="BE291">
            <v>5</v>
          </cell>
          <cell r="BF291">
            <v>0</v>
          </cell>
          <cell r="BG291">
            <v>7.3</v>
          </cell>
          <cell r="BH291">
            <v>7.8</v>
          </cell>
          <cell r="BI291">
            <v>7.6</v>
          </cell>
          <cell r="BJ291">
            <v>8.6999999999999993</v>
          </cell>
          <cell r="BK291">
            <v>6.6</v>
          </cell>
          <cell r="BL291">
            <v>7.2</v>
          </cell>
          <cell r="BM291">
            <v>5.8</v>
          </cell>
          <cell r="BN291">
            <v>5.0999999999999996</v>
          </cell>
          <cell r="BO291">
            <v>5.7</v>
          </cell>
          <cell r="BP291">
            <v>5.3</v>
          </cell>
          <cell r="BQ291">
            <v>5.7</v>
          </cell>
          <cell r="BR291">
            <v>5.6</v>
          </cell>
          <cell r="BS291">
            <v>5.8</v>
          </cell>
          <cell r="BT291">
            <v>5.4</v>
          </cell>
          <cell r="BU291">
            <v>6.4</v>
          </cell>
          <cell r="BV291">
            <v>6.7</v>
          </cell>
          <cell r="BW291">
            <v>6.7</v>
          </cell>
          <cell r="BX291">
            <v>8.1</v>
          </cell>
          <cell r="BY291">
            <v>7.9</v>
          </cell>
          <cell r="BZ291">
            <v>9.8000000000000007</v>
          </cell>
          <cell r="CA291" t="str">
            <v>X</v>
          </cell>
          <cell r="CB291">
            <v>53</v>
          </cell>
          <cell r="CC291">
            <v>1</v>
          </cell>
          <cell r="CD291">
            <v>6.4</v>
          </cell>
          <cell r="CE291" t="str">
            <v/>
          </cell>
          <cell r="CF291" t="str">
            <v/>
          </cell>
          <cell r="CG291" t="str">
            <v/>
          </cell>
          <cell r="CH291">
            <v>6.6</v>
          </cell>
          <cell r="CI291">
            <v>6.4</v>
          </cell>
          <cell r="CJ291">
            <v>9.1</v>
          </cell>
          <cell r="CK291">
            <v>7.4</v>
          </cell>
          <cell r="CL291" t="str">
            <v/>
          </cell>
          <cell r="CM291">
            <v>7.6</v>
          </cell>
          <cell r="CN291" t="str">
            <v/>
          </cell>
          <cell r="CO291" t="str">
            <v/>
          </cell>
          <cell r="CP291" t="str">
            <v/>
          </cell>
          <cell r="CQ291" t="str">
            <v/>
          </cell>
          <cell r="CR291" t="str">
            <v/>
          </cell>
          <cell r="CS291" t="str">
            <v>X</v>
          </cell>
          <cell r="CT291">
            <v>8.1999999999999993</v>
          </cell>
          <cell r="CU291">
            <v>7.8</v>
          </cell>
          <cell r="CV291">
            <v>8</v>
          </cell>
          <cell r="CW291">
            <v>19</v>
          </cell>
          <cell r="CX291">
            <v>8</v>
          </cell>
          <cell r="CY291">
            <v>124</v>
          </cell>
          <cell r="CZ291">
            <v>9</v>
          </cell>
          <cell r="DA291">
            <v>0</v>
          </cell>
          <cell r="DB291">
            <v>133</v>
          </cell>
          <cell r="DC291">
            <v>6.39</v>
          </cell>
          <cell r="DD291">
            <v>2.56</v>
          </cell>
          <cell r="DE291" t="str">
            <v/>
          </cell>
          <cell r="DF291" t="str">
            <v/>
          </cell>
          <cell r="DG291" t="str">
            <v/>
          </cell>
          <cell r="DH291">
            <v>0</v>
          </cell>
          <cell r="DI291">
            <v>0</v>
          </cell>
          <cell r="DJ291">
            <v>0</v>
          </cell>
          <cell r="DK291">
            <v>5</v>
          </cell>
          <cell r="DL291">
            <v>124</v>
          </cell>
          <cell r="DM291">
            <v>14</v>
          </cell>
          <cell r="DN291">
            <v>6.16</v>
          </cell>
          <cell r="DO291">
            <v>2.46</v>
          </cell>
          <cell r="DP291">
            <v>129</v>
          </cell>
          <cell r="DQ291">
            <v>14</v>
          </cell>
          <cell r="DR291">
            <v>137</v>
          </cell>
          <cell r="DS291">
            <v>129</v>
          </cell>
          <cell r="DT291">
            <v>6.86</v>
          </cell>
          <cell r="DU291">
            <v>2.74</v>
          </cell>
          <cell r="DV291" t="str">
            <v/>
          </cell>
          <cell r="DW291">
            <v>6.7669172932330823E-2</v>
          </cell>
        </row>
        <row r="292">
          <cell r="A292">
            <v>25207103728</v>
          </cell>
          <cell r="B292" t="str">
            <v>Nguyễn</v>
          </cell>
          <cell r="C292" t="str">
            <v>Thị Thu</v>
          </cell>
          <cell r="D292" t="str">
            <v>Triều</v>
          </cell>
          <cell r="E292">
            <v>37052</v>
          </cell>
          <cell r="F292" t="str">
            <v>Nữ</v>
          </cell>
          <cell r="G292" t="str">
            <v>Đã Đăng Ký (chưa học xong)</v>
          </cell>
          <cell r="H292">
            <v>5.6</v>
          </cell>
          <cell r="I292">
            <v>8</v>
          </cell>
          <cell r="J292" t="str">
            <v/>
          </cell>
          <cell r="K292">
            <v>7</v>
          </cell>
          <cell r="L292" t="str">
            <v/>
          </cell>
          <cell r="M292">
            <v>8.6</v>
          </cell>
          <cell r="N292">
            <v>8.4</v>
          </cell>
          <cell r="O292">
            <v>6.2</v>
          </cell>
          <cell r="P292">
            <v>6.9</v>
          </cell>
          <cell r="Q292" t="str">
            <v/>
          </cell>
          <cell r="R292">
            <v>8.3000000000000007</v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>
            <v>9</v>
          </cell>
          <cell r="X292">
            <v>8.8000000000000007</v>
          </cell>
          <cell r="Y292">
            <v>8.1</v>
          </cell>
          <cell r="Z292">
            <v>8.4</v>
          </cell>
          <cell r="AA292">
            <v>7.8</v>
          </cell>
          <cell r="AB292">
            <v>6.8</v>
          </cell>
          <cell r="AC292">
            <v>8.6999999999999993</v>
          </cell>
          <cell r="AD292">
            <v>8.1</v>
          </cell>
          <cell r="AE292">
            <v>9.4</v>
          </cell>
          <cell r="AF292">
            <v>5.2</v>
          </cell>
          <cell r="AG292">
            <v>7.6</v>
          </cell>
          <cell r="AH292">
            <v>8.1999999999999993</v>
          </cell>
          <cell r="AI292">
            <v>9.5</v>
          </cell>
          <cell r="AJ292">
            <v>7.3</v>
          </cell>
          <cell r="AK292">
            <v>7.5</v>
          </cell>
          <cell r="AL292">
            <v>5.4</v>
          </cell>
          <cell r="AM292">
            <v>7.1</v>
          </cell>
          <cell r="AN292">
            <v>52</v>
          </cell>
          <cell r="AO292">
            <v>0</v>
          </cell>
          <cell r="AP292">
            <v>7.3</v>
          </cell>
          <cell r="AQ292">
            <v>6.9</v>
          </cell>
          <cell r="AR292">
            <v>8.5</v>
          </cell>
          <cell r="AS292" t="str">
            <v/>
          </cell>
          <cell r="AT292" t="str">
            <v/>
          </cell>
          <cell r="AU292" t="str">
            <v/>
          </cell>
          <cell r="AV292" t="str">
            <v/>
          </cell>
          <cell r="AW292" t="str">
            <v/>
          </cell>
          <cell r="AX292">
            <v>5.7</v>
          </cell>
          <cell r="AY292" t="str">
            <v/>
          </cell>
          <cell r="AZ292" t="str">
            <v/>
          </cell>
          <cell r="BA292" t="str">
            <v/>
          </cell>
          <cell r="BB292" t="str">
            <v/>
          </cell>
          <cell r="BC292" t="str">
            <v/>
          </cell>
          <cell r="BD292">
            <v>5.7</v>
          </cell>
          <cell r="BE292">
            <v>5</v>
          </cell>
          <cell r="BF292">
            <v>0</v>
          </cell>
          <cell r="BG292">
            <v>6.5</v>
          </cell>
          <cell r="BH292">
            <v>5.9</v>
          </cell>
          <cell r="BI292">
            <v>8.1999999999999993</v>
          </cell>
          <cell r="BJ292">
            <v>8.3000000000000007</v>
          </cell>
          <cell r="BK292">
            <v>7.1</v>
          </cell>
          <cell r="BL292">
            <v>6.6</v>
          </cell>
          <cell r="BM292">
            <v>7.6</v>
          </cell>
          <cell r="BN292">
            <v>4.2</v>
          </cell>
          <cell r="BO292">
            <v>8</v>
          </cell>
          <cell r="BP292">
            <v>5.6</v>
          </cell>
          <cell r="BQ292">
            <v>5.5</v>
          </cell>
          <cell r="BR292">
            <v>9.4</v>
          </cell>
          <cell r="BS292">
            <v>8.6999999999999993</v>
          </cell>
          <cell r="BT292" t="str">
            <v/>
          </cell>
          <cell r="BU292">
            <v>7.8</v>
          </cell>
          <cell r="BV292">
            <v>7.3</v>
          </cell>
          <cell r="BW292">
            <v>7.2</v>
          </cell>
          <cell r="BX292">
            <v>8</v>
          </cell>
          <cell r="BY292">
            <v>6.3</v>
          </cell>
          <cell r="BZ292">
            <v>9.8000000000000007</v>
          </cell>
          <cell r="CA292" t="str">
            <v>X</v>
          </cell>
          <cell r="CB292">
            <v>50</v>
          </cell>
          <cell r="CC292">
            <v>1</v>
          </cell>
          <cell r="CD292" t="str">
            <v/>
          </cell>
          <cell r="CE292">
            <v>6.4</v>
          </cell>
          <cell r="CF292" t="str">
            <v/>
          </cell>
          <cell r="CG292" t="str">
            <v/>
          </cell>
          <cell r="CH292">
            <v>6.6</v>
          </cell>
          <cell r="CI292">
            <v>7.9</v>
          </cell>
          <cell r="CJ292">
            <v>8.1999999999999993</v>
          </cell>
          <cell r="CK292">
            <v>6.3</v>
          </cell>
          <cell r="CL292" t="str">
            <v/>
          </cell>
          <cell r="CM292">
            <v>8.8000000000000007</v>
          </cell>
          <cell r="CN292" t="str">
            <v/>
          </cell>
          <cell r="CO292" t="str">
            <v/>
          </cell>
          <cell r="CP292" t="str">
            <v/>
          </cell>
          <cell r="CQ292" t="str">
            <v/>
          </cell>
          <cell r="CR292">
            <v>7.8</v>
          </cell>
          <cell r="CS292" t="str">
            <v>X</v>
          </cell>
          <cell r="CT292">
            <v>8.1</v>
          </cell>
          <cell r="CU292">
            <v>8.9</v>
          </cell>
          <cell r="CV292">
            <v>8.6</v>
          </cell>
          <cell r="CW292">
            <v>22</v>
          </cell>
          <cell r="CX292">
            <v>5</v>
          </cell>
          <cell r="CY292">
            <v>124</v>
          </cell>
          <cell r="CZ292">
            <v>6</v>
          </cell>
          <cell r="DA292">
            <v>0</v>
          </cell>
          <cell r="DB292">
            <v>130</v>
          </cell>
          <cell r="DC292">
            <v>7.09</v>
          </cell>
          <cell r="DD292">
            <v>2.97</v>
          </cell>
          <cell r="DE292" t="str">
            <v/>
          </cell>
          <cell r="DF292" t="str">
            <v/>
          </cell>
          <cell r="DG292" t="str">
            <v/>
          </cell>
          <cell r="DH292">
            <v>0</v>
          </cell>
          <cell r="DI292">
            <v>0</v>
          </cell>
          <cell r="DJ292">
            <v>0</v>
          </cell>
          <cell r="DK292">
            <v>5</v>
          </cell>
          <cell r="DL292">
            <v>124</v>
          </cell>
          <cell r="DM292">
            <v>11</v>
          </cell>
          <cell r="DN292">
            <v>6.83</v>
          </cell>
          <cell r="DO292">
            <v>2.86</v>
          </cell>
          <cell r="DP292">
            <v>129</v>
          </cell>
          <cell r="DQ292">
            <v>11</v>
          </cell>
          <cell r="DR292">
            <v>137</v>
          </cell>
          <cell r="DS292">
            <v>129</v>
          </cell>
          <cell r="DT292">
            <v>7.43</v>
          </cell>
          <cell r="DU292">
            <v>3.11</v>
          </cell>
          <cell r="DV292" t="str">
            <v/>
          </cell>
          <cell r="DW292">
            <v>4.6153846153846156E-2</v>
          </cell>
          <cell r="EA292" t="str">
            <v>Đạt</v>
          </cell>
        </row>
        <row r="293">
          <cell r="A293">
            <v>25217217475</v>
          </cell>
          <cell r="B293" t="str">
            <v>Nguyễn</v>
          </cell>
          <cell r="C293" t="str">
            <v>Thành</v>
          </cell>
          <cell r="D293" t="str">
            <v>Triệu</v>
          </cell>
          <cell r="E293">
            <v>36955</v>
          </cell>
          <cell r="F293" t="str">
            <v>Nam</v>
          </cell>
          <cell r="G293" t="str">
            <v>Đã Đăng Ký (chưa học xong)</v>
          </cell>
          <cell r="H293">
            <v>8.5</v>
          </cell>
          <cell r="I293">
            <v>7.7</v>
          </cell>
          <cell r="J293" t="str">
            <v/>
          </cell>
          <cell r="K293">
            <v>6.3</v>
          </cell>
          <cell r="L293" t="str">
            <v/>
          </cell>
          <cell r="M293">
            <v>6.9</v>
          </cell>
          <cell r="N293">
            <v>6.1</v>
          </cell>
          <cell r="O293">
            <v>5.3</v>
          </cell>
          <cell r="P293">
            <v>4.9000000000000004</v>
          </cell>
          <cell r="Q293" t="str">
            <v/>
          </cell>
          <cell r="R293">
            <v>8.4</v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5.8</v>
          </cell>
          <cell r="X293">
            <v>8.3000000000000007</v>
          </cell>
          <cell r="Y293">
            <v>8.6999999999999993</v>
          </cell>
          <cell r="Z293">
            <v>8.5</v>
          </cell>
          <cell r="AA293">
            <v>5.0999999999999996</v>
          </cell>
          <cell r="AB293">
            <v>7.2</v>
          </cell>
          <cell r="AC293">
            <v>6.4</v>
          </cell>
          <cell r="AD293">
            <v>6.3</v>
          </cell>
          <cell r="AE293">
            <v>9</v>
          </cell>
          <cell r="AF293">
            <v>7.9</v>
          </cell>
          <cell r="AG293">
            <v>4.2</v>
          </cell>
          <cell r="AH293">
            <v>6.9</v>
          </cell>
          <cell r="AI293">
            <v>4.5</v>
          </cell>
          <cell r="AJ293">
            <v>7</v>
          </cell>
          <cell r="AK293">
            <v>6.8</v>
          </cell>
          <cell r="AL293" t="str">
            <v>X</v>
          </cell>
          <cell r="AM293" t="str">
            <v>X</v>
          </cell>
          <cell r="AN293">
            <v>48</v>
          </cell>
          <cell r="AO293">
            <v>4</v>
          </cell>
          <cell r="AP293">
            <v>6.9</v>
          </cell>
          <cell r="AQ293">
            <v>6.8</v>
          </cell>
          <cell r="AR293" t="str">
            <v/>
          </cell>
          <cell r="AS293" t="str">
            <v/>
          </cell>
          <cell r="AT293">
            <v>6.7</v>
          </cell>
          <cell r="AU293" t="str">
            <v/>
          </cell>
          <cell r="AV293" t="str">
            <v/>
          </cell>
          <cell r="AW293" t="str">
            <v/>
          </cell>
          <cell r="AX293" t="str">
            <v/>
          </cell>
          <cell r="AY293" t="str">
            <v/>
          </cell>
          <cell r="AZ293">
            <v>6.4</v>
          </cell>
          <cell r="BA293" t="str">
            <v/>
          </cell>
          <cell r="BB293" t="str">
            <v/>
          </cell>
          <cell r="BC293" t="str">
            <v/>
          </cell>
          <cell r="BD293">
            <v>8.9</v>
          </cell>
          <cell r="BE293">
            <v>5</v>
          </cell>
          <cell r="BF293">
            <v>0</v>
          </cell>
          <cell r="BG293">
            <v>5.6</v>
          </cell>
          <cell r="BH293">
            <v>5.9</v>
          </cell>
          <cell r="BI293">
            <v>7.4</v>
          </cell>
          <cell r="BJ293">
            <v>5.8</v>
          </cell>
          <cell r="BK293">
            <v>4.4000000000000004</v>
          </cell>
          <cell r="BL293">
            <v>6.7</v>
          </cell>
          <cell r="BM293">
            <v>7</v>
          </cell>
          <cell r="BN293">
            <v>4.3</v>
          </cell>
          <cell r="BO293" t="str">
            <v>X</v>
          </cell>
          <cell r="BP293">
            <v>5.4</v>
          </cell>
          <cell r="BQ293">
            <v>6</v>
          </cell>
          <cell r="BR293">
            <v>7.3</v>
          </cell>
          <cell r="BS293">
            <v>6.1</v>
          </cell>
          <cell r="BT293" t="str">
            <v/>
          </cell>
          <cell r="BU293">
            <v>7.4</v>
          </cell>
          <cell r="BV293" t="str">
            <v>X</v>
          </cell>
          <cell r="BW293">
            <v>5.9</v>
          </cell>
          <cell r="BX293">
            <v>6.6</v>
          </cell>
          <cell r="BY293">
            <v>5.3</v>
          </cell>
          <cell r="BZ293">
            <v>9</v>
          </cell>
          <cell r="CA293" t="str">
            <v>X</v>
          </cell>
          <cell r="CB293">
            <v>44</v>
          </cell>
          <cell r="CC293">
            <v>7</v>
          </cell>
          <cell r="CD293" t="str">
            <v/>
          </cell>
          <cell r="CE293" t="str">
            <v>X</v>
          </cell>
          <cell r="CF293" t="str">
            <v/>
          </cell>
          <cell r="CG293" t="str">
            <v/>
          </cell>
          <cell r="CH293">
            <v>6.9</v>
          </cell>
          <cell r="CI293" t="str">
            <v>X</v>
          </cell>
          <cell r="CJ293">
            <v>5.9</v>
          </cell>
          <cell r="CK293">
            <v>5.3</v>
          </cell>
          <cell r="CL293" t="str">
            <v/>
          </cell>
          <cell r="CM293">
            <v>6.3</v>
          </cell>
          <cell r="CN293" t="str">
            <v/>
          </cell>
          <cell r="CO293" t="str">
            <v/>
          </cell>
          <cell r="CP293" t="str">
            <v/>
          </cell>
          <cell r="CQ293" t="str">
            <v/>
          </cell>
          <cell r="CR293">
            <v>8.6</v>
          </cell>
          <cell r="CS293">
            <v>6.8</v>
          </cell>
          <cell r="CT293">
            <v>9</v>
          </cell>
          <cell r="CU293">
            <v>8.4</v>
          </cell>
          <cell r="CV293">
            <v>8.1</v>
          </cell>
          <cell r="CW293">
            <v>20</v>
          </cell>
          <cell r="CX293">
            <v>6</v>
          </cell>
          <cell r="CY293">
            <v>112</v>
          </cell>
          <cell r="CZ293">
            <v>17</v>
          </cell>
          <cell r="DA293">
            <v>0</v>
          </cell>
          <cell r="DB293">
            <v>129</v>
          </cell>
          <cell r="DC293">
            <v>5.68</v>
          </cell>
          <cell r="DD293">
            <v>2.19</v>
          </cell>
          <cell r="DE293" t="str">
            <v/>
          </cell>
          <cell r="DF293" t="str">
            <v/>
          </cell>
          <cell r="DG293" t="str">
            <v/>
          </cell>
          <cell r="DH293">
            <v>0</v>
          </cell>
          <cell r="DI293">
            <v>0</v>
          </cell>
          <cell r="DJ293">
            <v>0</v>
          </cell>
          <cell r="DK293">
            <v>5</v>
          </cell>
          <cell r="DL293">
            <v>112</v>
          </cell>
          <cell r="DM293">
            <v>22</v>
          </cell>
          <cell r="DN293">
            <v>5.47</v>
          </cell>
          <cell r="DO293">
            <v>2.11</v>
          </cell>
          <cell r="DP293">
            <v>117</v>
          </cell>
          <cell r="DQ293">
            <v>22</v>
          </cell>
          <cell r="DR293">
            <v>137</v>
          </cell>
          <cell r="DS293">
            <v>119</v>
          </cell>
          <cell r="DT293">
            <v>6.5</v>
          </cell>
          <cell r="DU293">
            <v>2.48</v>
          </cell>
          <cell r="DV293" t="str">
            <v/>
          </cell>
          <cell r="DW293">
            <v>0.13178294573643412</v>
          </cell>
          <cell r="EA293" t="str">
            <v>Đạt</v>
          </cell>
        </row>
        <row r="294">
          <cell r="A294">
            <v>25207202592</v>
          </cell>
          <cell r="B294" t="str">
            <v>Phan</v>
          </cell>
          <cell r="C294" t="str">
            <v>Thị Kiều</v>
          </cell>
          <cell r="D294" t="str">
            <v>Trinh</v>
          </cell>
          <cell r="E294">
            <v>36902</v>
          </cell>
          <cell r="F294" t="str">
            <v>Nữ</v>
          </cell>
          <cell r="G294" t="str">
            <v>Đã Đăng Ký (chưa học xong)</v>
          </cell>
          <cell r="H294">
            <v>5.6</v>
          </cell>
          <cell r="I294">
            <v>8.6</v>
          </cell>
          <cell r="J294" t="str">
            <v/>
          </cell>
          <cell r="K294">
            <v>7.1</v>
          </cell>
          <cell r="L294" t="str">
            <v/>
          </cell>
          <cell r="M294">
            <v>8.6999999999999993</v>
          </cell>
          <cell r="N294">
            <v>6.5</v>
          </cell>
          <cell r="O294">
            <v>5.0999999999999996</v>
          </cell>
          <cell r="P294">
            <v>8.4</v>
          </cell>
          <cell r="Q294" t="str">
            <v/>
          </cell>
          <cell r="R294">
            <v>8.1</v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9</v>
          </cell>
          <cell r="X294">
            <v>8</v>
          </cell>
          <cell r="Y294">
            <v>8.6999999999999993</v>
          </cell>
          <cell r="Z294">
            <v>7.8</v>
          </cell>
          <cell r="AA294">
            <v>8.1</v>
          </cell>
          <cell r="AB294">
            <v>7.4</v>
          </cell>
          <cell r="AC294">
            <v>9.1</v>
          </cell>
          <cell r="AD294">
            <v>7.2</v>
          </cell>
          <cell r="AE294">
            <v>9.4</v>
          </cell>
          <cell r="AF294">
            <v>6</v>
          </cell>
          <cell r="AG294">
            <v>7.7</v>
          </cell>
          <cell r="AH294">
            <v>8</v>
          </cell>
          <cell r="AI294">
            <v>9.6999999999999993</v>
          </cell>
          <cell r="AJ294">
            <v>8</v>
          </cell>
          <cell r="AK294">
            <v>8.5</v>
          </cell>
          <cell r="AL294">
            <v>5.4</v>
          </cell>
          <cell r="AM294">
            <v>5.4</v>
          </cell>
          <cell r="AN294">
            <v>52</v>
          </cell>
          <cell r="AO294">
            <v>0</v>
          </cell>
          <cell r="AP294">
            <v>5.8</v>
          </cell>
          <cell r="AQ294">
            <v>6.9</v>
          </cell>
          <cell r="AR294">
            <v>7.6</v>
          </cell>
          <cell r="AS294" t="str">
            <v/>
          </cell>
          <cell r="AT294" t="str">
            <v/>
          </cell>
          <cell r="AU294" t="str">
            <v/>
          </cell>
          <cell r="AV294" t="str">
            <v/>
          </cell>
          <cell r="AW294" t="str">
            <v/>
          </cell>
          <cell r="AX294">
            <v>5.6</v>
          </cell>
          <cell r="AY294" t="str">
            <v/>
          </cell>
          <cell r="AZ294" t="str">
            <v/>
          </cell>
          <cell r="BA294" t="str">
            <v/>
          </cell>
          <cell r="BB294" t="str">
            <v/>
          </cell>
          <cell r="BC294" t="str">
            <v/>
          </cell>
          <cell r="BD294" t="str">
            <v/>
          </cell>
          <cell r="BE294">
            <v>4</v>
          </cell>
          <cell r="BF294">
            <v>1</v>
          </cell>
          <cell r="BG294">
            <v>6.3</v>
          </cell>
          <cell r="BH294">
            <v>6.1</v>
          </cell>
          <cell r="BI294">
            <v>9.3000000000000007</v>
          </cell>
          <cell r="BJ294">
            <v>8.1</v>
          </cell>
          <cell r="BK294">
            <v>7.2</v>
          </cell>
          <cell r="BL294">
            <v>7.5</v>
          </cell>
          <cell r="BM294">
            <v>8.3000000000000007</v>
          </cell>
          <cell r="BN294">
            <v>6.2</v>
          </cell>
          <cell r="BO294">
            <v>6.9</v>
          </cell>
          <cell r="BP294">
            <v>5.7</v>
          </cell>
          <cell r="BQ294">
            <v>6.6</v>
          </cell>
          <cell r="BR294">
            <v>5.7</v>
          </cell>
          <cell r="BS294">
            <v>8.9</v>
          </cell>
          <cell r="BT294" t="str">
            <v/>
          </cell>
          <cell r="BU294">
            <v>8.3000000000000007</v>
          </cell>
          <cell r="BV294">
            <v>8.1999999999999993</v>
          </cell>
          <cell r="BW294">
            <v>7.6</v>
          </cell>
          <cell r="BX294">
            <v>8.6</v>
          </cell>
          <cell r="BY294">
            <v>8.5</v>
          </cell>
          <cell r="BZ294">
            <v>9.8000000000000007</v>
          </cell>
          <cell r="CA294">
            <v>7.8</v>
          </cell>
          <cell r="CB294">
            <v>51</v>
          </cell>
          <cell r="CC294">
            <v>0</v>
          </cell>
          <cell r="CD294" t="str">
            <v/>
          </cell>
          <cell r="CE294">
            <v>6.4</v>
          </cell>
          <cell r="CF294" t="str">
            <v/>
          </cell>
          <cell r="CG294" t="str">
            <v/>
          </cell>
          <cell r="CH294">
            <v>8.1</v>
          </cell>
          <cell r="CI294" t="str">
            <v>X</v>
          </cell>
          <cell r="CJ294" t="str">
            <v>X</v>
          </cell>
          <cell r="CK294">
            <v>6.2</v>
          </cell>
          <cell r="CL294" t="str">
            <v/>
          </cell>
          <cell r="CM294">
            <v>8.6999999999999993</v>
          </cell>
          <cell r="CN294" t="str">
            <v/>
          </cell>
          <cell r="CO294" t="str">
            <v/>
          </cell>
          <cell r="CP294" t="str">
            <v/>
          </cell>
          <cell r="CQ294" t="str">
            <v/>
          </cell>
          <cell r="CR294">
            <v>8.6</v>
          </cell>
          <cell r="CS294">
            <v>7.6</v>
          </cell>
          <cell r="CT294">
            <v>8.1999999999999993</v>
          </cell>
          <cell r="CU294">
            <v>8.6999999999999993</v>
          </cell>
          <cell r="CV294">
            <v>8.6</v>
          </cell>
          <cell r="CW294">
            <v>20</v>
          </cell>
          <cell r="CX294">
            <v>6</v>
          </cell>
          <cell r="CY294">
            <v>123</v>
          </cell>
          <cell r="CZ294">
            <v>6</v>
          </cell>
          <cell r="DA294">
            <v>0</v>
          </cell>
          <cell r="DB294">
            <v>129</v>
          </cell>
          <cell r="DC294">
            <v>7.23</v>
          </cell>
          <cell r="DD294">
            <v>3.08</v>
          </cell>
          <cell r="DE294" t="str">
            <v/>
          </cell>
          <cell r="DF294" t="str">
            <v/>
          </cell>
          <cell r="DG294" t="str">
            <v/>
          </cell>
          <cell r="DH294">
            <v>0</v>
          </cell>
          <cell r="DI294">
            <v>0</v>
          </cell>
          <cell r="DJ294">
            <v>0</v>
          </cell>
          <cell r="DK294">
            <v>5</v>
          </cell>
          <cell r="DL294">
            <v>123</v>
          </cell>
          <cell r="DM294">
            <v>11</v>
          </cell>
          <cell r="DN294">
            <v>6.96</v>
          </cell>
          <cell r="DO294">
            <v>2.96</v>
          </cell>
          <cell r="DP294">
            <v>127</v>
          </cell>
          <cell r="DQ294">
            <v>12</v>
          </cell>
          <cell r="DR294">
            <v>137</v>
          </cell>
          <cell r="DS294">
            <v>127</v>
          </cell>
          <cell r="DT294">
            <v>7.58</v>
          </cell>
          <cell r="DU294">
            <v>3.23</v>
          </cell>
          <cell r="DV294" t="str">
            <v/>
          </cell>
          <cell r="DW294">
            <v>4.6511627906976744E-2</v>
          </cell>
          <cell r="EA294" t="str">
            <v>Đạt</v>
          </cell>
        </row>
        <row r="295">
          <cell r="A295">
            <v>25207210469</v>
          </cell>
          <cell r="B295" t="str">
            <v>Nguyễn</v>
          </cell>
          <cell r="C295" t="str">
            <v>Thị Mỹ</v>
          </cell>
          <cell r="D295" t="str">
            <v>Trinh</v>
          </cell>
          <cell r="E295">
            <v>37201</v>
          </cell>
          <cell r="F295" t="str">
            <v>Nữ</v>
          </cell>
          <cell r="G295" t="str">
            <v>Đã Đăng Ký (chưa học xong)</v>
          </cell>
          <cell r="H295">
            <v>5.8</v>
          </cell>
          <cell r="I295">
            <v>9.5</v>
          </cell>
          <cell r="J295" t="str">
            <v/>
          </cell>
          <cell r="K295">
            <v>8.6999999999999993</v>
          </cell>
          <cell r="L295" t="str">
            <v/>
          </cell>
          <cell r="M295">
            <v>6.8</v>
          </cell>
          <cell r="N295">
            <v>8.5</v>
          </cell>
          <cell r="O295">
            <v>8.6999999999999993</v>
          </cell>
          <cell r="P295">
            <v>7.5</v>
          </cell>
          <cell r="Q295" t="str">
            <v/>
          </cell>
          <cell r="R295">
            <v>8.8000000000000007</v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7.6</v>
          </cell>
          <cell r="X295">
            <v>7.6</v>
          </cell>
          <cell r="Y295">
            <v>9.3000000000000007</v>
          </cell>
          <cell r="Z295">
            <v>9.1999999999999993</v>
          </cell>
          <cell r="AA295">
            <v>8.6999999999999993</v>
          </cell>
          <cell r="AB295">
            <v>8.5</v>
          </cell>
          <cell r="AC295">
            <v>8.6999999999999993</v>
          </cell>
          <cell r="AD295">
            <v>9.1</v>
          </cell>
          <cell r="AE295">
            <v>9</v>
          </cell>
          <cell r="AF295">
            <v>5.2</v>
          </cell>
          <cell r="AG295">
            <v>5.4</v>
          </cell>
          <cell r="AH295">
            <v>6.9</v>
          </cell>
          <cell r="AI295">
            <v>8.4</v>
          </cell>
          <cell r="AJ295">
            <v>6.3</v>
          </cell>
          <cell r="AK295">
            <v>8.6999999999999993</v>
          </cell>
          <cell r="AL295">
            <v>7.2</v>
          </cell>
          <cell r="AM295">
            <v>8.1999999999999993</v>
          </cell>
          <cell r="AN295">
            <v>52</v>
          </cell>
          <cell r="AO295">
            <v>0</v>
          </cell>
          <cell r="AP295">
            <v>7.3</v>
          </cell>
          <cell r="AQ295">
            <v>8.8000000000000007</v>
          </cell>
          <cell r="AR295" t="str">
            <v/>
          </cell>
          <cell r="AS295" t="str">
            <v/>
          </cell>
          <cell r="AT295">
            <v>9.1</v>
          </cell>
          <cell r="AU295" t="str">
            <v/>
          </cell>
          <cell r="AV295" t="str">
            <v/>
          </cell>
          <cell r="AW295" t="str">
            <v/>
          </cell>
          <cell r="AX295" t="str">
            <v/>
          </cell>
          <cell r="AY295" t="str">
            <v/>
          </cell>
          <cell r="AZ295">
            <v>9.8000000000000007</v>
          </cell>
          <cell r="BA295" t="str">
            <v/>
          </cell>
          <cell r="BB295" t="str">
            <v/>
          </cell>
          <cell r="BC295" t="str">
            <v/>
          </cell>
          <cell r="BD295">
            <v>9.1999999999999993</v>
          </cell>
          <cell r="BE295">
            <v>5</v>
          </cell>
          <cell r="BF295">
            <v>0</v>
          </cell>
          <cell r="BG295">
            <v>7.6</v>
          </cell>
          <cell r="BH295">
            <v>6.8</v>
          </cell>
          <cell r="BI295">
            <v>9</v>
          </cell>
          <cell r="BJ295">
            <v>9.1</v>
          </cell>
          <cell r="BK295">
            <v>6.9</v>
          </cell>
          <cell r="BL295">
            <v>9.5</v>
          </cell>
          <cell r="BM295">
            <v>9</v>
          </cell>
          <cell r="BN295">
            <v>7.5</v>
          </cell>
          <cell r="BO295">
            <v>7</v>
          </cell>
          <cell r="BP295">
            <v>4.7</v>
          </cell>
          <cell r="BQ295">
            <v>7.8</v>
          </cell>
          <cell r="BR295">
            <v>7.6</v>
          </cell>
          <cell r="BS295">
            <v>9.6</v>
          </cell>
          <cell r="BT295" t="str">
            <v/>
          </cell>
          <cell r="BU295">
            <v>6.9</v>
          </cell>
          <cell r="BV295">
            <v>8</v>
          </cell>
          <cell r="BW295">
            <v>7</v>
          </cell>
          <cell r="BX295">
            <v>9.1</v>
          </cell>
          <cell r="BY295">
            <v>8.8000000000000007</v>
          </cell>
          <cell r="BZ295">
            <v>8.8000000000000007</v>
          </cell>
          <cell r="CA295">
            <v>8.9</v>
          </cell>
          <cell r="CB295">
            <v>51</v>
          </cell>
          <cell r="CC295">
            <v>0</v>
          </cell>
          <cell r="CD295">
            <v>7.5</v>
          </cell>
          <cell r="CE295" t="str">
            <v/>
          </cell>
          <cell r="CF295">
            <v>8.6999999999999993</v>
          </cell>
          <cell r="CG295" t="str">
            <v/>
          </cell>
          <cell r="CH295">
            <v>8.6999999999999993</v>
          </cell>
          <cell r="CI295" t="str">
            <v>X</v>
          </cell>
          <cell r="CJ295">
            <v>8.4</v>
          </cell>
          <cell r="CK295">
            <v>8.1</v>
          </cell>
          <cell r="CL295" t="str">
            <v/>
          </cell>
          <cell r="CM295">
            <v>9.6999999999999993</v>
          </cell>
          <cell r="CN295" t="str">
            <v/>
          </cell>
          <cell r="CO295" t="str">
            <v/>
          </cell>
          <cell r="CP295" t="str">
            <v/>
          </cell>
          <cell r="CQ295" t="str">
            <v/>
          </cell>
          <cell r="CR295">
            <v>7.9</v>
          </cell>
          <cell r="CS295">
            <v>8.6999999999999993</v>
          </cell>
          <cell r="CT295">
            <v>8.3000000000000007</v>
          </cell>
          <cell r="CU295">
            <v>9.1</v>
          </cell>
          <cell r="CV295">
            <v>9.1</v>
          </cell>
          <cell r="CW295">
            <v>24</v>
          </cell>
          <cell r="CX295">
            <v>2</v>
          </cell>
          <cell r="CY295">
            <v>127</v>
          </cell>
          <cell r="CZ295">
            <v>2</v>
          </cell>
          <cell r="DA295">
            <v>0</v>
          </cell>
          <cell r="DB295">
            <v>129</v>
          </cell>
          <cell r="DC295">
            <v>7.89</v>
          </cell>
          <cell r="DD295">
            <v>3.41</v>
          </cell>
          <cell r="DE295" t="str">
            <v/>
          </cell>
          <cell r="DF295" t="str">
            <v/>
          </cell>
          <cell r="DG295" t="str">
            <v/>
          </cell>
          <cell r="DH295">
            <v>0</v>
          </cell>
          <cell r="DI295">
            <v>0</v>
          </cell>
          <cell r="DJ295">
            <v>0</v>
          </cell>
          <cell r="DK295">
            <v>5</v>
          </cell>
          <cell r="DL295">
            <v>127</v>
          </cell>
          <cell r="DM295">
            <v>7</v>
          </cell>
          <cell r="DN295">
            <v>7.59</v>
          </cell>
          <cell r="DO295">
            <v>3.28</v>
          </cell>
          <cell r="DP295">
            <v>132</v>
          </cell>
          <cell r="DQ295">
            <v>7</v>
          </cell>
          <cell r="DR295">
            <v>137</v>
          </cell>
          <cell r="DS295">
            <v>132</v>
          </cell>
          <cell r="DT295">
            <v>8.01</v>
          </cell>
          <cell r="DU295">
            <v>3.46</v>
          </cell>
          <cell r="DV295" t="str">
            <v/>
          </cell>
          <cell r="DW295">
            <v>1.5503875968992248E-2</v>
          </cell>
          <cell r="EA295" t="str">
            <v>Đạt</v>
          </cell>
        </row>
        <row r="296">
          <cell r="A296">
            <v>25207215087</v>
          </cell>
          <cell r="B296" t="str">
            <v>Võ</v>
          </cell>
          <cell r="C296" t="str">
            <v>Thị</v>
          </cell>
          <cell r="D296" t="str">
            <v>Trinh</v>
          </cell>
          <cell r="E296">
            <v>37227</v>
          </cell>
          <cell r="F296" t="str">
            <v>Nữ</v>
          </cell>
          <cell r="G296" t="str">
            <v>Đã Đăng Ký (chưa học xong)</v>
          </cell>
          <cell r="H296">
            <v>9.1</v>
          </cell>
          <cell r="I296">
            <v>8</v>
          </cell>
          <cell r="J296" t="str">
            <v/>
          </cell>
          <cell r="K296">
            <v>8.4</v>
          </cell>
          <cell r="L296" t="str">
            <v/>
          </cell>
          <cell r="M296">
            <v>6</v>
          </cell>
          <cell r="N296">
            <v>8.1</v>
          </cell>
          <cell r="O296">
            <v>6.1</v>
          </cell>
          <cell r="P296">
            <v>7.2</v>
          </cell>
          <cell r="Q296" t="str">
            <v/>
          </cell>
          <cell r="R296">
            <v>8.9</v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8.9</v>
          </cell>
          <cell r="X296">
            <v>7.2</v>
          </cell>
          <cell r="Y296">
            <v>8.8000000000000007</v>
          </cell>
          <cell r="Z296">
            <v>10</v>
          </cell>
          <cell r="AA296">
            <v>7.7</v>
          </cell>
          <cell r="AB296">
            <v>6.8</v>
          </cell>
          <cell r="AC296">
            <v>8.8000000000000007</v>
          </cell>
          <cell r="AD296">
            <v>9.3000000000000007</v>
          </cell>
          <cell r="AE296">
            <v>9.1999999999999993</v>
          </cell>
          <cell r="AF296" t="str">
            <v>P (P/F)</v>
          </cell>
          <cell r="AG296" t="str">
            <v>P (P/F)</v>
          </cell>
          <cell r="AH296">
            <v>7.7</v>
          </cell>
          <cell r="AI296">
            <v>6.4</v>
          </cell>
          <cell r="AJ296">
            <v>5.5</v>
          </cell>
          <cell r="AK296">
            <v>9.1999999999999993</v>
          </cell>
          <cell r="AL296">
            <v>8.1999999999999993</v>
          </cell>
          <cell r="AM296">
            <v>8.1999999999999993</v>
          </cell>
          <cell r="AN296">
            <v>52</v>
          </cell>
          <cell r="AO296">
            <v>0</v>
          </cell>
          <cell r="AP296">
            <v>6.4</v>
          </cell>
          <cell r="AQ296">
            <v>8.6999999999999993</v>
          </cell>
          <cell r="AR296">
            <v>8.4</v>
          </cell>
          <cell r="AS296" t="str">
            <v/>
          </cell>
          <cell r="AT296" t="str">
            <v/>
          </cell>
          <cell r="AU296" t="str">
            <v/>
          </cell>
          <cell r="AV296" t="str">
            <v/>
          </cell>
          <cell r="AW296" t="str">
            <v/>
          </cell>
          <cell r="AX296">
            <v>4.9000000000000004</v>
          </cell>
          <cell r="AY296" t="str">
            <v/>
          </cell>
          <cell r="AZ296" t="str">
            <v/>
          </cell>
          <cell r="BA296" t="str">
            <v/>
          </cell>
          <cell r="BB296" t="str">
            <v/>
          </cell>
          <cell r="BC296" t="str">
            <v/>
          </cell>
          <cell r="BD296">
            <v>6.2</v>
          </cell>
          <cell r="BE296">
            <v>5</v>
          </cell>
          <cell r="BF296">
            <v>0</v>
          </cell>
          <cell r="BG296">
            <v>6.9</v>
          </cell>
          <cell r="BH296">
            <v>7.7</v>
          </cell>
          <cell r="BI296">
            <v>8.9</v>
          </cell>
          <cell r="BJ296">
            <v>8.6999999999999993</v>
          </cell>
          <cell r="BK296">
            <v>8.1</v>
          </cell>
          <cell r="BL296">
            <v>8.3000000000000007</v>
          </cell>
          <cell r="BM296">
            <v>9.1999999999999993</v>
          </cell>
          <cell r="BN296">
            <v>6.2</v>
          </cell>
          <cell r="BO296">
            <v>5.8</v>
          </cell>
          <cell r="BP296">
            <v>5.8</v>
          </cell>
          <cell r="BQ296">
            <v>7.6</v>
          </cell>
          <cell r="BR296">
            <v>8.3000000000000007</v>
          </cell>
          <cell r="BS296">
            <v>8.9</v>
          </cell>
          <cell r="BT296" t="str">
            <v/>
          </cell>
          <cell r="BU296">
            <v>9.1</v>
          </cell>
          <cell r="BV296">
            <v>8.9</v>
          </cell>
          <cell r="BW296">
            <v>7.5</v>
          </cell>
          <cell r="BX296">
            <v>8.5</v>
          </cell>
          <cell r="BY296">
            <v>6.6</v>
          </cell>
          <cell r="BZ296">
            <v>9.8000000000000007</v>
          </cell>
          <cell r="CA296">
            <v>8.5</v>
          </cell>
          <cell r="CB296">
            <v>51</v>
          </cell>
          <cell r="CC296">
            <v>0</v>
          </cell>
          <cell r="CD296" t="str">
            <v>X</v>
          </cell>
          <cell r="CE296" t="str">
            <v/>
          </cell>
          <cell r="CF296" t="str">
            <v/>
          </cell>
          <cell r="CG296" t="str">
            <v/>
          </cell>
          <cell r="CH296">
            <v>9.6</v>
          </cell>
          <cell r="CI296" t="str">
            <v>X</v>
          </cell>
          <cell r="CJ296">
            <v>8</v>
          </cell>
          <cell r="CK296">
            <v>6.4</v>
          </cell>
          <cell r="CL296" t="str">
            <v/>
          </cell>
          <cell r="CM296">
            <v>8.3000000000000007</v>
          </cell>
          <cell r="CN296" t="str">
            <v/>
          </cell>
          <cell r="CO296" t="str">
            <v/>
          </cell>
          <cell r="CP296" t="str">
            <v/>
          </cell>
          <cell r="CQ296" t="str">
            <v/>
          </cell>
          <cell r="CR296">
            <v>7.9</v>
          </cell>
          <cell r="CS296">
            <v>7.5</v>
          </cell>
          <cell r="CT296">
            <v>8.5</v>
          </cell>
          <cell r="CU296">
            <v>9.6999999999999993</v>
          </cell>
          <cell r="CV296">
            <v>8.6</v>
          </cell>
          <cell r="CW296">
            <v>20</v>
          </cell>
          <cell r="CX296">
            <v>6</v>
          </cell>
          <cell r="CY296">
            <v>123</v>
          </cell>
          <cell r="CZ296">
            <v>6</v>
          </cell>
          <cell r="DA296">
            <v>4</v>
          </cell>
          <cell r="DB296">
            <v>125</v>
          </cell>
          <cell r="DC296">
            <v>7.51</v>
          </cell>
          <cell r="DD296">
            <v>3.21</v>
          </cell>
          <cell r="DE296" t="str">
            <v/>
          </cell>
          <cell r="DF296" t="str">
            <v/>
          </cell>
          <cell r="DG296" t="str">
            <v/>
          </cell>
          <cell r="DH296">
            <v>0</v>
          </cell>
          <cell r="DI296">
            <v>0</v>
          </cell>
          <cell r="DJ296">
            <v>0</v>
          </cell>
          <cell r="DK296">
            <v>5</v>
          </cell>
          <cell r="DL296">
            <v>119</v>
          </cell>
          <cell r="DM296">
            <v>11</v>
          </cell>
          <cell r="DN296">
            <v>7.22</v>
          </cell>
          <cell r="DO296">
            <v>3.09</v>
          </cell>
          <cell r="DP296">
            <v>128</v>
          </cell>
          <cell r="DQ296">
            <v>11</v>
          </cell>
          <cell r="DR296">
            <v>137</v>
          </cell>
          <cell r="DS296">
            <v>128</v>
          </cell>
          <cell r="DT296">
            <v>7.88</v>
          </cell>
          <cell r="DU296">
            <v>3.38</v>
          </cell>
          <cell r="DV296" t="str">
            <v/>
          </cell>
          <cell r="DW296">
            <v>4.6511627906976744E-2</v>
          </cell>
          <cell r="EA296" t="str">
            <v>Đạt</v>
          </cell>
        </row>
        <row r="297">
          <cell r="A297">
            <v>25207207402</v>
          </cell>
          <cell r="B297" t="str">
            <v>Hồ</v>
          </cell>
          <cell r="C297" t="str">
            <v>Thị</v>
          </cell>
          <cell r="D297" t="str">
            <v>Trọng</v>
          </cell>
          <cell r="E297">
            <v>37099</v>
          </cell>
          <cell r="F297" t="str">
            <v>Nữ</v>
          </cell>
          <cell r="G297" t="str">
            <v>Đã Đăng Ký (chưa học xong)</v>
          </cell>
          <cell r="H297">
            <v>8.8000000000000007</v>
          </cell>
          <cell r="I297">
            <v>7.8</v>
          </cell>
          <cell r="J297" t="str">
            <v/>
          </cell>
          <cell r="K297">
            <v>8.3000000000000007</v>
          </cell>
          <cell r="L297" t="str">
            <v/>
          </cell>
          <cell r="M297" t="str">
            <v>P (P/F)</v>
          </cell>
          <cell r="N297">
            <v>4.8</v>
          </cell>
          <cell r="O297">
            <v>4.9000000000000004</v>
          </cell>
          <cell r="P297">
            <v>9.9</v>
          </cell>
          <cell r="Q297" t="str">
            <v/>
          </cell>
          <cell r="R297">
            <v>8.1999999999999993</v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7.9</v>
          </cell>
          <cell r="X297">
            <v>7.4</v>
          </cell>
          <cell r="Y297">
            <v>7.9</v>
          </cell>
          <cell r="Z297">
            <v>10</v>
          </cell>
          <cell r="AA297">
            <v>7.8</v>
          </cell>
          <cell r="AB297">
            <v>7.4</v>
          </cell>
          <cell r="AC297">
            <v>8.8000000000000007</v>
          </cell>
          <cell r="AD297">
            <v>9.6</v>
          </cell>
          <cell r="AE297">
            <v>9.4</v>
          </cell>
          <cell r="AF297" t="str">
            <v>P (P/F)</v>
          </cell>
          <cell r="AG297" t="str">
            <v>P (P/F)</v>
          </cell>
          <cell r="AH297">
            <v>7.8</v>
          </cell>
          <cell r="AI297">
            <v>6.2</v>
          </cell>
          <cell r="AJ297">
            <v>5.3</v>
          </cell>
          <cell r="AK297">
            <v>8.9</v>
          </cell>
          <cell r="AL297">
            <v>8.5</v>
          </cell>
          <cell r="AM297">
            <v>7.6</v>
          </cell>
          <cell r="AN297">
            <v>52</v>
          </cell>
          <cell r="AO297">
            <v>0</v>
          </cell>
          <cell r="AP297">
            <v>6.5</v>
          </cell>
          <cell r="AQ297">
            <v>6.7</v>
          </cell>
          <cell r="AR297">
            <v>8.9</v>
          </cell>
          <cell r="AS297" t="str">
            <v/>
          </cell>
          <cell r="AT297" t="str">
            <v/>
          </cell>
          <cell r="AU297" t="str">
            <v/>
          </cell>
          <cell r="AV297" t="str">
            <v/>
          </cell>
          <cell r="AW297" t="str">
            <v/>
          </cell>
          <cell r="AX297">
            <v>6.1</v>
          </cell>
          <cell r="AY297" t="str">
            <v/>
          </cell>
          <cell r="AZ297" t="str">
            <v/>
          </cell>
          <cell r="BA297" t="str">
            <v/>
          </cell>
          <cell r="BB297" t="str">
            <v/>
          </cell>
          <cell r="BC297" t="str">
            <v/>
          </cell>
          <cell r="BD297">
            <v>8.1999999999999993</v>
          </cell>
          <cell r="BE297">
            <v>5</v>
          </cell>
          <cell r="BF297">
            <v>0</v>
          </cell>
          <cell r="BG297">
            <v>7</v>
          </cell>
          <cell r="BH297">
            <v>8.4</v>
          </cell>
          <cell r="BI297">
            <v>9</v>
          </cell>
          <cell r="BJ297">
            <v>9.4</v>
          </cell>
          <cell r="BK297">
            <v>6.7</v>
          </cell>
          <cell r="BL297">
            <v>8</v>
          </cell>
          <cell r="BM297">
            <v>9.1</v>
          </cell>
          <cell r="BN297">
            <v>6.8</v>
          </cell>
          <cell r="BO297">
            <v>7.7</v>
          </cell>
          <cell r="BP297">
            <v>7.1</v>
          </cell>
          <cell r="BQ297">
            <v>6.9</v>
          </cell>
          <cell r="BR297">
            <v>8.3000000000000007</v>
          </cell>
          <cell r="BS297">
            <v>9.3000000000000007</v>
          </cell>
          <cell r="BT297" t="str">
            <v/>
          </cell>
          <cell r="BU297">
            <v>9.1</v>
          </cell>
          <cell r="BV297">
            <v>8.5</v>
          </cell>
          <cell r="BW297">
            <v>7.6</v>
          </cell>
          <cell r="BX297">
            <v>9.1</v>
          </cell>
          <cell r="BY297">
            <v>7.9</v>
          </cell>
          <cell r="BZ297">
            <v>9.8000000000000007</v>
          </cell>
          <cell r="CA297">
            <v>8.5</v>
          </cell>
          <cell r="CB297">
            <v>51</v>
          </cell>
          <cell r="CC297">
            <v>0</v>
          </cell>
          <cell r="CD297" t="str">
            <v>X</v>
          </cell>
          <cell r="CE297" t="str">
            <v/>
          </cell>
          <cell r="CF297" t="str">
            <v/>
          </cell>
          <cell r="CG297" t="str">
            <v/>
          </cell>
          <cell r="CH297">
            <v>9.1</v>
          </cell>
          <cell r="CI297" t="str">
            <v>X</v>
          </cell>
          <cell r="CJ297">
            <v>7.2</v>
          </cell>
          <cell r="CK297">
            <v>7.3</v>
          </cell>
          <cell r="CL297" t="str">
            <v/>
          </cell>
          <cell r="CM297">
            <v>7.7</v>
          </cell>
          <cell r="CN297" t="str">
            <v/>
          </cell>
          <cell r="CO297" t="str">
            <v/>
          </cell>
          <cell r="CP297" t="str">
            <v/>
          </cell>
          <cell r="CQ297" t="str">
            <v/>
          </cell>
          <cell r="CR297">
            <v>8.5</v>
          </cell>
          <cell r="CS297">
            <v>7.8</v>
          </cell>
          <cell r="CT297">
            <v>8.6</v>
          </cell>
          <cell r="CU297">
            <v>9.6</v>
          </cell>
          <cell r="CV297">
            <v>8.6</v>
          </cell>
          <cell r="CW297">
            <v>20</v>
          </cell>
          <cell r="CX297">
            <v>6</v>
          </cell>
          <cell r="CY297">
            <v>123</v>
          </cell>
          <cell r="CZ297">
            <v>6</v>
          </cell>
          <cell r="DA297">
            <v>7</v>
          </cell>
          <cell r="DB297">
            <v>122</v>
          </cell>
          <cell r="DC297">
            <v>7.58</v>
          </cell>
          <cell r="DD297">
            <v>3.24</v>
          </cell>
          <cell r="DE297" t="str">
            <v/>
          </cell>
          <cell r="DF297" t="str">
            <v/>
          </cell>
          <cell r="DG297" t="str">
            <v/>
          </cell>
          <cell r="DH297">
            <v>0</v>
          </cell>
          <cell r="DI297">
            <v>0</v>
          </cell>
          <cell r="DJ297">
            <v>0</v>
          </cell>
          <cell r="DK297">
            <v>5</v>
          </cell>
          <cell r="DL297">
            <v>116</v>
          </cell>
          <cell r="DM297">
            <v>11</v>
          </cell>
          <cell r="DN297">
            <v>7.28</v>
          </cell>
          <cell r="DO297">
            <v>3.11</v>
          </cell>
          <cell r="DP297">
            <v>128</v>
          </cell>
          <cell r="DQ297">
            <v>11</v>
          </cell>
          <cell r="DR297">
            <v>137</v>
          </cell>
          <cell r="DS297">
            <v>128</v>
          </cell>
          <cell r="DT297">
            <v>7.97</v>
          </cell>
          <cell r="DU297">
            <v>3.41</v>
          </cell>
          <cell r="DV297" t="str">
            <v/>
          </cell>
          <cell r="DW297">
            <v>4.6511627906976744E-2</v>
          </cell>
          <cell r="EA297" t="str">
            <v>Đạt</v>
          </cell>
        </row>
        <row r="298">
          <cell r="A298">
            <v>25207210484</v>
          </cell>
          <cell r="B298" t="str">
            <v>Hoàng</v>
          </cell>
          <cell r="C298" t="str">
            <v>Thị Diễm</v>
          </cell>
          <cell r="D298" t="str">
            <v>Trúc</v>
          </cell>
          <cell r="E298">
            <v>36851</v>
          </cell>
          <cell r="F298" t="str">
            <v>Nữ</v>
          </cell>
          <cell r="G298" t="str">
            <v>Đã Đăng Ký (chưa học xong)</v>
          </cell>
          <cell r="H298">
            <v>8.3000000000000007</v>
          </cell>
          <cell r="I298">
            <v>8.1</v>
          </cell>
          <cell r="J298" t="str">
            <v/>
          </cell>
          <cell r="K298">
            <v>8.1999999999999993</v>
          </cell>
          <cell r="L298" t="str">
            <v/>
          </cell>
          <cell r="M298">
            <v>8.5</v>
          </cell>
          <cell r="N298">
            <v>8.3000000000000007</v>
          </cell>
          <cell r="O298">
            <v>5</v>
          </cell>
          <cell r="P298">
            <v>7.9</v>
          </cell>
          <cell r="Q298" t="str">
            <v/>
          </cell>
          <cell r="R298">
            <v>8.1999999999999993</v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8.6999999999999993</v>
          </cell>
          <cell r="X298">
            <v>9.1999999999999993</v>
          </cell>
          <cell r="Y298">
            <v>7.8</v>
          </cell>
          <cell r="Z298">
            <v>9.6</v>
          </cell>
          <cell r="AA298">
            <v>8.5</v>
          </cell>
          <cell r="AB298">
            <v>8.5</v>
          </cell>
          <cell r="AC298">
            <v>9.1999999999999993</v>
          </cell>
          <cell r="AD298">
            <v>8.8000000000000007</v>
          </cell>
          <cell r="AE298">
            <v>7.9</v>
          </cell>
          <cell r="AF298">
            <v>7.8</v>
          </cell>
          <cell r="AG298">
            <v>9.4</v>
          </cell>
          <cell r="AH298">
            <v>7.2</v>
          </cell>
          <cell r="AI298">
            <v>8.8000000000000007</v>
          </cell>
          <cell r="AJ298">
            <v>9.1999999999999993</v>
          </cell>
          <cell r="AK298">
            <v>8</v>
          </cell>
          <cell r="AL298">
            <v>6.7</v>
          </cell>
          <cell r="AM298">
            <v>8.9</v>
          </cell>
          <cell r="AN298">
            <v>52</v>
          </cell>
          <cell r="AO298">
            <v>0</v>
          </cell>
          <cell r="AP298">
            <v>6.5</v>
          </cell>
          <cell r="AQ298">
            <v>6.5</v>
          </cell>
          <cell r="AR298" t="str">
            <v/>
          </cell>
          <cell r="AS298" t="str">
            <v/>
          </cell>
          <cell r="AT298" t="str">
            <v/>
          </cell>
          <cell r="AU298" t="str">
            <v/>
          </cell>
          <cell r="AV298" t="str">
            <v/>
          </cell>
          <cell r="AW298">
            <v>7.6</v>
          </cell>
          <cell r="AX298" t="str">
            <v/>
          </cell>
          <cell r="AY298" t="str">
            <v/>
          </cell>
          <cell r="AZ298" t="str">
            <v/>
          </cell>
          <cell r="BA298" t="str">
            <v/>
          </cell>
          <cell r="BB298" t="str">
            <v/>
          </cell>
          <cell r="BC298">
            <v>8.9</v>
          </cell>
          <cell r="BD298">
            <v>7.9</v>
          </cell>
          <cell r="BE298">
            <v>5</v>
          </cell>
          <cell r="BF298">
            <v>0</v>
          </cell>
          <cell r="BG298">
            <v>7.7</v>
          </cell>
          <cell r="BH298">
            <v>4.8</v>
          </cell>
          <cell r="BI298">
            <v>9.1999999999999993</v>
          </cell>
          <cell r="BJ298">
            <v>7.3</v>
          </cell>
          <cell r="BK298">
            <v>7.3</v>
          </cell>
          <cell r="BL298">
            <v>9</v>
          </cell>
          <cell r="BM298">
            <v>9.1999999999999993</v>
          </cell>
          <cell r="BN298">
            <v>8.1999999999999993</v>
          </cell>
          <cell r="BO298">
            <v>8.6</v>
          </cell>
          <cell r="BP298">
            <v>5.5</v>
          </cell>
          <cell r="BQ298">
            <v>7.7</v>
          </cell>
          <cell r="BR298">
            <v>9.4</v>
          </cell>
          <cell r="BS298">
            <v>9.8000000000000007</v>
          </cell>
          <cell r="BT298" t="str">
            <v/>
          </cell>
          <cell r="BU298">
            <v>9.1</v>
          </cell>
          <cell r="BV298">
            <v>7.9</v>
          </cell>
          <cell r="BW298">
            <v>8</v>
          </cell>
          <cell r="BX298">
            <v>8.4</v>
          </cell>
          <cell r="BY298">
            <v>8.1</v>
          </cell>
          <cell r="BZ298">
            <v>10</v>
          </cell>
          <cell r="CA298">
            <v>8.5</v>
          </cell>
          <cell r="CB298">
            <v>51</v>
          </cell>
          <cell r="CC298">
            <v>0</v>
          </cell>
          <cell r="CD298" t="str">
            <v/>
          </cell>
          <cell r="CE298">
            <v>7.2</v>
          </cell>
          <cell r="CF298" t="str">
            <v/>
          </cell>
          <cell r="CG298" t="str">
            <v/>
          </cell>
          <cell r="CH298">
            <v>8.6999999999999993</v>
          </cell>
          <cell r="CI298" t="str">
            <v>X</v>
          </cell>
          <cell r="CJ298" t="str">
            <v>X</v>
          </cell>
          <cell r="CK298">
            <v>8.1999999999999993</v>
          </cell>
          <cell r="CL298" t="str">
            <v/>
          </cell>
          <cell r="CM298">
            <v>9.1999999999999993</v>
          </cell>
          <cell r="CN298" t="str">
            <v/>
          </cell>
          <cell r="CO298" t="str">
            <v/>
          </cell>
          <cell r="CP298" t="str">
            <v/>
          </cell>
          <cell r="CQ298" t="str">
            <v/>
          </cell>
          <cell r="CR298">
            <v>8.3000000000000007</v>
          </cell>
          <cell r="CS298">
            <v>6.3</v>
          </cell>
          <cell r="CT298">
            <v>8.4</v>
          </cell>
          <cell r="CU298">
            <v>9.1</v>
          </cell>
          <cell r="CV298">
            <v>9</v>
          </cell>
          <cell r="CW298">
            <v>20</v>
          </cell>
          <cell r="CX298">
            <v>6</v>
          </cell>
          <cell r="CY298">
            <v>123</v>
          </cell>
          <cell r="CZ298">
            <v>6</v>
          </cell>
          <cell r="DA298">
            <v>0</v>
          </cell>
          <cell r="DB298">
            <v>129</v>
          </cell>
          <cell r="DC298">
            <v>7.75</v>
          </cell>
          <cell r="DD298">
            <v>3.36</v>
          </cell>
          <cell r="DE298" t="str">
            <v/>
          </cell>
          <cell r="DF298" t="str">
            <v/>
          </cell>
          <cell r="DG298" t="str">
            <v/>
          </cell>
          <cell r="DH298">
            <v>0</v>
          </cell>
          <cell r="DI298">
            <v>0</v>
          </cell>
          <cell r="DJ298">
            <v>0</v>
          </cell>
          <cell r="DK298">
            <v>5</v>
          </cell>
          <cell r="DL298">
            <v>123</v>
          </cell>
          <cell r="DM298">
            <v>11</v>
          </cell>
          <cell r="DN298">
            <v>7.46</v>
          </cell>
          <cell r="DO298">
            <v>3.23</v>
          </cell>
          <cell r="DP298">
            <v>128</v>
          </cell>
          <cell r="DQ298">
            <v>11</v>
          </cell>
          <cell r="DR298">
            <v>137</v>
          </cell>
          <cell r="DS298">
            <v>128</v>
          </cell>
          <cell r="DT298">
            <v>8.1199999999999992</v>
          </cell>
          <cell r="DU298">
            <v>3.52</v>
          </cell>
          <cell r="DV298" t="str">
            <v/>
          </cell>
          <cell r="DW298">
            <v>4.6511627906976744E-2</v>
          </cell>
          <cell r="EA298" t="str">
            <v>Đạt</v>
          </cell>
        </row>
        <row r="299">
          <cell r="A299">
            <v>25217204381</v>
          </cell>
          <cell r="B299" t="str">
            <v>Nguyễn</v>
          </cell>
          <cell r="C299" t="str">
            <v>Viết</v>
          </cell>
          <cell r="D299" t="str">
            <v>Trung</v>
          </cell>
          <cell r="E299">
            <v>36925</v>
          </cell>
          <cell r="F299" t="str">
            <v>Nam</v>
          </cell>
          <cell r="G299" t="str">
            <v>Đã Đăng Ký (chưa học xong)</v>
          </cell>
          <cell r="H299">
            <v>8.3000000000000007</v>
          </cell>
          <cell r="I299">
            <v>8.1999999999999993</v>
          </cell>
          <cell r="J299" t="str">
            <v/>
          </cell>
          <cell r="K299">
            <v>7.2</v>
          </cell>
          <cell r="L299" t="str">
            <v/>
          </cell>
          <cell r="M299">
            <v>5.5</v>
          </cell>
          <cell r="N299">
            <v>5.3</v>
          </cell>
          <cell r="O299">
            <v>6.9</v>
          </cell>
          <cell r="P299">
            <v>5</v>
          </cell>
          <cell r="Q299" t="str">
            <v/>
          </cell>
          <cell r="R299">
            <v>6.5</v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5.9</v>
          </cell>
          <cell r="X299">
            <v>8.1</v>
          </cell>
          <cell r="Y299">
            <v>8.3000000000000007</v>
          </cell>
          <cell r="Z299">
            <v>9.3000000000000007</v>
          </cell>
          <cell r="AA299" t="str">
            <v>X</v>
          </cell>
          <cell r="AB299">
            <v>8.4</v>
          </cell>
          <cell r="AC299">
            <v>9</v>
          </cell>
          <cell r="AD299">
            <v>7.6</v>
          </cell>
          <cell r="AE299">
            <v>9.3000000000000007</v>
          </cell>
          <cell r="AF299">
            <v>7.7</v>
          </cell>
          <cell r="AG299">
            <v>4.9000000000000004</v>
          </cell>
          <cell r="AH299">
            <v>8.1999999999999993</v>
          </cell>
          <cell r="AI299">
            <v>6.2</v>
          </cell>
          <cell r="AJ299">
            <v>7.3</v>
          </cell>
          <cell r="AK299">
            <v>8.9</v>
          </cell>
          <cell r="AL299">
            <v>7.6</v>
          </cell>
          <cell r="AM299">
            <v>8.8000000000000007</v>
          </cell>
          <cell r="AN299">
            <v>50</v>
          </cell>
          <cell r="AO299">
            <v>2</v>
          </cell>
          <cell r="AP299">
            <v>6.5</v>
          </cell>
          <cell r="AQ299">
            <v>5.7</v>
          </cell>
          <cell r="AR299">
            <v>8.1999999999999993</v>
          </cell>
          <cell r="AS299" t="str">
            <v/>
          </cell>
          <cell r="AT299" t="str">
            <v/>
          </cell>
          <cell r="AU299" t="str">
            <v/>
          </cell>
          <cell r="AV299" t="str">
            <v/>
          </cell>
          <cell r="AW299" t="str">
            <v/>
          </cell>
          <cell r="AX299" t="str">
            <v/>
          </cell>
          <cell r="AY299" t="str">
            <v/>
          </cell>
          <cell r="AZ299">
            <v>7.9</v>
          </cell>
          <cell r="BA299" t="str">
            <v/>
          </cell>
          <cell r="BB299" t="str">
            <v/>
          </cell>
          <cell r="BC299" t="str">
            <v/>
          </cell>
          <cell r="BD299">
            <v>7.9</v>
          </cell>
          <cell r="BE299">
            <v>5</v>
          </cell>
          <cell r="BF299">
            <v>0</v>
          </cell>
          <cell r="BG299">
            <v>6.8</v>
          </cell>
          <cell r="BH299">
            <v>5.6</v>
          </cell>
          <cell r="BI299">
            <v>7.6</v>
          </cell>
          <cell r="BJ299">
            <v>5</v>
          </cell>
          <cell r="BK299">
            <v>4.5</v>
          </cell>
          <cell r="BL299">
            <v>6.2</v>
          </cell>
          <cell r="BM299">
            <v>8</v>
          </cell>
          <cell r="BN299">
            <v>7.5</v>
          </cell>
          <cell r="BO299" t="str">
            <v>X</v>
          </cell>
          <cell r="BP299">
            <v>5.0999999999999996</v>
          </cell>
          <cell r="BQ299">
            <v>6.2</v>
          </cell>
          <cell r="BR299">
            <v>4.5999999999999996</v>
          </cell>
          <cell r="BS299">
            <v>8.1</v>
          </cell>
          <cell r="BT299" t="str">
            <v/>
          </cell>
          <cell r="BU299">
            <v>8.1</v>
          </cell>
          <cell r="BV299" t="str">
            <v/>
          </cell>
          <cell r="BW299">
            <v>4.0999999999999996</v>
          </cell>
          <cell r="BX299">
            <v>6.8</v>
          </cell>
          <cell r="BY299" t="str">
            <v>X</v>
          </cell>
          <cell r="BZ299">
            <v>9.1</v>
          </cell>
          <cell r="CA299" t="str">
            <v/>
          </cell>
          <cell r="CB299">
            <v>41</v>
          </cell>
          <cell r="CC299">
            <v>10</v>
          </cell>
          <cell r="CD299" t="str">
            <v/>
          </cell>
          <cell r="CE299" t="str">
            <v>X</v>
          </cell>
          <cell r="CF299">
            <v>8.3000000000000007</v>
          </cell>
          <cell r="CG299" t="str">
            <v/>
          </cell>
          <cell r="CH299">
            <v>8.1999999999999993</v>
          </cell>
          <cell r="CI299" t="str">
            <v>X</v>
          </cell>
          <cell r="CJ299" t="str">
            <v/>
          </cell>
          <cell r="CK299">
            <v>7.8</v>
          </cell>
          <cell r="CL299" t="str">
            <v/>
          </cell>
          <cell r="CM299">
            <v>8.4</v>
          </cell>
          <cell r="CN299" t="str">
            <v/>
          </cell>
          <cell r="CO299" t="str">
            <v/>
          </cell>
          <cell r="CP299" t="str">
            <v/>
          </cell>
          <cell r="CQ299" t="str">
            <v/>
          </cell>
          <cell r="CR299">
            <v>6.3</v>
          </cell>
          <cell r="CS299" t="str">
            <v>X</v>
          </cell>
          <cell r="CT299">
            <v>7</v>
          </cell>
          <cell r="CU299" t="str">
            <v/>
          </cell>
          <cell r="CV299">
            <v>8.1</v>
          </cell>
          <cell r="CW299">
            <v>16</v>
          </cell>
          <cell r="CX299">
            <v>10</v>
          </cell>
          <cell r="CY299">
            <v>107</v>
          </cell>
          <cell r="CZ299">
            <v>22</v>
          </cell>
          <cell r="DA299">
            <v>0</v>
          </cell>
          <cell r="DB299">
            <v>129</v>
          </cell>
          <cell r="DC299">
            <v>5.79</v>
          </cell>
          <cell r="DD299">
            <v>2.37</v>
          </cell>
          <cell r="DE299" t="str">
            <v/>
          </cell>
          <cell r="DF299" t="str">
            <v/>
          </cell>
          <cell r="DG299" t="str">
            <v/>
          </cell>
          <cell r="DH299">
            <v>0</v>
          </cell>
          <cell r="DI299">
            <v>0</v>
          </cell>
          <cell r="DJ299">
            <v>0</v>
          </cell>
          <cell r="DK299">
            <v>5</v>
          </cell>
          <cell r="DL299">
            <v>107</v>
          </cell>
          <cell r="DM299">
            <v>27</v>
          </cell>
          <cell r="DN299">
            <v>5.58</v>
          </cell>
          <cell r="DO299">
            <v>2.2799999999999998</v>
          </cell>
          <cell r="DP299">
            <v>112</v>
          </cell>
          <cell r="DQ299">
            <v>27</v>
          </cell>
          <cell r="DR299">
            <v>137</v>
          </cell>
          <cell r="DS299">
            <v>112</v>
          </cell>
          <cell r="DT299">
            <v>6.98</v>
          </cell>
          <cell r="DU299">
            <v>2.85</v>
          </cell>
          <cell r="DV299" t="str">
            <v/>
          </cell>
          <cell r="DW299">
            <v>0.17054263565891473</v>
          </cell>
          <cell r="EA299" t="str">
            <v>Đạt</v>
          </cell>
        </row>
        <row r="300">
          <cell r="A300">
            <v>25217204511</v>
          </cell>
          <cell r="B300" t="str">
            <v>Nguyễn</v>
          </cell>
          <cell r="C300" t="str">
            <v>Quốc</v>
          </cell>
          <cell r="D300" t="str">
            <v>Trung</v>
          </cell>
          <cell r="E300">
            <v>37026</v>
          </cell>
          <cell r="F300" t="str">
            <v>Nam</v>
          </cell>
          <cell r="G300" t="str">
            <v>Đã Đăng Ký (chưa học xong)</v>
          </cell>
          <cell r="H300">
            <v>7.5</v>
          </cell>
          <cell r="I300">
            <v>7.4</v>
          </cell>
          <cell r="J300" t="str">
            <v/>
          </cell>
          <cell r="K300">
            <v>7</v>
          </cell>
          <cell r="L300" t="str">
            <v/>
          </cell>
          <cell r="M300">
            <v>8.6</v>
          </cell>
          <cell r="N300">
            <v>6.7</v>
          </cell>
          <cell r="O300">
            <v>6.8</v>
          </cell>
          <cell r="P300">
            <v>5.5</v>
          </cell>
          <cell r="Q300" t="str">
            <v/>
          </cell>
          <cell r="R300">
            <v>6.6</v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4.5</v>
          </cell>
          <cell r="X300">
            <v>9.9</v>
          </cell>
          <cell r="Y300">
            <v>8.1999999999999993</v>
          </cell>
          <cell r="Z300">
            <v>7.9</v>
          </cell>
          <cell r="AA300">
            <v>8.8000000000000007</v>
          </cell>
          <cell r="AB300">
            <v>8.5</v>
          </cell>
          <cell r="AC300">
            <v>5.6</v>
          </cell>
          <cell r="AD300">
            <v>0</v>
          </cell>
          <cell r="AE300">
            <v>8.4</v>
          </cell>
          <cell r="AF300">
            <v>8</v>
          </cell>
          <cell r="AG300">
            <v>8.1</v>
          </cell>
          <cell r="AH300">
            <v>5.4</v>
          </cell>
          <cell r="AI300">
            <v>6.8</v>
          </cell>
          <cell r="AJ300">
            <v>6.8</v>
          </cell>
          <cell r="AK300">
            <v>8</v>
          </cell>
          <cell r="AL300">
            <v>7.3</v>
          </cell>
          <cell r="AM300" t="str">
            <v>X</v>
          </cell>
          <cell r="AN300">
            <v>48</v>
          </cell>
          <cell r="AO300">
            <v>4</v>
          </cell>
          <cell r="AP300">
            <v>5.8</v>
          </cell>
          <cell r="AQ300">
            <v>9.3000000000000007</v>
          </cell>
          <cell r="AR300">
            <v>8.9</v>
          </cell>
          <cell r="AS300" t="str">
            <v/>
          </cell>
          <cell r="AT300" t="str">
            <v/>
          </cell>
          <cell r="AU300" t="str">
            <v/>
          </cell>
          <cell r="AV300" t="str">
            <v/>
          </cell>
          <cell r="AW300" t="str">
            <v/>
          </cell>
          <cell r="AX300">
            <v>6</v>
          </cell>
          <cell r="AY300" t="str">
            <v/>
          </cell>
          <cell r="AZ300" t="str">
            <v/>
          </cell>
          <cell r="BA300" t="str">
            <v/>
          </cell>
          <cell r="BB300" t="str">
            <v/>
          </cell>
          <cell r="BC300" t="str">
            <v/>
          </cell>
          <cell r="BD300">
            <v>5.2</v>
          </cell>
          <cell r="BE300">
            <v>5</v>
          </cell>
          <cell r="BF300">
            <v>0</v>
          </cell>
          <cell r="BG300">
            <v>6.6</v>
          </cell>
          <cell r="BH300">
            <v>8.1</v>
          </cell>
          <cell r="BI300">
            <v>9.3000000000000007</v>
          </cell>
          <cell r="BJ300">
            <v>6.7</v>
          </cell>
          <cell r="BK300">
            <v>6.8</v>
          </cell>
          <cell r="BL300">
            <v>7</v>
          </cell>
          <cell r="BM300">
            <v>6.5</v>
          </cell>
          <cell r="BN300">
            <v>8</v>
          </cell>
          <cell r="BO300">
            <v>5</v>
          </cell>
          <cell r="BP300">
            <v>4.5999999999999996</v>
          </cell>
          <cell r="BQ300">
            <v>4.9000000000000004</v>
          </cell>
          <cell r="BR300">
            <v>6.2</v>
          </cell>
          <cell r="BS300">
            <v>7.3</v>
          </cell>
          <cell r="BT300" t="str">
            <v/>
          </cell>
          <cell r="BU300">
            <v>6.3</v>
          </cell>
          <cell r="BV300">
            <v>8.3000000000000007</v>
          </cell>
          <cell r="BW300">
            <v>5</v>
          </cell>
          <cell r="BX300">
            <v>7.3</v>
          </cell>
          <cell r="BY300">
            <v>7.7</v>
          </cell>
          <cell r="BZ300" t="str">
            <v>X</v>
          </cell>
          <cell r="CA300">
            <v>8.5</v>
          </cell>
          <cell r="CB300">
            <v>50</v>
          </cell>
          <cell r="CC300">
            <v>1</v>
          </cell>
          <cell r="CD300" t="str">
            <v>X</v>
          </cell>
          <cell r="CE300" t="str">
            <v/>
          </cell>
          <cell r="CF300" t="str">
            <v/>
          </cell>
          <cell r="CG300" t="str">
            <v/>
          </cell>
          <cell r="CH300" t="str">
            <v>X</v>
          </cell>
          <cell r="CI300" t="str">
            <v>X</v>
          </cell>
          <cell r="CJ300">
            <v>8.1</v>
          </cell>
          <cell r="CK300">
            <v>7.2</v>
          </cell>
          <cell r="CL300" t="str">
            <v/>
          </cell>
          <cell r="CM300">
            <v>7.3</v>
          </cell>
          <cell r="CN300" t="str">
            <v/>
          </cell>
          <cell r="CO300" t="str">
            <v/>
          </cell>
          <cell r="CP300" t="str">
            <v/>
          </cell>
          <cell r="CQ300" t="str">
            <v/>
          </cell>
          <cell r="CR300">
            <v>8</v>
          </cell>
          <cell r="CS300">
            <v>7.1</v>
          </cell>
          <cell r="CT300">
            <v>8.1999999999999993</v>
          </cell>
          <cell r="CU300">
            <v>8</v>
          </cell>
          <cell r="CV300">
            <v>7.6</v>
          </cell>
          <cell r="CW300">
            <v>17</v>
          </cell>
          <cell r="CX300">
            <v>9</v>
          </cell>
          <cell r="CY300">
            <v>115</v>
          </cell>
          <cell r="CZ300">
            <v>14</v>
          </cell>
          <cell r="DA300">
            <v>0</v>
          </cell>
          <cell r="DB300">
            <v>129</v>
          </cell>
          <cell r="DC300">
            <v>6.34</v>
          </cell>
          <cell r="DD300">
            <v>2.63</v>
          </cell>
          <cell r="DE300" t="str">
            <v/>
          </cell>
          <cell r="DF300" t="str">
            <v/>
          </cell>
          <cell r="DG300" t="str">
            <v/>
          </cell>
          <cell r="DH300">
            <v>0</v>
          </cell>
          <cell r="DI300">
            <v>0</v>
          </cell>
          <cell r="DJ300">
            <v>0</v>
          </cell>
          <cell r="DK300">
            <v>5</v>
          </cell>
          <cell r="DL300">
            <v>115</v>
          </cell>
          <cell r="DM300">
            <v>19</v>
          </cell>
          <cell r="DN300">
            <v>6.1</v>
          </cell>
          <cell r="DO300">
            <v>2.54</v>
          </cell>
          <cell r="DP300">
            <v>120</v>
          </cell>
          <cell r="DQ300">
            <v>19</v>
          </cell>
          <cell r="DR300">
            <v>137</v>
          </cell>
          <cell r="DS300">
            <v>122</v>
          </cell>
          <cell r="DT300">
            <v>6.99</v>
          </cell>
          <cell r="DU300">
            <v>2.91</v>
          </cell>
          <cell r="DV300" t="str">
            <v/>
          </cell>
          <cell r="DW300">
            <v>0.10852713178294573</v>
          </cell>
          <cell r="EA300" t="str">
            <v>Đạt</v>
          </cell>
        </row>
        <row r="301">
          <cell r="A301">
            <v>25217205438</v>
          </cell>
          <cell r="B301" t="str">
            <v>Nguyễn</v>
          </cell>
          <cell r="C301" t="str">
            <v>Nhật</v>
          </cell>
          <cell r="D301" t="str">
            <v>Trung</v>
          </cell>
          <cell r="E301">
            <v>36997</v>
          </cell>
          <cell r="F301" t="str">
            <v>Nam</v>
          </cell>
          <cell r="G301" t="str">
            <v>Đã Đăng Ký (chưa học xong)</v>
          </cell>
          <cell r="H301">
            <v>4</v>
          </cell>
          <cell r="I301">
            <v>8.8000000000000007</v>
          </cell>
          <cell r="J301" t="str">
            <v/>
          </cell>
          <cell r="K301">
            <v>6.7</v>
          </cell>
          <cell r="L301" t="str">
            <v/>
          </cell>
          <cell r="M301" t="str">
            <v>P (P/F)</v>
          </cell>
          <cell r="N301">
            <v>7.9</v>
          </cell>
          <cell r="O301">
            <v>4.5</v>
          </cell>
          <cell r="P301">
            <v>6</v>
          </cell>
          <cell r="Q301" t="str">
            <v/>
          </cell>
          <cell r="R301">
            <v>8.4</v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5.7</v>
          </cell>
          <cell r="X301">
            <v>4.3</v>
          </cell>
          <cell r="Y301">
            <v>9.3000000000000007</v>
          </cell>
          <cell r="Z301">
            <v>8.3000000000000007</v>
          </cell>
          <cell r="AA301" t="str">
            <v>X</v>
          </cell>
          <cell r="AB301">
            <v>7.9</v>
          </cell>
          <cell r="AC301">
            <v>8.6999999999999993</v>
          </cell>
          <cell r="AD301" t="str">
            <v>X</v>
          </cell>
          <cell r="AE301">
            <v>7.3</v>
          </cell>
          <cell r="AF301">
            <v>7.8</v>
          </cell>
          <cell r="AG301">
            <v>6</v>
          </cell>
          <cell r="AH301">
            <v>6.2</v>
          </cell>
          <cell r="AI301">
            <v>7.5</v>
          </cell>
          <cell r="AJ301">
            <v>5.7</v>
          </cell>
          <cell r="AK301">
            <v>6</v>
          </cell>
          <cell r="AL301">
            <v>6.7</v>
          </cell>
          <cell r="AM301">
            <v>8.1999999999999993</v>
          </cell>
          <cell r="AN301">
            <v>48</v>
          </cell>
          <cell r="AO301">
            <v>4</v>
          </cell>
          <cell r="AP301">
            <v>7.9</v>
          </cell>
          <cell r="AQ301">
            <v>6.1</v>
          </cell>
          <cell r="AR301" t="str">
            <v/>
          </cell>
          <cell r="AS301" t="str">
            <v/>
          </cell>
          <cell r="AT301">
            <v>7</v>
          </cell>
          <cell r="AU301" t="str">
            <v/>
          </cell>
          <cell r="AV301" t="str">
            <v/>
          </cell>
          <cell r="AW301" t="str">
            <v/>
          </cell>
          <cell r="AX301" t="str">
            <v/>
          </cell>
          <cell r="AY301" t="str">
            <v/>
          </cell>
          <cell r="AZ301">
            <v>7.5</v>
          </cell>
          <cell r="BA301" t="str">
            <v/>
          </cell>
          <cell r="BB301" t="str">
            <v/>
          </cell>
          <cell r="BC301" t="str">
            <v/>
          </cell>
          <cell r="BD301">
            <v>7</v>
          </cell>
          <cell r="BE301">
            <v>5</v>
          </cell>
          <cell r="BF301">
            <v>0</v>
          </cell>
          <cell r="BG301">
            <v>5.6</v>
          </cell>
          <cell r="BH301">
            <v>5.9</v>
          </cell>
          <cell r="BI301">
            <v>5.6</v>
          </cell>
          <cell r="BJ301">
            <v>6.7</v>
          </cell>
          <cell r="BK301">
            <v>6.3</v>
          </cell>
          <cell r="BL301">
            <v>7.3</v>
          </cell>
          <cell r="BM301">
            <v>7.7</v>
          </cell>
          <cell r="BN301">
            <v>6.4</v>
          </cell>
          <cell r="BO301" t="str">
            <v>X</v>
          </cell>
          <cell r="BP301">
            <v>4.7</v>
          </cell>
          <cell r="BQ301">
            <v>6.1</v>
          </cell>
          <cell r="BR301">
            <v>7.5</v>
          </cell>
          <cell r="BS301">
            <v>5.7</v>
          </cell>
          <cell r="BT301">
            <v>6.5</v>
          </cell>
          <cell r="BU301" t="str">
            <v/>
          </cell>
          <cell r="BV301">
            <v>4.9000000000000004</v>
          </cell>
          <cell r="BW301">
            <v>6</v>
          </cell>
          <cell r="BX301">
            <v>0</v>
          </cell>
          <cell r="BY301">
            <v>6.9</v>
          </cell>
          <cell r="BZ301">
            <v>9.6</v>
          </cell>
          <cell r="CA301" t="str">
            <v>X</v>
          </cell>
          <cell r="CB301">
            <v>44</v>
          </cell>
          <cell r="CC301">
            <v>7</v>
          </cell>
          <cell r="CD301" t="str">
            <v/>
          </cell>
          <cell r="CE301" t="str">
            <v/>
          </cell>
          <cell r="CF301" t="str">
            <v/>
          </cell>
          <cell r="CG301" t="str">
            <v/>
          </cell>
          <cell r="CH301" t="str">
            <v>X</v>
          </cell>
          <cell r="CI301" t="str">
            <v/>
          </cell>
          <cell r="CJ301" t="str">
            <v/>
          </cell>
          <cell r="CK301">
            <v>5.7</v>
          </cell>
          <cell r="CL301" t="str">
            <v/>
          </cell>
          <cell r="CM301">
            <v>8.8000000000000007</v>
          </cell>
          <cell r="CN301" t="str">
            <v/>
          </cell>
          <cell r="CO301" t="str">
            <v/>
          </cell>
          <cell r="CP301" t="str">
            <v/>
          </cell>
          <cell r="CQ301" t="str">
            <v/>
          </cell>
          <cell r="CR301">
            <v>7.4</v>
          </cell>
          <cell r="CS301" t="str">
            <v/>
          </cell>
          <cell r="CT301" t="str">
            <v/>
          </cell>
          <cell r="CU301">
            <v>5.7</v>
          </cell>
          <cell r="CV301" t="str">
            <v/>
          </cell>
          <cell r="CW301">
            <v>9</v>
          </cell>
          <cell r="CX301">
            <v>17</v>
          </cell>
          <cell r="CY301">
            <v>101</v>
          </cell>
          <cell r="CZ301">
            <v>28</v>
          </cell>
          <cell r="DA301">
            <v>3</v>
          </cell>
          <cell r="DB301">
            <v>126</v>
          </cell>
          <cell r="DC301">
            <v>5.12</v>
          </cell>
          <cell r="DD301">
            <v>2.02</v>
          </cell>
          <cell r="DE301" t="str">
            <v/>
          </cell>
          <cell r="DF301" t="str">
            <v/>
          </cell>
          <cell r="DG301" t="str">
            <v/>
          </cell>
          <cell r="DH301">
            <v>0</v>
          </cell>
          <cell r="DI301">
            <v>0</v>
          </cell>
          <cell r="DJ301">
            <v>0</v>
          </cell>
          <cell r="DK301">
            <v>5</v>
          </cell>
          <cell r="DL301">
            <v>98</v>
          </cell>
          <cell r="DM301">
            <v>33</v>
          </cell>
          <cell r="DN301">
            <v>4.92</v>
          </cell>
          <cell r="DO301">
            <v>1.94</v>
          </cell>
          <cell r="DP301">
            <v>106</v>
          </cell>
          <cell r="DQ301">
            <v>33</v>
          </cell>
          <cell r="DR301">
            <v>137</v>
          </cell>
          <cell r="DS301">
            <v>111</v>
          </cell>
          <cell r="DT301">
            <v>6.36</v>
          </cell>
          <cell r="DU301">
            <v>2.4700000000000002</v>
          </cell>
          <cell r="DV301" t="str">
            <v>ENG 117</v>
          </cell>
          <cell r="DW301">
            <v>0.21705426356589147</v>
          </cell>
          <cell r="EA301" t="str">
            <v>Đạt</v>
          </cell>
        </row>
        <row r="302">
          <cell r="A302">
            <v>25217209194</v>
          </cell>
          <cell r="B302" t="str">
            <v>Đặng</v>
          </cell>
          <cell r="C302" t="str">
            <v>Ngọc</v>
          </cell>
          <cell r="D302" t="str">
            <v>Trung</v>
          </cell>
          <cell r="E302">
            <v>37100</v>
          </cell>
          <cell r="F302" t="str">
            <v>Nam</v>
          </cell>
          <cell r="G302" t="str">
            <v>Đã Đăng Ký (chưa học xong)</v>
          </cell>
          <cell r="H302">
            <v>6.3</v>
          </cell>
          <cell r="I302">
            <v>8.9</v>
          </cell>
          <cell r="J302" t="str">
            <v/>
          </cell>
          <cell r="K302">
            <v>7.7</v>
          </cell>
          <cell r="L302" t="str">
            <v/>
          </cell>
          <cell r="M302">
            <v>7.8</v>
          </cell>
          <cell r="N302">
            <v>8.8000000000000007</v>
          </cell>
          <cell r="O302">
            <v>7.7</v>
          </cell>
          <cell r="P302">
            <v>8.9</v>
          </cell>
          <cell r="Q302" t="str">
            <v/>
          </cell>
          <cell r="R302">
            <v>8.5</v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7.6</v>
          </cell>
          <cell r="X302">
            <v>7.9</v>
          </cell>
          <cell r="Y302">
            <v>8.3000000000000007</v>
          </cell>
          <cell r="Z302">
            <v>8.6999999999999993</v>
          </cell>
          <cell r="AA302" t="str">
            <v>X</v>
          </cell>
          <cell r="AB302">
            <v>8.1999999999999993</v>
          </cell>
          <cell r="AC302">
            <v>9.4</v>
          </cell>
          <cell r="AD302" t="str">
            <v>X</v>
          </cell>
          <cell r="AE302">
            <v>8.6999999999999993</v>
          </cell>
          <cell r="AF302">
            <v>4.0999999999999996</v>
          </cell>
          <cell r="AG302">
            <v>6.4</v>
          </cell>
          <cell r="AH302">
            <v>9</v>
          </cell>
          <cell r="AI302">
            <v>7.7</v>
          </cell>
          <cell r="AJ302">
            <v>7.9</v>
          </cell>
          <cell r="AK302" t="str">
            <v/>
          </cell>
          <cell r="AL302">
            <v>6.4</v>
          </cell>
          <cell r="AM302" t="str">
            <v/>
          </cell>
          <cell r="AN302">
            <v>44</v>
          </cell>
          <cell r="AO302">
            <v>8</v>
          </cell>
          <cell r="AP302">
            <v>6.2</v>
          </cell>
          <cell r="AQ302">
            <v>7.6</v>
          </cell>
          <cell r="AR302" t="str">
            <v/>
          </cell>
          <cell r="AS302" t="str">
            <v/>
          </cell>
          <cell r="AT302" t="str">
            <v/>
          </cell>
          <cell r="AU302" t="str">
            <v/>
          </cell>
          <cell r="AV302">
            <v>8.9</v>
          </cell>
          <cell r="AW302" t="str">
            <v/>
          </cell>
          <cell r="AX302" t="str">
            <v/>
          </cell>
          <cell r="AY302" t="str">
            <v/>
          </cell>
          <cell r="AZ302" t="str">
            <v/>
          </cell>
          <cell r="BA302" t="str">
            <v/>
          </cell>
          <cell r="BB302">
            <v>7.3</v>
          </cell>
          <cell r="BC302" t="str">
            <v/>
          </cell>
          <cell r="BD302">
            <v>8.4</v>
          </cell>
          <cell r="BE302">
            <v>5</v>
          </cell>
          <cell r="BF302">
            <v>0</v>
          </cell>
          <cell r="BG302">
            <v>7.3</v>
          </cell>
          <cell r="BH302">
            <v>6.6</v>
          </cell>
          <cell r="BI302">
            <v>8.9</v>
          </cell>
          <cell r="BJ302">
            <v>8.1999999999999993</v>
          </cell>
          <cell r="BK302">
            <v>5.9</v>
          </cell>
          <cell r="BL302">
            <v>6.2</v>
          </cell>
          <cell r="BM302">
            <v>6.9</v>
          </cell>
          <cell r="BN302">
            <v>6.5</v>
          </cell>
          <cell r="BO302">
            <v>8.1</v>
          </cell>
          <cell r="BP302">
            <v>6.8</v>
          </cell>
          <cell r="BQ302">
            <v>6.5</v>
          </cell>
          <cell r="BR302">
            <v>5.7</v>
          </cell>
          <cell r="BS302">
            <v>8.1</v>
          </cell>
          <cell r="BT302">
            <v>5.6</v>
          </cell>
          <cell r="BU302">
            <v>8.5</v>
          </cell>
          <cell r="BV302">
            <v>8.6999999999999993</v>
          </cell>
          <cell r="BW302">
            <v>6.2</v>
          </cell>
          <cell r="BX302">
            <v>8.5</v>
          </cell>
          <cell r="BY302">
            <v>8.8000000000000007</v>
          </cell>
          <cell r="BZ302">
            <v>10</v>
          </cell>
          <cell r="CA302" t="str">
            <v>X</v>
          </cell>
          <cell r="CB302">
            <v>53</v>
          </cell>
          <cell r="CC302">
            <v>1</v>
          </cell>
          <cell r="CD302" t="str">
            <v/>
          </cell>
          <cell r="CE302" t="str">
            <v>X</v>
          </cell>
          <cell r="CF302" t="str">
            <v/>
          </cell>
          <cell r="CG302" t="str">
            <v/>
          </cell>
          <cell r="CH302">
            <v>7.7</v>
          </cell>
          <cell r="CI302" t="str">
            <v>X</v>
          </cell>
          <cell r="CJ302" t="str">
            <v>X</v>
          </cell>
          <cell r="CK302">
            <v>6.4</v>
          </cell>
          <cell r="CL302" t="str">
            <v/>
          </cell>
          <cell r="CM302">
            <v>8.9</v>
          </cell>
          <cell r="CN302" t="str">
            <v/>
          </cell>
          <cell r="CO302" t="str">
            <v/>
          </cell>
          <cell r="CP302" t="str">
            <v/>
          </cell>
          <cell r="CQ302" t="str">
            <v/>
          </cell>
          <cell r="CR302">
            <v>7.5</v>
          </cell>
          <cell r="CS302" t="str">
            <v>X</v>
          </cell>
          <cell r="CT302">
            <v>8.4</v>
          </cell>
          <cell r="CU302">
            <v>8.6999999999999993</v>
          </cell>
          <cell r="CV302">
            <v>8.6999999999999993</v>
          </cell>
          <cell r="CW302">
            <v>15</v>
          </cell>
          <cell r="CX302">
            <v>11</v>
          </cell>
          <cell r="CY302">
            <v>112</v>
          </cell>
          <cell r="CZ302">
            <v>20</v>
          </cell>
          <cell r="DA302">
            <v>0</v>
          </cell>
          <cell r="DB302">
            <v>132</v>
          </cell>
          <cell r="DC302">
            <v>6.46</v>
          </cell>
          <cell r="DD302">
            <v>2.75</v>
          </cell>
          <cell r="DE302" t="str">
            <v/>
          </cell>
          <cell r="DF302" t="str">
            <v/>
          </cell>
          <cell r="DG302" t="str">
            <v/>
          </cell>
          <cell r="DH302">
            <v>0</v>
          </cell>
          <cell r="DI302">
            <v>0</v>
          </cell>
          <cell r="DJ302">
            <v>0</v>
          </cell>
          <cell r="DK302">
            <v>5</v>
          </cell>
          <cell r="DL302">
            <v>112</v>
          </cell>
          <cell r="DM302">
            <v>25</v>
          </cell>
          <cell r="DN302">
            <v>6.22</v>
          </cell>
          <cell r="DO302">
            <v>2.65</v>
          </cell>
          <cell r="DP302">
            <v>117</v>
          </cell>
          <cell r="DQ302">
            <v>25</v>
          </cell>
          <cell r="DR302">
            <v>137</v>
          </cell>
          <cell r="DS302">
            <v>117</v>
          </cell>
          <cell r="DT302">
            <v>7.61</v>
          </cell>
          <cell r="DU302">
            <v>3.24</v>
          </cell>
          <cell r="DV302" t="str">
            <v/>
          </cell>
          <cell r="DW302">
            <v>0.15151515151515152</v>
          </cell>
          <cell r="EA302" t="str">
            <v>Đạt</v>
          </cell>
        </row>
        <row r="303">
          <cell r="A303">
            <v>25217209600</v>
          </cell>
          <cell r="B303" t="str">
            <v>Nguyễn</v>
          </cell>
          <cell r="C303" t="str">
            <v>Đức</v>
          </cell>
          <cell r="D303" t="str">
            <v>Trung</v>
          </cell>
          <cell r="E303">
            <v>36968</v>
          </cell>
          <cell r="F303" t="str">
            <v>Nam</v>
          </cell>
          <cell r="G303" t="str">
            <v>Đã Đăng Ký (chưa học xong)</v>
          </cell>
          <cell r="H303">
            <v>7.8</v>
          </cell>
          <cell r="I303">
            <v>9.9</v>
          </cell>
          <cell r="J303" t="str">
            <v/>
          </cell>
          <cell r="K303">
            <v>7.3</v>
          </cell>
          <cell r="L303" t="str">
            <v/>
          </cell>
          <cell r="M303">
            <v>5.5</v>
          </cell>
          <cell r="N303">
            <v>8.5</v>
          </cell>
          <cell r="O303">
            <v>8.1999999999999993</v>
          </cell>
          <cell r="P303">
            <v>7.2</v>
          </cell>
          <cell r="Q303" t="str">
            <v/>
          </cell>
          <cell r="R303">
            <v>8.4</v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7.6</v>
          </cell>
          <cell r="X303">
            <v>7.8</v>
          </cell>
          <cell r="Y303">
            <v>8.3000000000000007</v>
          </cell>
          <cell r="Z303">
            <v>8.6999999999999993</v>
          </cell>
          <cell r="AA303">
            <v>8.3000000000000007</v>
          </cell>
          <cell r="AB303">
            <v>7.4</v>
          </cell>
          <cell r="AC303">
            <v>7</v>
          </cell>
          <cell r="AD303">
            <v>8.3000000000000007</v>
          </cell>
          <cell r="AE303">
            <v>9.3000000000000007</v>
          </cell>
          <cell r="AF303">
            <v>7</v>
          </cell>
          <cell r="AG303">
            <v>8.6</v>
          </cell>
          <cell r="AH303">
            <v>6.3</v>
          </cell>
          <cell r="AI303">
            <v>7.6</v>
          </cell>
          <cell r="AJ303">
            <v>7.8</v>
          </cell>
          <cell r="AK303">
            <v>9</v>
          </cell>
          <cell r="AL303">
            <v>9.1999999999999993</v>
          </cell>
          <cell r="AM303">
            <v>8.9</v>
          </cell>
          <cell r="AN303">
            <v>52</v>
          </cell>
          <cell r="AO303">
            <v>0</v>
          </cell>
          <cell r="AP303">
            <v>6</v>
          </cell>
          <cell r="AQ303">
            <v>6.4</v>
          </cell>
          <cell r="AR303" t="str">
            <v/>
          </cell>
          <cell r="AS303">
            <v>9.1999999999999993</v>
          </cell>
          <cell r="AT303" t="str">
            <v/>
          </cell>
          <cell r="AU303" t="str">
            <v/>
          </cell>
          <cell r="AV303" t="str">
            <v/>
          </cell>
          <cell r="AW303" t="str">
            <v/>
          </cell>
          <cell r="AX303" t="str">
            <v/>
          </cell>
          <cell r="AY303">
            <v>6</v>
          </cell>
          <cell r="AZ303" t="str">
            <v/>
          </cell>
          <cell r="BA303" t="str">
            <v/>
          </cell>
          <cell r="BB303" t="str">
            <v/>
          </cell>
          <cell r="BC303" t="str">
            <v/>
          </cell>
          <cell r="BD303">
            <v>7.3</v>
          </cell>
          <cell r="BE303">
            <v>5</v>
          </cell>
          <cell r="BF303">
            <v>0</v>
          </cell>
          <cell r="BG303">
            <v>8.3000000000000007</v>
          </cell>
          <cell r="BH303">
            <v>6.9</v>
          </cell>
          <cell r="BI303">
            <v>8.4</v>
          </cell>
          <cell r="BJ303">
            <v>7.6</v>
          </cell>
          <cell r="BK303">
            <v>7.4</v>
          </cell>
          <cell r="BL303">
            <v>8.4</v>
          </cell>
          <cell r="BM303">
            <v>8.5</v>
          </cell>
          <cell r="BN303">
            <v>7.5</v>
          </cell>
          <cell r="BO303">
            <v>8</v>
          </cell>
          <cell r="BP303">
            <v>7.4</v>
          </cell>
          <cell r="BQ303">
            <v>8</v>
          </cell>
          <cell r="BR303">
            <v>6.6</v>
          </cell>
          <cell r="BS303">
            <v>8.5</v>
          </cell>
          <cell r="BT303" t="str">
            <v/>
          </cell>
          <cell r="BU303">
            <v>8</v>
          </cell>
          <cell r="BV303" t="str">
            <v>X</v>
          </cell>
          <cell r="BW303">
            <v>9.1</v>
          </cell>
          <cell r="BX303">
            <v>8.1999999999999993</v>
          </cell>
          <cell r="BY303">
            <v>7.3</v>
          </cell>
          <cell r="BZ303">
            <v>9.3000000000000007</v>
          </cell>
          <cell r="CA303">
            <v>8.1</v>
          </cell>
          <cell r="CB303">
            <v>48</v>
          </cell>
          <cell r="CC303">
            <v>3</v>
          </cell>
          <cell r="CD303" t="str">
            <v/>
          </cell>
          <cell r="CE303" t="str">
            <v>X</v>
          </cell>
          <cell r="CF303" t="str">
            <v/>
          </cell>
          <cell r="CG303" t="str">
            <v/>
          </cell>
          <cell r="CH303">
            <v>9.5</v>
          </cell>
          <cell r="CI303" t="str">
            <v>X</v>
          </cell>
          <cell r="CJ303">
            <v>8.3000000000000007</v>
          </cell>
          <cell r="CK303">
            <v>9.1</v>
          </cell>
          <cell r="CL303" t="str">
            <v/>
          </cell>
          <cell r="CM303" t="str">
            <v/>
          </cell>
          <cell r="CN303" t="str">
            <v/>
          </cell>
          <cell r="CO303">
            <v>9.1</v>
          </cell>
          <cell r="CP303" t="str">
            <v/>
          </cell>
          <cell r="CQ303" t="str">
            <v/>
          </cell>
          <cell r="CR303">
            <v>8</v>
          </cell>
          <cell r="CS303" t="str">
            <v>X</v>
          </cell>
          <cell r="CT303">
            <v>7.9</v>
          </cell>
          <cell r="CU303">
            <v>9.5</v>
          </cell>
          <cell r="CV303">
            <v>7.7</v>
          </cell>
          <cell r="CW303">
            <v>17</v>
          </cell>
          <cell r="CX303">
            <v>9</v>
          </cell>
          <cell r="CY303">
            <v>117</v>
          </cell>
          <cell r="CZ303">
            <v>12</v>
          </cell>
          <cell r="DA303">
            <v>0</v>
          </cell>
          <cell r="DB303">
            <v>129</v>
          </cell>
          <cell r="DC303">
            <v>7.3</v>
          </cell>
          <cell r="DD303">
            <v>3.16</v>
          </cell>
          <cell r="DE303" t="str">
            <v/>
          </cell>
          <cell r="DF303" t="str">
            <v/>
          </cell>
          <cell r="DG303" t="str">
            <v/>
          </cell>
          <cell r="DH303">
            <v>0</v>
          </cell>
          <cell r="DI303">
            <v>0</v>
          </cell>
          <cell r="DJ303">
            <v>0</v>
          </cell>
          <cell r="DK303">
            <v>5</v>
          </cell>
          <cell r="DL303">
            <v>117</v>
          </cell>
          <cell r="DM303">
            <v>17</v>
          </cell>
          <cell r="DN303">
            <v>7.02</v>
          </cell>
          <cell r="DO303">
            <v>3.05</v>
          </cell>
          <cell r="DP303">
            <v>122</v>
          </cell>
          <cell r="DQ303">
            <v>17</v>
          </cell>
          <cell r="DR303">
            <v>137</v>
          </cell>
          <cell r="DS303">
            <v>122</v>
          </cell>
          <cell r="DT303">
            <v>8.0500000000000007</v>
          </cell>
          <cell r="DU303">
            <v>3.49</v>
          </cell>
          <cell r="DV303" t="str">
            <v/>
          </cell>
          <cell r="DW303">
            <v>9.3023255813953487E-2</v>
          </cell>
          <cell r="EA303" t="str">
            <v>Đạt</v>
          </cell>
        </row>
        <row r="304">
          <cell r="A304">
            <v>25217217613</v>
          </cell>
          <cell r="B304" t="str">
            <v>Lê</v>
          </cell>
          <cell r="C304" t="str">
            <v>Thành</v>
          </cell>
          <cell r="D304" t="str">
            <v>Trung</v>
          </cell>
          <cell r="E304">
            <v>36702</v>
          </cell>
          <cell r="F304" t="str">
            <v>Nam</v>
          </cell>
          <cell r="G304" t="str">
            <v>Đã Đăng Ký (chưa học xong)</v>
          </cell>
          <cell r="H304">
            <v>8.6999999999999993</v>
          </cell>
          <cell r="I304">
            <v>8.5</v>
          </cell>
          <cell r="J304" t="str">
            <v/>
          </cell>
          <cell r="K304">
            <v>7</v>
          </cell>
          <cell r="L304" t="str">
            <v/>
          </cell>
          <cell r="M304">
            <v>9</v>
          </cell>
          <cell r="N304">
            <v>8.3000000000000007</v>
          </cell>
          <cell r="O304">
            <v>5.6</v>
          </cell>
          <cell r="P304">
            <v>6.6</v>
          </cell>
          <cell r="Q304" t="str">
            <v/>
          </cell>
          <cell r="R304">
            <v>7.4</v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8.5</v>
          </cell>
          <cell r="X304">
            <v>8.4</v>
          </cell>
          <cell r="Y304">
            <v>8.6999999999999993</v>
          </cell>
          <cell r="Z304">
            <v>8</v>
          </cell>
          <cell r="AA304" t="str">
            <v/>
          </cell>
          <cell r="AB304">
            <v>8.3000000000000007</v>
          </cell>
          <cell r="AC304">
            <v>0</v>
          </cell>
          <cell r="AD304">
            <v>6.4</v>
          </cell>
          <cell r="AE304">
            <v>8.6</v>
          </cell>
          <cell r="AF304">
            <v>7.1</v>
          </cell>
          <cell r="AG304" t="str">
            <v/>
          </cell>
          <cell r="AH304">
            <v>7.7</v>
          </cell>
          <cell r="AI304">
            <v>8.5</v>
          </cell>
          <cell r="AJ304">
            <v>7.9</v>
          </cell>
          <cell r="AK304" t="str">
            <v/>
          </cell>
          <cell r="AL304">
            <v>5.6</v>
          </cell>
          <cell r="AM304" t="str">
            <v>X</v>
          </cell>
          <cell r="AN304">
            <v>42</v>
          </cell>
          <cell r="AO304">
            <v>10</v>
          </cell>
          <cell r="AP304">
            <v>6</v>
          </cell>
          <cell r="AQ304">
            <v>5.7</v>
          </cell>
          <cell r="AR304">
            <v>6</v>
          </cell>
          <cell r="AS304" t="str">
            <v/>
          </cell>
          <cell r="AT304" t="str">
            <v/>
          </cell>
          <cell r="AU304" t="str">
            <v/>
          </cell>
          <cell r="AV304" t="str">
            <v/>
          </cell>
          <cell r="AW304" t="str">
            <v/>
          </cell>
          <cell r="AX304">
            <v>6.2</v>
          </cell>
          <cell r="AY304" t="str">
            <v/>
          </cell>
          <cell r="AZ304" t="str">
            <v/>
          </cell>
          <cell r="BA304" t="str">
            <v/>
          </cell>
          <cell r="BB304" t="str">
            <v/>
          </cell>
          <cell r="BC304" t="str">
            <v/>
          </cell>
          <cell r="BD304" t="str">
            <v/>
          </cell>
          <cell r="BE304">
            <v>4</v>
          </cell>
          <cell r="BF304">
            <v>1</v>
          </cell>
          <cell r="BG304">
            <v>6.6</v>
          </cell>
          <cell r="BH304">
            <v>4.3</v>
          </cell>
          <cell r="BI304">
            <v>7.2</v>
          </cell>
          <cell r="BJ304">
            <v>5.9</v>
          </cell>
          <cell r="BK304">
            <v>6.4</v>
          </cell>
          <cell r="BL304">
            <v>8.1999999999999993</v>
          </cell>
          <cell r="BM304">
            <v>8.3000000000000007</v>
          </cell>
          <cell r="BN304">
            <v>6.2</v>
          </cell>
          <cell r="BO304">
            <v>5</v>
          </cell>
          <cell r="BP304">
            <v>6.5</v>
          </cell>
          <cell r="BQ304">
            <v>5.3</v>
          </cell>
          <cell r="BR304">
            <v>4.8</v>
          </cell>
          <cell r="BS304">
            <v>8.4</v>
          </cell>
          <cell r="BT304" t="str">
            <v/>
          </cell>
          <cell r="BU304">
            <v>7.4</v>
          </cell>
          <cell r="BV304">
            <v>5.8</v>
          </cell>
          <cell r="BW304">
            <v>5.6</v>
          </cell>
          <cell r="BX304">
            <v>6.4</v>
          </cell>
          <cell r="BY304" t="str">
            <v/>
          </cell>
          <cell r="BZ304">
            <v>8.6</v>
          </cell>
          <cell r="CA304">
            <v>8.6999999999999993</v>
          </cell>
          <cell r="CB304">
            <v>48</v>
          </cell>
          <cell r="CC304">
            <v>3</v>
          </cell>
          <cell r="CD304" t="str">
            <v>X</v>
          </cell>
          <cell r="CE304" t="str">
            <v/>
          </cell>
          <cell r="CF304" t="str">
            <v/>
          </cell>
          <cell r="CG304" t="str">
            <v/>
          </cell>
          <cell r="CH304">
            <v>5.6</v>
          </cell>
          <cell r="CI304">
            <v>8</v>
          </cell>
          <cell r="CJ304" t="str">
            <v>X</v>
          </cell>
          <cell r="CK304">
            <v>6.9</v>
          </cell>
          <cell r="CL304" t="str">
            <v/>
          </cell>
          <cell r="CM304">
            <v>7.1</v>
          </cell>
          <cell r="CN304" t="str">
            <v/>
          </cell>
          <cell r="CO304" t="str">
            <v/>
          </cell>
          <cell r="CP304" t="str">
            <v/>
          </cell>
          <cell r="CQ304" t="str">
            <v/>
          </cell>
          <cell r="CR304">
            <v>7.9</v>
          </cell>
          <cell r="CS304" t="str">
            <v>X</v>
          </cell>
          <cell r="CT304">
            <v>6.1</v>
          </cell>
          <cell r="CU304" t="str">
            <v/>
          </cell>
          <cell r="CV304">
            <v>8.1</v>
          </cell>
          <cell r="CW304">
            <v>17</v>
          </cell>
          <cell r="CX304">
            <v>10</v>
          </cell>
          <cell r="CY304">
            <v>107</v>
          </cell>
          <cell r="CZ304">
            <v>23</v>
          </cell>
          <cell r="DA304">
            <v>0</v>
          </cell>
          <cell r="DB304">
            <v>130</v>
          </cell>
          <cell r="DC304">
            <v>5.79</v>
          </cell>
          <cell r="DD304">
            <v>2.37</v>
          </cell>
          <cell r="DE304" t="str">
            <v/>
          </cell>
          <cell r="DF304" t="str">
            <v/>
          </cell>
          <cell r="DG304" t="str">
            <v/>
          </cell>
          <cell r="DH304">
            <v>0</v>
          </cell>
          <cell r="DI304">
            <v>0</v>
          </cell>
          <cell r="DJ304">
            <v>0</v>
          </cell>
          <cell r="DK304">
            <v>5</v>
          </cell>
          <cell r="DL304">
            <v>107</v>
          </cell>
          <cell r="DM304">
            <v>28</v>
          </cell>
          <cell r="DN304">
            <v>5.58</v>
          </cell>
          <cell r="DO304">
            <v>2.2799999999999998</v>
          </cell>
          <cell r="DP304">
            <v>111</v>
          </cell>
          <cell r="DQ304">
            <v>29</v>
          </cell>
          <cell r="DR304">
            <v>137</v>
          </cell>
          <cell r="DS304">
            <v>113</v>
          </cell>
          <cell r="DT304">
            <v>6.91</v>
          </cell>
          <cell r="DU304">
            <v>2.83</v>
          </cell>
          <cell r="DV304" t="str">
            <v/>
          </cell>
          <cell r="DW304">
            <v>0.17692307692307693</v>
          </cell>
          <cell r="EA304" t="str">
            <v>Đạt</v>
          </cell>
        </row>
        <row r="305">
          <cell r="A305">
            <v>25217207026</v>
          </cell>
          <cell r="B305" t="str">
            <v>Nguyễn</v>
          </cell>
          <cell r="C305" t="str">
            <v>Xuân</v>
          </cell>
          <cell r="D305" t="str">
            <v>Trường</v>
          </cell>
          <cell r="E305">
            <v>36948</v>
          </cell>
          <cell r="F305" t="str">
            <v>Nam</v>
          </cell>
          <cell r="G305" t="str">
            <v>Đã Đăng Ký (chưa học xong)</v>
          </cell>
          <cell r="H305">
            <v>6.1</v>
          </cell>
          <cell r="I305">
            <v>8.4</v>
          </cell>
          <cell r="J305" t="str">
            <v/>
          </cell>
          <cell r="K305">
            <v>7.2</v>
          </cell>
          <cell r="L305" t="str">
            <v/>
          </cell>
          <cell r="M305">
            <v>6</v>
          </cell>
          <cell r="N305">
            <v>5.6</v>
          </cell>
          <cell r="O305">
            <v>4.9000000000000004</v>
          </cell>
          <cell r="P305">
            <v>8.6</v>
          </cell>
          <cell r="Q305" t="str">
            <v/>
          </cell>
          <cell r="R305">
            <v>8.3000000000000007</v>
          </cell>
          <cell r="S305" t="str">
            <v/>
          </cell>
          <cell r="T305" t="str">
            <v/>
          </cell>
          <cell r="U305" t="str">
            <v/>
          </cell>
          <cell r="V305">
            <v>8.6</v>
          </cell>
          <cell r="W305">
            <v>6.2</v>
          </cell>
          <cell r="X305" t="str">
            <v/>
          </cell>
          <cell r="Y305">
            <v>9.3000000000000007</v>
          </cell>
          <cell r="Z305">
            <v>7.7</v>
          </cell>
          <cell r="AA305" t="str">
            <v>X</v>
          </cell>
          <cell r="AB305">
            <v>7.9</v>
          </cell>
          <cell r="AC305">
            <v>6.7</v>
          </cell>
          <cell r="AD305">
            <v>7.8</v>
          </cell>
          <cell r="AE305">
            <v>7.4</v>
          </cell>
          <cell r="AF305">
            <v>6.8</v>
          </cell>
          <cell r="AG305">
            <v>0</v>
          </cell>
          <cell r="AH305">
            <v>5.6</v>
          </cell>
          <cell r="AI305">
            <v>8.4</v>
          </cell>
          <cell r="AJ305">
            <v>5.3</v>
          </cell>
          <cell r="AK305" t="str">
            <v/>
          </cell>
          <cell r="AL305">
            <v>7.1</v>
          </cell>
          <cell r="AM305">
            <v>7.1</v>
          </cell>
          <cell r="AN305">
            <v>46</v>
          </cell>
          <cell r="AO305">
            <v>6</v>
          </cell>
          <cell r="AP305">
            <v>7.9</v>
          </cell>
          <cell r="AQ305">
            <v>8.1999999999999993</v>
          </cell>
          <cell r="AR305" t="str">
            <v/>
          </cell>
          <cell r="AS305" t="str">
            <v/>
          </cell>
          <cell r="AT305">
            <v>8</v>
          </cell>
          <cell r="AU305" t="str">
            <v/>
          </cell>
          <cell r="AV305" t="str">
            <v/>
          </cell>
          <cell r="AW305" t="str">
            <v/>
          </cell>
          <cell r="AX305" t="str">
            <v/>
          </cell>
          <cell r="AY305" t="str">
            <v/>
          </cell>
          <cell r="AZ305">
            <v>5.3</v>
          </cell>
          <cell r="BA305" t="str">
            <v/>
          </cell>
          <cell r="BB305" t="str">
            <v/>
          </cell>
          <cell r="BC305" t="str">
            <v/>
          </cell>
          <cell r="BD305">
            <v>8.1999999999999993</v>
          </cell>
          <cell r="BE305">
            <v>5</v>
          </cell>
          <cell r="BF305">
            <v>0</v>
          </cell>
          <cell r="BG305">
            <v>4.4000000000000004</v>
          </cell>
          <cell r="BH305">
            <v>7.4</v>
          </cell>
          <cell r="BI305">
            <v>8.5</v>
          </cell>
          <cell r="BJ305">
            <v>5.7</v>
          </cell>
          <cell r="BK305">
            <v>4.8</v>
          </cell>
          <cell r="BL305">
            <v>7.4</v>
          </cell>
          <cell r="BM305">
            <v>8.5</v>
          </cell>
          <cell r="BN305">
            <v>6</v>
          </cell>
          <cell r="BO305">
            <v>6.2</v>
          </cell>
          <cell r="BP305">
            <v>5.0999999999999996</v>
          </cell>
          <cell r="BQ305">
            <v>7.3</v>
          </cell>
          <cell r="BR305">
            <v>8</v>
          </cell>
          <cell r="BS305">
            <v>9</v>
          </cell>
          <cell r="BT305" t="str">
            <v/>
          </cell>
          <cell r="BU305">
            <v>8.8000000000000007</v>
          </cell>
          <cell r="BV305">
            <v>5.4</v>
          </cell>
          <cell r="BW305">
            <v>6.6</v>
          </cell>
          <cell r="BX305">
            <v>6.2</v>
          </cell>
          <cell r="BY305">
            <v>7</v>
          </cell>
          <cell r="BZ305">
            <v>9.6999999999999993</v>
          </cell>
          <cell r="CA305">
            <v>8.6</v>
          </cell>
          <cell r="CB305">
            <v>51</v>
          </cell>
          <cell r="CC305">
            <v>0</v>
          </cell>
          <cell r="CD305">
            <v>7.8</v>
          </cell>
          <cell r="CE305" t="str">
            <v/>
          </cell>
          <cell r="CF305" t="str">
            <v/>
          </cell>
          <cell r="CG305" t="str">
            <v/>
          </cell>
          <cell r="CH305" t="str">
            <v>X</v>
          </cell>
          <cell r="CI305" t="str">
            <v>X</v>
          </cell>
          <cell r="CJ305" t="str">
            <v>X</v>
          </cell>
          <cell r="CK305">
            <v>6.3</v>
          </cell>
          <cell r="CL305" t="str">
            <v/>
          </cell>
          <cell r="CM305">
            <v>6.6</v>
          </cell>
          <cell r="CN305" t="str">
            <v/>
          </cell>
          <cell r="CO305" t="str">
            <v/>
          </cell>
          <cell r="CP305" t="str">
            <v/>
          </cell>
          <cell r="CQ305" t="str">
            <v/>
          </cell>
          <cell r="CR305" t="str">
            <v>X</v>
          </cell>
          <cell r="CS305" t="str">
            <v/>
          </cell>
          <cell r="CT305">
            <v>6.1</v>
          </cell>
          <cell r="CU305">
            <v>8.1</v>
          </cell>
          <cell r="CV305" t="str">
            <v/>
          </cell>
          <cell r="CW305">
            <v>10</v>
          </cell>
          <cell r="CX305">
            <v>16</v>
          </cell>
          <cell r="CY305">
            <v>107</v>
          </cell>
          <cell r="CZ305">
            <v>22</v>
          </cell>
          <cell r="DA305">
            <v>0</v>
          </cell>
          <cell r="DB305">
            <v>129</v>
          </cell>
          <cell r="DC305">
            <v>5.73</v>
          </cell>
          <cell r="DD305">
            <v>2.31</v>
          </cell>
          <cell r="DE305" t="str">
            <v/>
          </cell>
          <cell r="DF305" t="str">
            <v/>
          </cell>
          <cell r="DG305" t="str">
            <v/>
          </cell>
          <cell r="DH305">
            <v>0</v>
          </cell>
          <cell r="DI305">
            <v>0</v>
          </cell>
          <cell r="DJ305">
            <v>0</v>
          </cell>
          <cell r="DK305">
            <v>5</v>
          </cell>
          <cell r="DL305">
            <v>107</v>
          </cell>
          <cell r="DM305">
            <v>27</v>
          </cell>
          <cell r="DN305">
            <v>5.51</v>
          </cell>
          <cell r="DO305">
            <v>2.23</v>
          </cell>
          <cell r="DP305">
            <v>112</v>
          </cell>
          <cell r="DQ305">
            <v>27</v>
          </cell>
          <cell r="DR305">
            <v>137</v>
          </cell>
          <cell r="DS305">
            <v>114</v>
          </cell>
          <cell r="DT305">
            <v>6.78</v>
          </cell>
          <cell r="DU305">
            <v>2.74</v>
          </cell>
          <cell r="DV305" t="str">
            <v/>
          </cell>
          <cell r="DW305">
            <v>0.17054263565891473</v>
          </cell>
          <cell r="EA305" t="str">
            <v>Đạt</v>
          </cell>
        </row>
        <row r="306">
          <cell r="A306">
            <v>25217216839</v>
          </cell>
          <cell r="B306" t="str">
            <v>Nguyễn</v>
          </cell>
          <cell r="C306" t="str">
            <v>Tất</v>
          </cell>
          <cell r="D306" t="str">
            <v>Trường</v>
          </cell>
          <cell r="E306">
            <v>36759</v>
          </cell>
          <cell r="F306" t="str">
            <v>Nam</v>
          </cell>
          <cell r="G306" t="str">
            <v>Đã Đăng Ký (chưa học xong)</v>
          </cell>
          <cell r="H306">
            <v>7.7</v>
          </cell>
          <cell r="I306">
            <v>7.8</v>
          </cell>
          <cell r="J306" t="str">
            <v/>
          </cell>
          <cell r="K306">
            <v>7</v>
          </cell>
          <cell r="L306" t="str">
            <v/>
          </cell>
          <cell r="M306">
            <v>7.9</v>
          </cell>
          <cell r="N306">
            <v>6.8</v>
          </cell>
          <cell r="O306">
            <v>6.4</v>
          </cell>
          <cell r="P306">
            <v>6.7</v>
          </cell>
          <cell r="Q306" t="str">
            <v/>
          </cell>
          <cell r="R306">
            <v>7</v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5.5</v>
          </cell>
          <cell r="X306">
            <v>9.1</v>
          </cell>
          <cell r="Y306">
            <v>8.9</v>
          </cell>
          <cell r="Z306">
            <v>8.8000000000000007</v>
          </cell>
          <cell r="AA306" t="str">
            <v/>
          </cell>
          <cell r="AB306">
            <v>8.1999999999999993</v>
          </cell>
          <cell r="AC306">
            <v>9</v>
          </cell>
          <cell r="AD306">
            <v>6.9</v>
          </cell>
          <cell r="AE306">
            <v>8.8000000000000007</v>
          </cell>
          <cell r="AF306">
            <v>6.8</v>
          </cell>
          <cell r="AG306" t="str">
            <v/>
          </cell>
          <cell r="AH306">
            <v>7.2</v>
          </cell>
          <cell r="AI306">
            <v>8.3000000000000007</v>
          </cell>
          <cell r="AJ306">
            <v>7.8</v>
          </cell>
          <cell r="AK306" t="str">
            <v/>
          </cell>
          <cell r="AL306">
            <v>7.7</v>
          </cell>
          <cell r="AM306">
            <v>9.3000000000000007</v>
          </cell>
          <cell r="AN306">
            <v>46</v>
          </cell>
          <cell r="AO306">
            <v>6</v>
          </cell>
          <cell r="AP306">
            <v>6.8</v>
          </cell>
          <cell r="AQ306">
            <v>5.9</v>
          </cell>
          <cell r="AR306" t="str">
            <v/>
          </cell>
          <cell r="AS306" t="str">
            <v/>
          </cell>
          <cell r="AT306">
            <v>5.5</v>
          </cell>
          <cell r="AU306" t="str">
            <v/>
          </cell>
          <cell r="AV306" t="str">
            <v/>
          </cell>
          <cell r="AW306" t="str">
            <v/>
          </cell>
          <cell r="AX306" t="str">
            <v/>
          </cell>
          <cell r="AY306" t="str">
            <v/>
          </cell>
          <cell r="AZ306">
            <v>6.9</v>
          </cell>
          <cell r="BA306" t="str">
            <v/>
          </cell>
          <cell r="BB306" t="str">
            <v/>
          </cell>
          <cell r="BC306" t="str">
            <v/>
          </cell>
          <cell r="BD306">
            <v>7</v>
          </cell>
          <cell r="BE306">
            <v>5</v>
          </cell>
          <cell r="BF306">
            <v>0</v>
          </cell>
          <cell r="BG306">
            <v>5.7</v>
          </cell>
          <cell r="BH306">
            <v>6.9</v>
          </cell>
          <cell r="BI306">
            <v>8.9</v>
          </cell>
          <cell r="BJ306">
            <v>4.9000000000000004</v>
          </cell>
          <cell r="BK306">
            <v>7.3</v>
          </cell>
          <cell r="BL306">
            <v>7.5</v>
          </cell>
          <cell r="BM306">
            <v>8.1</v>
          </cell>
          <cell r="BN306">
            <v>6.8</v>
          </cell>
          <cell r="BO306">
            <v>8.4</v>
          </cell>
          <cell r="BP306">
            <v>7.4</v>
          </cell>
          <cell r="BQ306">
            <v>8.1</v>
          </cell>
          <cell r="BR306">
            <v>4.2</v>
          </cell>
          <cell r="BS306">
            <v>7.1</v>
          </cell>
          <cell r="BT306" t="str">
            <v/>
          </cell>
          <cell r="BU306">
            <v>8</v>
          </cell>
          <cell r="BV306">
            <v>7.5</v>
          </cell>
          <cell r="BW306">
            <v>5.7</v>
          </cell>
          <cell r="BX306">
            <v>4.9000000000000004</v>
          </cell>
          <cell r="BY306" t="str">
            <v/>
          </cell>
          <cell r="BZ306">
            <v>10</v>
          </cell>
          <cell r="CA306" t="str">
            <v/>
          </cell>
          <cell r="CB306">
            <v>47</v>
          </cell>
          <cell r="CC306">
            <v>4</v>
          </cell>
          <cell r="CD306">
            <v>7.8</v>
          </cell>
          <cell r="CE306" t="str">
            <v/>
          </cell>
          <cell r="CF306" t="str">
            <v/>
          </cell>
          <cell r="CG306" t="str">
            <v/>
          </cell>
          <cell r="CH306" t="str">
            <v>X</v>
          </cell>
          <cell r="CI306" t="str">
            <v>X</v>
          </cell>
          <cell r="CJ306" t="str">
            <v>X</v>
          </cell>
          <cell r="CK306">
            <v>7.8</v>
          </cell>
          <cell r="CL306" t="str">
            <v/>
          </cell>
          <cell r="CM306">
            <v>7.5</v>
          </cell>
          <cell r="CN306" t="str">
            <v/>
          </cell>
          <cell r="CO306" t="str">
            <v/>
          </cell>
          <cell r="CP306" t="str">
            <v/>
          </cell>
          <cell r="CQ306" t="str">
            <v/>
          </cell>
          <cell r="CR306" t="str">
            <v>X</v>
          </cell>
          <cell r="CS306" t="str">
            <v/>
          </cell>
          <cell r="CT306">
            <v>6.6</v>
          </cell>
          <cell r="CU306">
            <v>8.4</v>
          </cell>
          <cell r="CV306">
            <v>7.2</v>
          </cell>
          <cell r="CW306">
            <v>11</v>
          </cell>
          <cell r="CX306">
            <v>15</v>
          </cell>
          <cell r="CY306">
            <v>104</v>
          </cell>
          <cell r="CZ306">
            <v>25</v>
          </cell>
          <cell r="DA306">
            <v>0</v>
          </cell>
          <cell r="DB306">
            <v>129</v>
          </cell>
          <cell r="DC306">
            <v>5.9</v>
          </cell>
          <cell r="DD306">
            <v>2.4500000000000002</v>
          </cell>
          <cell r="DE306" t="str">
            <v/>
          </cell>
          <cell r="DF306" t="str">
            <v/>
          </cell>
          <cell r="DG306" t="str">
            <v/>
          </cell>
          <cell r="DH306">
            <v>0</v>
          </cell>
          <cell r="DI306">
            <v>0</v>
          </cell>
          <cell r="DJ306">
            <v>0</v>
          </cell>
          <cell r="DK306">
            <v>5</v>
          </cell>
          <cell r="DL306">
            <v>104</v>
          </cell>
          <cell r="DM306">
            <v>30</v>
          </cell>
          <cell r="DN306">
            <v>5.68</v>
          </cell>
          <cell r="DO306">
            <v>2.36</v>
          </cell>
          <cell r="DP306">
            <v>109</v>
          </cell>
          <cell r="DQ306">
            <v>30</v>
          </cell>
          <cell r="DR306">
            <v>137</v>
          </cell>
          <cell r="DS306">
            <v>109</v>
          </cell>
          <cell r="DT306">
            <v>7.31</v>
          </cell>
          <cell r="DU306">
            <v>3.04</v>
          </cell>
          <cell r="DV306" t="str">
            <v/>
          </cell>
          <cell r="DW306">
            <v>0.19379844961240311</v>
          </cell>
          <cell r="EA306" t="str">
            <v>Đạt</v>
          </cell>
        </row>
        <row r="307">
          <cell r="A307">
            <v>25207205715</v>
          </cell>
          <cell r="B307" t="str">
            <v>Nguyễn</v>
          </cell>
          <cell r="C307" t="str">
            <v>Thị Nhật</v>
          </cell>
          <cell r="D307" t="str">
            <v>Tú</v>
          </cell>
          <cell r="E307">
            <v>37182</v>
          </cell>
          <cell r="F307" t="str">
            <v>Nữ</v>
          </cell>
          <cell r="G307" t="str">
            <v>Đã Đăng Ký (chưa học xong)</v>
          </cell>
          <cell r="H307">
            <v>5.9</v>
          </cell>
          <cell r="I307">
            <v>8.8000000000000007</v>
          </cell>
          <cell r="J307" t="str">
            <v/>
          </cell>
          <cell r="K307">
            <v>6.6</v>
          </cell>
          <cell r="L307" t="str">
            <v/>
          </cell>
          <cell r="M307">
            <v>6</v>
          </cell>
          <cell r="N307">
            <v>6.9</v>
          </cell>
          <cell r="O307">
            <v>5.4</v>
          </cell>
          <cell r="P307">
            <v>7.2</v>
          </cell>
          <cell r="Q307" t="str">
            <v/>
          </cell>
          <cell r="R307">
            <v>7.9</v>
          </cell>
          <cell r="S307" t="str">
            <v/>
          </cell>
          <cell r="T307" t="str">
            <v/>
          </cell>
          <cell r="U307" t="str">
            <v/>
          </cell>
          <cell r="V307">
            <v>7.9</v>
          </cell>
          <cell r="W307">
            <v>7</v>
          </cell>
          <cell r="X307" t="str">
            <v/>
          </cell>
          <cell r="Y307">
            <v>9.3000000000000007</v>
          </cell>
          <cell r="Z307">
            <v>8.6999999999999993</v>
          </cell>
          <cell r="AA307">
            <v>8.4</v>
          </cell>
          <cell r="AB307">
            <v>8.5</v>
          </cell>
          <cell r="AC307">
            <v>8.8000000000000007</v>
          </cell>
          <cell r="AD307">
            <v>8.9</v>
          </cell>
          <cell r="AE307">
            <v>9.1</v>
          </cell>
          <cell r="AF307">
            <v>9</v>
          </cell>
          <cell r="AG307">
            <v>7.9</v>
          </cell>
          <cell r="AH307">
            <v>6.4</v>
          </cell>
          <cell r="AI307">
            <v>6.9</v>
          </cell>
          <cell r="AJ307">
            <v>5</v>
          </cell>
          <cell r="AK307">
            <v>8.4</v>
          </cell>
          <cell r="AL307">
            <v>8.6</v>
          </cell>
          <cell r="AM307">
            <v>7.4</v>
          </cell>
          <cell r="AN307">
            <v>52</v>
          </cell>
          <cell r="AO307">
            <v>0</v>
          </cell>
          <cell r="AP307">
            <v>4.9000000000000004</v>
          </cell>
          <cell r="AQ307">
            <v>5.7</v>
          </cell>
          <cell r="AR307">
            <v>8.5</v>
          </cell>
          <cell r="AS307" t="str">
            <v/>
          </cell>
          <cell r="AT307" t="str">
            <v/>
          </cell>
          <cell r="AU307" t="str">
            <v/>
          </cell>
          <cell r="AV307" t="str">
            <v/>
          </cell>
          <cell r="AW307" t="str">
            <v/>
          </cell>
          <cell r="AX307">
            <v>7</v>
          </cell>
          <cell r="AY307" t="str">
            <v/>
          </cell>
          <cell r="AZ307" t="str">
            <v/>
          </cell>
          <cell r="BA307" t="str">
            <v/>
          </cell>
          <cell r="BB307" t="str">
            <v/>
          </cell>
          <cell r="BC307" t="str">
            <v/>
          </cell>
          <cell r="BD307">
            <v>5.9</v>
          </cell>
          <cell r="BE307">
            <v>5</v>
          </cell>
          <cell r="BF307">
            <v>0</v>
          </cell>
          <cell r="BG307">
            <v>8.6</v>
          </cell>
          <cell r="BH307">
            <v>8.5</v>
          </cell>
          <cell r="BI307">
            <v>9.1</v>
          </cell>
          <cell r="BJ307">
            <v>7.4</v>
          </cell>
          <cell r="BK307">
            <v>6.5</v>
          </cell>
          <cell r="BL307">
            <v>7.5</v>
          </cell>
          <cell r="BM307">
            <v>7.5</v>
          </cell>
          <cell r="BN307">
            <v>6</v>
          </cell>
          <cell r="BO307" t="str">
            <v>X</v>
          </cell>
          <cell r="BP307">
            <v>6</v>
          </cell>
          <cell r="BQ307">
            <v>6.5</v>
          </cell>
          <cell r="BR307">
            <v>6.2</v>
          </cell>
          <cell r="BS307">
            <v>8.6999999999999993</v>
          </cell>
          <cell r="BT307" t="str">
            <v/>
          </cell>
          <cell r="BU307">
            <v>7.8</v>
          </cell>
          <cell r="BV307">
            <v>7.3</v>
          </cell>
          <cell r="BW307">
            <v>7.8</v>
          </cell>
          <cell r="BX307">
            <v>6.8</v>
          </cell>
          <cell r="BY307">
            <v>6</v>
          </cell>
          <cell r="BZ307">
            <v>9.4</v>
          </cell>
          <cell r="CA307">
            <v>7.4</v>
          </cell>
          <cell r="CB307">
            <v>48</v>
          </cell>
          <cell r="CC307">
            <v>3</v>
          </cell>
          <cell r="CD307">
            <v>7.1</v>
          </cell>
          <cell r="CE307" t="str">
            <v/>
          </cell>
          <cell r="CF307" t="str">
            <v/>
          </cell>
          <cell r="CG307" t="str">
            <v/>
          </cell>
          <cell r="CH307">
            <v>7.4</v>
          </cell>
          <cell r="CI307">
            <v>8.6999999999999993</v>
          </cell>
          <cell r="CJ307">
            <v>8.3000000000000007</v>
          </cell>
          <cell r="CK307">
            <v>8.6999999999999993</v>
          </cell>
          <cell r="CL307" t="str">
            <v/>
          </cell>
          <cell r="CM307" t="str">
            <v/>
          </cell>
          <cell r="CN307" t="str">
            <v/>
          </cell>
          <cell r="CO307" t="str">
            <v>X</v>
          </cell>
          <cell r="CP307" t="str">
            <v/>
          </cell>
          <cell r="CQ307" t="str">
            <v/>
          </cell>
          <cell r="CR307">
            <v>7.6</v>
          </cell>
          <cell r="CS307">
            <v>7.9</v>
          </cell>
          <cell r="CT307">
            <v>7.8</v>
          </cell>
          <cell r="CU307">
            <v>8.5</v>
          </cell>
          <cell r="CV307">
            <v>8.1</v>
          </cell>
          <cell r="CW307">
            <v>23</v>
          </cell>
          <cell r="CX307">
            <v>4</v>
          </cell>
          <cell r="CY307">
            <v>123</v>
          </cell>
          <cell r="CZ307">
            <v>7</v>
          </cell>
          <cell r="DA307">
            <v>0</v>
          </cell>
          <cell r="DB307">
            <v>130</v>
          </cell>
          <cell r="DC307">
            <v>7.14</v>
          </cell>
          <cell r="DD307">
            <v>3.03</v>
          </cell>
          <cell r="DE307" t="str">
            <v/>
          </cell>
          <cell r="DF307" t="str">
            <v/>
          </cell>
          <cell r="DG307" t="str">
            <v/>
          </cell>
          <cell r="DH307">
            <v>0</v>
          </cell>
          <cell r="DI307">
            <v>0</v>
          </cell>
          <cell r="DJ307">
            <v>0</v>
          </cell>
          <cell r="DK307">
            <v>5</v>
          </cell>
          <cell r="DL307">
            <v>123</v>
          </cell>
          <cell r="DM307">
            <v>12</v>
          </cell>
          <cell r="DN307">
            <v>6.88</v>
          </cell>
          <cell r="DO307">
            <v>2.92</v>
          </cell>
          <cell r="DP307">
            <v>128</v>
          </cell>
          <cell r="DQ307">
            <v>12</v>
          </cell>
          <cell r="DR307">
            <v>137</v>
          </cell>
          <cell r="DS307">
            <v>128</v>
          </cell>
          <cell r="DT307">
            <v>7.55</v>
          </cell>
          <cell r="DU307">
            <v>3.2</v>
          </cell>
          <cell r="DV307" t="str">
            <v/>
          </cell>
          <cell r="DW307">
            <v>5.3846153846153849E-2</v>
          </cell>
          <cell r="EA307" t="str">
            <v>Đạt</v>
          </cell>
        </row>
        <row r="308">
          <cell r="A308">
            <v>25217216663</v>
          </cell>
          <cell r="B308" t="str">
            <v>Nguyễn</v>
          </cell>
          <cell r="C308" t="str">
            <v>Minh</v>
          </cell>
          <cell r="D308" t="str">
            <v>Tú</v>
          </cell>
          <cell r="E308">
            <v>37117</v>
          </cell>
          <cell r="F308" t="str">
            <v>Nam</v>
          </cell>
          <cell r="G308" t="str">
            <v>Đã Đăng Ký (chưa học xong)</v>
          </cell>
          <cell r="H308">
            <v>8.1999999999999993</v>
          </cell>
          <cell r="I308">
            <v>9.1</v>
          </cell>
          <cell r="J308" t="str">
            <v/>
          </cell>
          <cell r="K308">
            <v>6.6</v>
          </cell>
          <cell r="L308" t="str">
            <v/>
          </cell>
          <cell r="M308" t="str">
            <v>P (P/F)</v>
          </cell>
          <cell r="N308">
            <v>5.2</v>
          </cell>
          <cell r="O308">
            <v>8.9</v>
          </cell>
          <cell r="P308">
            <v>7</v>
          </cell>
          <cell r="Q308" t="str">
            <v/>
          </cell>
          <cell r="R308">
            <v>8</v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7.1</v>
          </cell>
          <cell r="X308">
            <v>7.6</v>
          </cell>
          <cell r="Y308">
            <v>8.9</v>
          </cell>
          <cell r="Z308">
            <v>9.1999999999999993</v>
          </cell>
          <cell r="AA308">
            <v>8</v>
          </cell>
          <cell r="AB308">
            <v>8.3000000000000007</v>
          </cell>
          <cell r="AC308">
            <v>8.4</v>
          </cell>
          <cell r="AD308">
            <v>8.1999999999999993</v>
          </cell>
          <cell r="AE308">
            <v>9.1</v>
          </cell>
          <cell r="AF308">
            <v>8.4</v>
          </cell>
          <cell r="AG308">
            <v>9.1999999999999993</v>
          </cell>
          <cell r="AH308">
            <v>6.7</v>
          </cell>
          <cell r="AI308">
            <v>5.6</v>
          </cell>
          <cell r="AJ308">
            <v>8.6</v>
          </cell>
          <cell r="AK308">
            <v>8.3000000000000007</v>
          </cell>
          <cell r="AL308" t="str">
            <v/>
          </cell>
          <cell r="AM308">
            <v>8</v>
          </cell>
          <cell r="AN308">
            <v>50</v>
          </cell>
          <cell r="AO308">
            <v>2</v>
          </cell>
          <cell r="AP308">
            <v>8.3000000000000007</v>
          </cell>
          <cell r="AQ308">
            <v>8.1</v>
          </cell>
          <cell r="AR308">
            <v>9.5</v>
          </cell>
          <cell r="AS308" t="str">
            <v/>
          </cell>
          <cell r="AT308" t="str">
            <v/>
          </cell>
          <cell r="AU308" t="str">
            <v/>
          </cell>
          <cell r="AV308" t="str">
            <v/>
          </cell>
          <cell r="AW308" t="str">
            <v/>
          </cell>
          <cell r="AX308">
            <v>8.9</v>
          </cell>
          <cell r="AY308" t="str">
            <v/>
          </cell>
          <cell r="AZ308" t="str">
            <v/>
          </cell>
          <cell r="BA308" t="str">
            <v/>
          </cell>
          <cell r="BB308" t="str">
            <v/>
          </cell>
          <cell r="BC308" t="str">
            <v/>
          </cell>
          <cell r="BD308">
            <v>7</v>
          </cell>
          <cell r="BE308">
            <v>5</v>
          </cell>
          <cell r="BF308">
            <v>0</v>
          </cell>
          <cell r="BG308">
            <v>5</v>
          </cell>
          <cell r="BH308">
            <v>8.6999999999999993</v>
          </cell>
          <cell r="BI308">
            <v>9.6999999999999993</v>
          </cell>
          <cell r="BJ308">
            <v>6.9</v>
          </cell>
          <cell r="BK308">
            <v>6.8</v>
          </cell>
          <cell r="BL308">
            <v>6.3</v>
          </cell>
          <cell r="BM308">
            <v>8.5</v>
          </cell>
          <cell r="BN308">
            <v>6.4</v>
          </cell>
          <cell r="BO308">
            <v>8.1</v>
          </cell>
          <cell r="BP308">
            <v>6.6</v>
          </cell>
          <cell r="BQ308">
            <v>5.4</v>
          </cell>
          <cell r="BR308">
            <v>7.2</v>
          </cell>
          <cell r="BS308">
            <v>8.5</v>
          </cell>
          <cell r="BT308" t="str">
            <v/>
          </cell>
          <cell r="BU308">
            <v>8.6</v>
          </cell>
          <cell r="BV308">
            <v>7.7</v>
          </cell>
          <cell r="BW308">
            <v>0</v>
          </cell>
          <cell r="BX308">
            <v>5.2</v>
          </cell>
          <cell r="BY308">
            <v>7.9</v>
          </cell>
          <cell r="BZ308">
            <v>7.5</v>
          </cell>
          <cell r="CA308">
            <v>7.9</v>
          </cell>
          <cell r="CB308">
            <v>48</v>
          </cell>
          <cell r="CC308">
            <v>3</v>
          </cell>
          <cell r="CD308" t="str">
            <v/>
          </cell>
          <cell r="CE308" t="str">
            <v/>
          </cell>
          <cell r="CF308" t="str">
            <v/>
          </cell>
          <cell r="CG308" t="str">
            <v/>
          </cell>
          <cell r="CH308">
            <v>8.1</v>
          </cell>
          <cell r="CI308" t="str">
            <v/>
          </cell>
          <cell r="CJ308">
            <v>6.7</v>
          </cell>
          <cell r="CK308">
            <v>6.4</v>
          </cell>
          <cell r="CL308" t="str">
            <v/>
          </cell>
          <cell r="CM308" t="str">
            <v/>
          </cell>
          <cell r="CN308" t="str">
            <v/>
          </cell>
          <cell r="CO308" t="str">
            <v>X</v>
          </cell>
          <cell r="CP308" t="str">
            <v/>
          </cell>
          <cell r="CQ308" t="str">
            <v/>
          </cell>
          <cell r="CR308" t="str">
            <v>X</v>
          </cell>
          <cell r="CS308" t="str">
            <v>X</v>
          </cell>
          <cell r="CT308">
            <v>8</v>
          </cell>
          <cell r="CU308" t="str">
            <v/>
          </cell>
          <cell r="CV308" t="str">
            <v/>
          </cell>
          <cell r="CW308">
            <v>10</v>
          </cell>
          <cell r="CX308">
            <v>16</v>
          </cell>
          <cell r="CY308">
            <v>108</v>
          </cell>
          <cell r="CZ308">
            <v>21</v>
          </cell>
          <cell r="DA308">
            <v>3</v>
          </cell>
          <cell r="DB308">
            <v>126</v>
          </cell>
          <cell r="DC308">
            <v>6.27</v>
          </cell>
          <cell r="DD308">
            <v>2.65</v>
          </cell>
          <cell r="DE308" t="str">
            <v/>
          </cell>
          <cell r="DF308" t="str">
            <v/>
          </cell>
          <cell r="DG308" t="str">
            <v/>
          </cell>
          <cell r="DH308">
            <v>0</v>
          </cell>
          <cell r="DI308">
            <v>0</v>
          </cell>
          <cell r="DJ308">
            <v>0</v>
          </cell>
          <cell r="DK308">
            <v>5</v>
          </cell>
          <cell r="DL308">
            <v>105</v>
          </cell>
          <cell r="DM308">
            <v>26</v>
          </cell>
          <cell r="DN308">
            <v>6.03</v>
          </cell>
          <cell r="DO308">
            <v>2.54</v>
          </cell>
          <cell r="DP308">
            <v>113</v>
          </cell>
          <cell r="DQ308">
            <v>26</v>
          </cell>
          <cell r="DR308">
            <v>137</v>
          </cell>
          <cell r="DS308">
            <v>116</v>
          </cell>
          <cell r="DT308">
            <v>7.41</v>
          </cell>
          <cell r="DU308">
            <v>3.09</v>
          </cell>
          <cell r="DV308" t="str">
            <v/>
          </cell>
          <cell r="DW308">
            <v>0.16279069767441862</v>
          </cell>
          <cell r="EA308" t="str">
            <v>Đạt</v>
          </cell>
        </row>
        <row r="309">
          <cell r="A309">
            <v>25217207190</v>
          </cell>
          <cell r="B309" t="str">
            <v>Hồ</v>
          </cell>
          <cell r="C309" t="str">
            <v>Trần</v>
          </cell>
          <cell r="D309" t="str">
            <v>Tuân</v>
          </cell>
          <cell r="E309">
            <v>37244</v>
          </cell>
          <cell r="F309" t="str">
            <v>Nam</v>
          </cell>
          <cell r="G309" t="str">
            <v>Đã Đăng Ký (chưa học xong)</v>
          </cell>
          <cell r="H309">
            <v>7</v>
          </cell>
          <cell r="I309">
            <v>8.1999999999999993</v>
          </cell>
          <cell r="J309" t="str">
            <v/>
          </cell>
          <cell r="K309">
            <v>6.6</v>
          </cell>
          <cell r="L309" t="str">
            <v/>
          </cell>
          <cell r="M309">
            <v>6.1</v>
          </cell>
          <cell r="N309">
            <v>7.6</v>
          </cell>
          <cell r="O309">
            <v>6.3</v>
          </cell>
          <cell r="P309">
            <v>6.7</v>
          </cell>
          <cell r="Q309" t="str">
            <v/>
          </cell>
          <cell r="R309">
            <v>7.1</v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8.3000000000000007</v>
          </cell>
          <cell r="X309">
            <v>8</v>
          </cell>
          <cell r="Y309">
            <v>7.4</v>
          </cell>
          <cell r="Z309">
            <v>8</v>
          </cell>
          <cell r="AA309">
            <v>8.5</v>
          </cell>
          <cell r="AB309">
            <v>8.1999999999999993</v>
          </cell>
          <cell r="AC309">
            <v>8.4</v>
          </cell>
          <cell r="AD309">
            <v>7.5</v>
          </cell>
          <cell r="AE309">
            <v>8.6</v>
          </cell>
          <cell r="AF309">
            <v>6.6</v>
          </cell>
          <cell r="AG309">
            <v>5.3</v>
          </cell>
          <cell r="AH309">
            <v>9</v>
          </cell>
          <cell r="AI309">
            <v>7.5</v>
          </cell>
          <cell r="AJ309">
            <v>7</v>
          </cell>
          <cell r="AK309">
            <v>6.7</v>
          </cell>
          <cell r="AL309" t="str">
            <v>X</v>
          </cell>
          <cell r="AM309">
            <v>5.5</v>
          </cell>
          <cell r="AN309">
            <v>50</v>
          </cell>
          <cell r="AO309">
            <v>2</v>
          </cell>
          <cell r="AP309">
            <v>4.2</v>
          </cell>
          <cell r="AQ309">
            <v>7</v>
          </cell>
          <cell r="AR309" t="str">
            <v/>
          </cell>
          <cell r="AS309">
            <v>6.1</v>
          </cell>
          <cell r="AT309" t="str">
            <v/>
          </cell>
          <cell r="AU309" t="str">
            <v/>
          </cell>
          <cell r="AV309" t="str">
            <v/>
          </cell>
          <cell r="AW309" t="str">
            <v/>
          </cell>
          <cell r="AX309" t="str">
            <v/>
          </cell>
          <cell r="AY309">
            <v>6.2</v>
          </cell>
          <cell r="AZ309" t="str">
            <v/>
          </cell>
          <cell r="BA309" t="str">
            <v/>
          </cell>
          <cell r="BB309" t="str">
            <v/>
          </cell>
          <cell r="BC309" t="str">
            <v/>
          </cell>
          <cell r="BD309">
            <v>7.9</v>
          </cell>
          <cell r="BE309">
            <v>5</v>
          </cell>
          <cell r="BF309">
            <v>0</v>
          </cell>
          <cell r="BG309">
            <v>6.7</v>
          </cell>
          <cell r="BH309">
            <v>5.8</v>
          </cell>
          <cell r="BI309">
            <v>8.6</v>
          </cell>
          <cell r="BJ309">
            <v>7.5</v>
          </cell>
          <cell r="BK309">
            <v>6</v>
          </cell>
          <cell r="BL309">
            <v>5.4</v>
          </cell>
          <cell r="BM309">
            <v>7</v>
          </cell>
          <cell r="BN309">
            <v>6.2</v>
          </cell>
          <cell r="BO309" t="str">
            <v>X</v>
          </cell>
          <cell r="BP309">
            <v>6.4</v>
          </cell>
          <cell r="BQ309">
            <v>7.8</v>
          </cell>
          <cell r="BR309">
            <v>8.1999999999999993</v>
          </cell>
          <cell r="BS309">
            <v>8.1999999999999993</v>
          </cell>
          <cell r="BT309" t="str">
            <v/>
          </cell>
          <cell r="BU309">
            <v>7.5</v>
          </cell>
          <cell r="BV309">
            <v>5.3</v>
          </cell>
          <cell r="BW309">
            <v>8.1999999999999993</v>
          </cell>
          <cell r="BX309">
            <v>7.6</v>
          </cell>
          <cell r="BY309" t="str">
            <v>X</v>
          </cell>
          <cell r="BZ309">
            <v>9.9</v>
          </cell>
          <cell r="CA309" t="str">
            <v/>
          </cell>
          <cell r="CB309">
            <v>44</v>
          </cell>
          <cell r="CC309">
            <v>7</v>
          </cell>
          <cell r="CD309" t="str">
            <v/>
          </cell>
          <cell r="CE309" t="str">
            <v/>
          </cell>
          <cell r="CF309" t="str">
            <v/>
          </cell>
          <cell r="CG309" t="str">
            <v/>
          </cell>
          <cell r="CH309">
            <v>5.7</v>
          </cell>
          <cell r="CI309">
            <v>8.8000000000000007</v>
          </cell>
          <cell r="CJ309" t="str">
            <v/>
          </cell>
          <cell r="CK309">
            <v>5.8</v>
          </cell>
          <cell r="CL309" t="str">
            <v/>
          </cell>
          <cell r="CM309">
            <v>6.9</v>
          </cell>
          <cell r="CN309" t="str">
            <v/>
          </cell>
          <cell r="CO309" t="str">
            <v/>
          </cell>
          <cell r="CP309" t="str">
            <v/>
          </cell>
          <cell r="CQ309" t="str">
            <v/>
          </cell>
          <cell r="CR309">
            <v>8.1999999999999993</v>
          </cell>
          <cell r="CS309" t="str">
            <v>X</v>
          </cell>
          <cell r="CT309">
            <v>6.4</v>
          </cell>
          <cell r="CU309">
            <v>8.1999999999999993</v>
          </cell>
          <cell r="CV309" t="str">
            <v>X</v>
          </cell>
          <cell r="CW309">
            <v>17</v>
          </cell>
          <cell r="CX309">
            <v>10</v>
          </cell>
          <cell r="CY309">
            <v>111</v>
          </cell>
          <cell r="CZ309">
            <v>19</v>
          </cell>
          <cell r="DA309">
            <v>0</v>
          </cell>
          <cell r="DB309">
            <v>130</v>
          </cell>
          <cell r="DC309">
            <v>6.13</v>
          </cell>
          <cell r="DD309">
            <v>2.54</v>
          </cell>
          <cell r="DE309" t="str">
            <v/>
          </cell>
          <cell r="DF309" t="str">
            <v/>
          </cell>
          <cell r="DG309" t="str">
            <v/>
          </cell>
          <cell r="DH309">
            <v>0</v>
          </cell>
          <cell r="DI309">
            <v>0</v>
          </cell>
          <cell r="DJ309">
            <v>0</v>
          </cell>
          <cell r="DK309">
            <v>5</v>
          </cell>
          <cell r="DL309">
            <v>111</v>
          </cell>
          <cell r="DM309">
            <v>24</v>
          </cell>
          <cell r="DN309">
            <v>5.9</v>
          </cell>
          <cell r="DO309">
            <v>2.4500000000000002</v>
          </cell>
          <cell r="DP309">
            <v>116</v>
          </cell>
          <cell r="DQ309">
            <v>24</v>
          </cell>
          <cell r="DR309">
            <v>137</v>
          </cell>
          <cell r="DS309">
            <v>116</v>
          </cell>
          <cell r="DT309">
            <v>7.17</v>
          </cell>
          <cell r="DU309">
            <v>2.98</v>
          </cell>
          <cell r="DV309" t="str">
            <v/>
          </cell>
          <cell r="DW309">
            <v>0.14615384615384616</v>
          </cell>
          <cell r="EA309" t="str">
            <v>Đạt</v>
          </cell>
        </row>
        <row r="310">
          <cell r="A310">
            <v>25217215192</v>
          </cell>
          <cell r="B310" t="str">
            <v>Hoàng</v>
          </cell>
          <cell r="C310" t="str">
            <v>Trần</v>
          </cell>
          <cell r="D310" t="str">
            <v>Tuân</v>
          </cell>
          <cell r="E310">
            <v>36957</v>
          </cell>
          <cell r="F310" t="str">
            <v>Nam</v>
          </cell>
          <cell r="G310" t="str">
            <v>Đã Đăng Ký (chưa học xong)</v>
          </cell>
          <cell r="H310">
            <v>8</v>
          </cell>
          <cell r="I310">
            <v>6.5</v>
          </cell>
          <cell r="J310" t="str">
            <v/>
          </cell>
          <cell r="K310">
            <v>7.6</v>
          </cell>
          <cell r="L310" t="str">
            <v/>
          </cell>
          <cell r="M310">
            <v>7.1</v>
          </cell>
          <cell r="N310">
            <v>4.8</v>
          </cell>
          <cell r="O310">
            <v>4.5</v>
          </cell>
          <cell r="P310">
            <v>7.8</v>
          </cell>
          <cell r="Q310">
            <v>0</v>
          </cell>
          <cell r="R310">
            <v>6.4</v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4.9000000000000004</v>
          </cell>
          <cell r="X310">
            <v>7.4</v>
          </cell>
          <cell r="Y310">
            <v>7.4</v>
          </cell>
          <cell r="Z310">
            <v>8.8000000000000007</v>
          </cell>
          <cell r="AA310">
            <v>7.8</v>
          </cell>
          <cell r="AB310">
            <v>4.2</v>
          </cell>
          <cell r="AC310">
            <v>8.6999999999999993</v>
          </cell>
          <cell r="AD310">
            <v>6.5</v>
          </cell>
          <cell r="AE310">
            <v>7.4</v>
          </cell>
          <cell r="AF310">
            <v>5.0999999999999996</v>
          </cell>
          <cell r="AG310">
            <v>4.2</v>
          </cell>
          <cell r="AH310">
            <v>7.3</v>
          </cell>
          <cell r="AI310">
            <v>4.5</v>
          </cell>
          <cell r="AJ310">
            <v>4.4000000000000004</v>
          </cell>
          <cell r="AK310">
            <v>0</v>
          </cell>
          <cell r="AL310">
            <v>7</v>
          </cell>
          <cell r="AM310">
            <v>5.8</v>
          </cell>
          <cell r="AN310">
            <v>50</v>
          </cell>
          <cell r="AO310">
            <v>2</v>
          </cell>
          <cell r="AP310">
            <v>5.6</v>
          </cell>
          <cell r="AQ310">
            <v>4.0999999999999996</v>
          </cell>
          <cell r="AR310" t="str">
            <v/>
          </cell>
          <cell r="AS310" t="str">
            <v/>
          </cell>
          <cell r="AT310" t="str">
            <v/>
          </cell>
          <cell r="AU310" t="str">
            <v/>
          </cell>
          <cell r="AV310">
            <v>6.6</v>
          </cell>
          <cell r="AW310" t="str">
            <v/>
          </cell>
          <cell r="AX310" t="str">
            <v/>
          </cell>
          <cell r="AY310" t="str">
            <v/>
          </cell>
          <cell r="AZ310" t="str">
            <v/>
          </cell>
          <cell r="BA310" t="str">
            <v/>
          </cell>
          <cell r="BB310">
            <v>8.1999999999999993</v>
          </cell>
          <cell r="BC310" t="str">
            <v/>
          </cell>
          <cell r="BD310">
            <v>5.9</v>
          </cell>
          <cell r="BE310">
            <v>5</v>
          </cell>
          <cell r="BF310">
            <v>0</v>
          </cell>
          <cell r="BG310">
            <v>6.7</v>
          </cell>
          <cell r="BH310" t="str">
            <v>X</v>
          </cell>
          <cell r="BI310">
            <v>7</v>
          </cell>
          <cell r="BJ310">
            <v>0</v>
          </cell>
          <cell r="BK310">
            <v>5.3</v>
          </cell>
          <cell r="BL310">
            <v>5.2</v>
          </cell>
          <cell r="BM310">
            <v>4.7</v>
          </cell>
          <cell r="BN310">
            <v>6.9</v>
          </cell>
          <cell r="BO310" t="str">
            <v/>
          </cell>
          <cell r="BP310">
            <v>6.2</v>
          </cell>
          <cell r="BQ310">
            <v>0</v>
          </cell>
          <cell r="BR310" t="str">
            <v/>
          </cell>
          <cell r="BS310">
            <v>6.2</v>
          </cell>
          <cell r="BT310" t="str">
            <v/>
          </cell>
          <cell r="BU310">
            <v>5.7</v>
          </cell>
          <cell r="BV310" t="str">
            <v>X</v>
          </cell>
          <cell r="BW310" t="str">
            <v>X</v>
          </cell>
          <cell r="BX310">
            <v>6.4</v>
          </cell>
          <cell r="BY310" t="str">
            <v>X</v>
          </cell>
          <cell r="BZ310">
            <v>9</v>
          </cell>
          <cell r="CA310">
            <v>7.8</v>
          </cell>
          <cell r="CB310">
            <v>28</v>
          </cell>
          <cell r="CC310">
            <v>23</v>
          </cell>
          <cell r="CD310">
            <v>7.5</v>
          </cell>
          <cell r="CE310" t="str">
            <v/>
          </cell>
          <cell r="CF310" t="str">
            <v/>
          </cell>
          <cell r="CG310" t="str">
            <v/>
          </cell>
          <cell r="CH310">
            <v>8</v>
          </cell>
          <cell r="CI310" t="str">
            <v/>
          </cell>
          <cell r="CJ310">
            <v>6.1</v>
          </cell>
          <cell r="CK310">
            <v>4.8</v>
          </cell>
          <cell r="CL310" t="str">
            <v/>
          </cell>
          <cell r="CM310">
            <v>7.5</v>
          </cell>
          <cell r="CN310" t="str">
            <v/>
          </cell>
          <cell r="CO310" t="str">
            <v/>
          </cell>
          <cell r="CP310" t="str">
            <v/>
          </cell>
          <cell r="CQ310" t="str">
            <v/>
          </cell>
          <cell r="CR310" t="str">
            <v/>
          </cell>
          <cell r="CS310" t="str">
            <v/>
          </cell>
          <cell r="CT310" t="str">
            <v/>
          </cell>
          <cell r="CU310">
            <v>0</v>
          </cell>
          <cell r="CV310" t="str">
            <v>X</v>
          </cell>
          <cell r="CW310">
            <v>12</v>
          </cell>
          <cell r="CX310">
            <v>14</v>
          </cell>
          <cell r="CY310">
            <v>90</v>
          </cell>
          <cell r="CZ310">
            <v>39</v>
          </cell>
          <cell r="DA310">
            <v>0</v>
          </cell>
          <cell r="DB310">
            <v>129</v>
          </cell>
          <cell r="DC310">
            <v>4.4000000000000004</v>
          </cell>
          <cell r="DD310">
            <v>1.71</v>
          </cell>
          <cell r="DE310" t="str">
            <v/>
          </cell>
          <cell r="DF310" t="str">
            <v/>
          </cell>
          <cell r="DG310" t="str">
            <v/>
          </cell>
          <cell r="DH310">
            <v>0</v>
          </cell>
          <cell r="DI310">
            <v>0</v>
          </cell>
          <cell r="DJ310">
            <v>0</v>
          </cell>
          <cell r="DK310">
            <v>5</v>
          </cell>
          <cell r="DL310">
            <v>90</v>
          </cell>
          <cell r="DM310">
            <v>44</v>
          </cell>
          <cell r="DN310">
            <v>4.2300000000000004</v>
          </cell>
          <cell r="DO310">
            <v>1.64</v>
          </cell>
          <cell r="DP310">
            <v>95</v>
          </cell>
          <cell r="DQ310">
            <v>44</v>
          </cell>
          <cell r="DR310">
            <v>137</v>
          </cell>
          <cell r="DS310">
            <v>104</v>
          </cell>
          <cell r="DT310">
            <v>6.01</v>
          </cell>
          <cell r="DU310">
            <v>2.23</v>
          </cell>
          <cell r="DV310" t="str">
            <v/>
          </cell>
          <cell r="DW310">
            <v>0.30232558139534882</v>
          </cell>
          <cell r="EA310" t="str">
            <v>Đạt</v>
          </cell>
        </row>
        <row r="311">
          <cell r="A311">
            <v>25217207994</v>
          </cell>
          <cell r="B311" t="str">
            <v>Nguyễn</v>
          </cell>
          <cell r="C311" t="str">
            <v>Thanh</v>
          </cell>
          <cell r="D311" t="str">
            <v>Tùng</v>
          </cell>
          <cell r="E311">
            <v>37011</v>
          </cell>
          <cell r="F311" t="str">
            <v>Nam</v>
          </cell>
          <cell r="G311" t="str">
            <v>Đã Đăng Ký (chưa học xong)</v>
          </cell>
          <cell r="H311">
            <v>6.1</v>
          </cell>
          <cell r="I311">
            <v>6.4</v>
          </cell>
          <cell r="J311" t="str">
            <v/>
          </cell>
          <cell r="K311">
            <v>6.8</v>
          </cell>
          <cell r="L311" t="str">
            <v/>
          </cell>
          <cell r="M311">
            <v>7.5</v>
          </cell>
          <cell r="N311">
            <v>7.5</v>
          </cell>
          <cell r="O311">
            <v>5.9</v>
          </cell>
          <cell r="P311">
            <v>4.4000000000000004</v>
          </cell>
          <cell r="Q311" t="str">
            <v/>
          </cell>
          <cell r="R311">
            <v>5.8</v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4.2</v>
          </cell>
          <cell r="X311">
            <v>10</v>
          </cell>
          <cell r="Y311">
            <v>8.6999999999999993</v>
          </cell>
          <cell r="Z311">
            <v>7.7</v>
          </cell>
          <cell r="AA311">
            <v>8</v>
          </cell>
          <cell r="AB311">
            <v>7.6</v>
          </cell>
          <cell r="AC311">
            <v>5.8</v>
          </cell>
          <cell r="AD311" t="str">
            <v>X</v>
          </cell>
          <cell r="AE311">
            <v>8.1999999999999993</v>
          </cell>
          <cell r="AF311">
            <v>7.1</v>
          </cell>
          <cell r="AG311">
            <v>8</v>
          </cell>
          <cell r="AH311">
            <v>4.5999999999999996</v>
          </cell>
          <cell r="AI311">
            <v>6.2</v>
          </cell>
          <cell r="AJ311">
            <v>6.6</v>
          </cell>
          <cell r="AK311">
            <v>8.1999999999999993</v>
          </cell>
          <cell r="AL311">
            <v>7.6</v>
          </cell>
          <cell r="AM311" t="str">
            <v>X</v>
          </cell>
          <cell r="AN311">
            <v>48</v>
          </cell>
          <cell r="AO311">
            <v>4</v>
          </cell>
          <cell r="AP311">
            <v>7.4</v>
          </cell>
          <cell r="AQ311">
            <v>7.2</v>
          </cell>
          <cell r="AR311">
            <v>7</v>
          </cell>
          <cell r="AS311" t="str">
            <v/>
          </cell>
          <cell r="AT311" t="str">
            <v/>
          </cell>
          <cell r="AU311" t="str">
            <v/>
          </cell>
          <cell r="AV311" t="str">
            <v/>
          </cell>
          <cell r="AW311" t="str">
            <v/>
          </cell>
          <cell r="AX311">
            <v>4.2</v>
          </cell>
          <cell r="AY311" t="str">
            <v/>
          </cell>
          <cell r="AZ311" t="str">
            <v/>
          </cell>
          <cell r="BA311" t="str">
            <v/>
          </cell>
          <cell r="BB311" t="str">
            <v/>
          </cell>
          <cell r="BC311" t="str">
            <v/>
          </cell>
          <cell r="BD311">
            <v>6</v>
          </cell>
          <cell r="BE311">
            <v>5</v>
          </cell>
          <cell r="BF311">
            <v>0</v>
          </cell>
          <cell r="BG311">
            <v>6.6</v>
          </cell>
          <cell r="BH311">
            <v>7.8</v>
          </cell>
          <cell r="BI311" t="str">
            <v>X</v>
          </cell>
          <cell r="BJ311">
            <v>5.7</v>
          </cell>
          <cell r="BK311">
            <v>5.7</v>
          </cell>
          <cell r="BL311">
            <v>6.5</v>
          </cell>
          <cell r="BM311">
            <v>6.4</v>
          </cell>
          <cell r="BN311">
            <v>6.3</v>
          </cell>
          <cell r="BO311" t="str">
            <v>X</v>
          </cell>
          <cell r="BP311">
            <v>5.7</v>
          </cell>
          <cell r="BQ311" t="str">
            <v>X</v>
          </cell>
          <cell r="BR311" t="str">
            <v/>
          </cell>
          <cell r="BS311">
            <v>6.3</v>
          </cell>
          <cell r="BT311" t="str">
            <v/>
          </cell>
          <cell r="BU311">
            <v>6.9</v>
          </cell>
          <cell r="BV311">
            <v>8.3000000000000007</v>
          </cell>
          <cell r="BW311">
            <v>4.4000000000000004</v>
          </cell>
          <cell r="BX311">
            <v>5.4</v>
          </cell>
          <cell r="BY311" t="str">
            <v/>
          </cell>
          <cell r="BZ311">
            <v>8.5</v>
          </cell>
          <cell r="CA311">
            <v>7.6</v>
          </cell>
          <cell r="CB311">
            <v>38</v>
          </cell>
          <cell r="CC311">
            <v>13</v>
          </cell>
          <cell r="CD311">
            <v>5</v>
          </cell>
          <cell r="CE311" t="str">
            <v/>
          </cell>
          <cell r="CF311" t="str">
            <v/>
          </cell>
          <cell r="CG311" t="str">
            <v/>
          </cell>
          <cell r="CH311" t="str">
            <v>X</v>
          </cell>
          <cell r="CI311" t="str">
            <v/>
          </cell>
          <cell r="CJ311">
            <v>5.7</v>
          </cell>
          <cell r="CK311">
            <v>7.6</v>
          </cell>
          <cell r="CL311" t="str">
            <v/>
          </cell>
          <cell r="CM311">
            <v>6.4</v>
          </cell>
          <cell r="CN311" t="str">
            <v/>
          </cell>
          <cell r="CO311" t="str">
            <v/>
          </cell>
          <cell r="CP311" t="str">
            <v/>
          </cell>
          <cell r="CQ311" t="str">
            <v/>
          </cell>
          <cell r="CR311" t="str">
            <v/>
          </cell>
          <cell r="CS311">
            <v>0</v>
          </cell>
          <cell r="CT311">
            <v>7.1</v>
          </cell>
          <cell r="CU311">
            <v>8</v>
          </cell>
          <cell r="CV311">
            <v>9</v>
          </cell>
          <cell r="CW311">
            <v>13</v>
          </cell>
          <cell r="CX311">
            <v>13</v>
          </cell>
          <cell r="CY311">
            <v>99</v>
          </cell>
          <cell r="CZ311">
            <v>30</v>
          </cell>
          <cell r="DA311">
            <v>0</v>
          </cell>
          <cell r="DB311">
            <v>129</v>
          </cell>
          <cell r="DC311">
            <v>5.13</v>
          </cell>
          <cell r="DD311">
            <v>2.02</v>
          </cell>
          <cell r="DE311" t="str">
            <v/>
          </cell>
          <cell r="DF311" t="str">
            <v/>
          </cell>
          <cell r="DG311" t="str">
            <v/>
          </cell>
          <cell r="DH311">
            <v>0</v>
          </cell>
          <cell r="DI311">
            <v>0</v>
          </cell>
          <cell r="DJ311">
            <v>0</v>
          </cell>
          <cell r="DK311">
            <v>5</v>
          </cell>
          <cell r="DL311">
            <v>99</v>
          </cell>
          <cell r="DM311">
            <v>35</v>
          </cell>
          <cell r="DN311">
            <v>4.9400000000000004</v>
          </cell>
          <cell r="DO311">
            <v>1.95</v>
          </cell>
          <cell r="DP311">
            <v>104</v>
          </cell>
          <cell r="DQ311">
            <v>35</v>
          </cell>
          <cell r="DR311">
            <v>137</v>
          </cell>
          <cell r="DS311">
            <v>112</v>
          </cell>
          <cell r="DT311">
            <v>6.35</v>
          </cell>
          <cell r="DU311">
            <v>2.44</v>
          </cell>
          <cell r="DV311" t="str">
            <v/>
          </cell>
          <cell r="DW311">
            <v>0.23255813953488372</v>
          </cell>
          <cell r="EA311" t="str">
            <v>Đạt</v>
          </cell>
        </row>
        <row r="312">
          <cell r="A312">
            <v>25217208524</v>
          </cell>
          <cell r="B312" t="str">
            <v>Võ</v>
          </cell>
          <cell r="C312" t="str">
            <v>Khánh</v>
          </cell>
          <cell r="D312" t="str">
            <v>Tuyên</v>
          </cell>
          <cell r="E312">
            <v>37054</v>
          </cell>
          <cell r="F312" t="str">
            <v>Nam</v>
          </cell>
          <cell r="G312" t="str">
            <v>Đã Đăng Ký (chưa học xong)</v>
          </cell>
          <cell r="H312">
            <v>8</v>
          </cell>
          <cell r="I312">
            <v>7.4</v>
          </cell>
          <cell r="J312" t="str">
            <v/>
          </cell>
          <cell r="K312">
            <v>7.1</v>
          </cell>
          <cell r="L312" t="str">
            <v/>
          </cell>
          <cell r="M312" t="str">
            <v>P (P/F)</v>
          </cell>
          <cell r="N312">
            <v>7.9</v>
          </cell>
          <cell r="O312">
            <v>7.3</v>
          </cell>
          <cell r="P312">
            <v>9.4</v>
          </cell>
          <cell r="Q312" t="str">
            <v/>
          </cell>
          <cell r="R312">
            <v>8.1</v>
          </cell>
          <cell r="S312" t="str">
            <v/>
          </cell>
          <cell r="T312" t="str">
            <v/>
          </cell>
          <cell r="U312" t="str">
            <v/>
          </cell>
          <cell r="V312">
            <v>8</v>
          </cell>
          <cell r="W312">
            <v>6.1</v>
          </cell>
          <cell r="X312" t="str">
            <v/>
          </cell>
          <cell r="Y312">
            <v>9.6</v>
          </cell>
          <cell r="Z312">
            <v>9.6</v>
          </cell>
          <cell r="AA312">
            <v>8.1999999999999993</v>
          </cell>
          <cell r="AB312">
            <v>8.8000000000000007</v>
          </cell>
          <cell r="AC312">
            <v>8.1999999999999993</v>
          </cell>
          <cell r="AD312">
            <v>8.3000000000000007</v>
          </cell>
          <cell r="AE312">
            <v>9.5</v>
          </cell>
          <cell r="AF312">
            <v>9.1</v>
          </cell>
          <cell r="AG312">
            <v>8.1999999999999993</v>
          </cell>
          <cell r="AH312">
            <v>7.3</v>
          </cell>
          <cell r="AI312">
            <v>7.2</v>
          </cell>
          <cell r="AJ312">
            <v>7.3</v>
          </cell>
          <cell r="AK312">
            <v>9</v>
          </cell>
          <cell r="AL312">
            <v>7.6</v>
          </cell>
          <cell r="AM312">
            <v>7.8</v>
          </cell>
          <cell r="AN312">
            <v>52</v>
          </cell>
          <cell r="AO312">
            <v>0</v>
          </cell>
          <cell r="AP312">
            <v>8.6999999999999993</v>
          </cell>
          <cell r="AQ312">
            <v>8.1999999999999993</v>
          </cell>
          <cell r="AR312" t="str">
            <v/>
          </cell>
          <cell r="AS312" t="str">
            <v/>
          </cell>
          <cell r="AT312">
            <v>8.4</v>
          </cell>
          <cell r="AU312" t="str">
            <v/>
          </cell>
          <cell r="AV312" t="str">
            <v/>
          </cell>
          <cell r="AW312" t="str">
            <v/>
          </cell>
          <cell r="AX312" t="str">
            <v/>
          </cell>
          <cell r="AY312" t="str">
            <v/>
          </cell>
          <cell r="AZ312">
            <v>6.2</v>
          </cell>
          <cell r="BA312" t="str">
            <v/>
          </cell>
          <cell r="BB312" t="str">
            <v/>
          </cell>
          <cell r="BC312" t="str">
            <v/>
          </cell>
          <cell r="BD312">
            <v>5.4</v>
          </cell>
          <cell r="BE312">
            <v>5</v>
          </cell>
          <cell r="BF312">
            <v>0</v>
          </cell>
          <cell r="BG312">
            <v>5.9</v>
          </cell>
          <cell r="BH312">
            <v>8.4</v>
          </cell>
          <cell r="BI312">
            <v>8.8000000000000007</v>
          </cell>
          <cell r="BJ312">
            <v>8.1999999999999993</v>
          </cell>
          <cell r="BK312">
            <v>7.3</v>
          </cell>
          <cell r="BL312">
            <v>6.6</v>
          </cell>
          <cell r="BM312">
            <v>8.4</v>
          </cell>
          <cell r="BN312">
            <v>7.7</v>
          </cell>
          <cell r="BO312">
            <v>8</v>
          </cell>
          <cell r="BP312">
            <v>6.3</v>
          </cell>
          <cell r="BQ312">
            <v>6.4</v>
          </cell>
          <cell r="BR312">
            <v>8.9</v>
          </cell>
          <cell r="BS312">
            <v>9</v>
          </cell>
          <cell r="BT312" t="str">
            <v/>
          </cell>
          <cell r="BU312">
            <v>7.6</v>
          </cell>
          <cell r="BV312">
            <v>6.2</v>
          </cell>
          <cell r="BW312">
            <v>7</v>
          </cell>
          <cell r="BX312">
            <v>6.6</v>
          </cell>
          <cell r="BY312">
            <v>8.4</v>
          </cell>
          <cell r="BZ312">
            <v>8.1</v>
          </cell>
          <cell r="CA312">
            <v>9.1999999999999993</v>
          </cell>
          <cell r="CB312">
            <v>51</v>
          </cell>
          <cell r="CC312">
            <v>0</v>
          </cell>
          <cell r="CD312">
            <v>9.4</v>
          </cell>
          <cell r="CE312" t="str">
            <v/>
          </cell>
          <cell r="CF312">
            <v>8.4</v>
          </cell>
          <cell r="CG312" t="str">
            <v/>
          </cell>
          <cell r="CH312">
            <v>9.1</v>
          </cell>
          <cell r="CI312" t="str">
            <v>X</v>
          </cell>
          <cell r="CJ312">
            <v>8.1</v>
          </cell>
          <cell r="CK312">
            <v>6.8</v>
          </cell>
          <cell r="CL312" t="str">
            <v/>
          </cell>
          <cell r="CM312" t="str">
            <v/>
          </cell>
          <cell r="CN312" t="str">
            <v/>
          </cell>
          <cell r="CO312" t="str">
            <v>X</v>
          </cell>
          <cell r="CP312" t="str">
            <v/>
          </cell>
          <cell r="CQ312" t="str">
            <v/>
          </cell>
          <cell r="CR312">
            <v>8.6</v>
          </cell>
          <cell r="CS312">
            <v>0</v>
          </cell>
          <cell r="CT312">
            <v>7.3</v>
          </cell>
          <cell r="CU312">
            <v>8.1</v>
          </cell>
          <cell r="CV312">
            <v>7.7</v>
          </cell>
          <cell r="CW312">
            <v>19</v>
          </cell>
          <cell r="CX312">
            <v>7</v>
          </cell>
          <cell r="CY312">
            <v>122</v>
          </cell>
          <cell r="CZ312">
            <v>7</v>
          </cell>
          <cell r="DA312">
            <v>3</v>
          </cell>
          <cell r="DB312">
            <v>126</v>
          </cell>
          <cell r="DC312">
            <v>7.41</v>
          </cell>
          <cell r="DD312">
            <v>3.17</v>
          </cell>
          <cell r="DE312" t="str">
            <v/>
          </cell>
          <cell r="DF312" t="str">
            <v/>
          </cell>
          <cell r="DG312" t="str">
            <v/>
          </cell>
          <cell r="DH312">
            <v>0</v>
          </cell>
          <cell r="DI312">
            <v>0</v>
          </cell>
          <cell r="DJ312">
            <v>0</v>
          </cell>
          <cell r="DK312">
            <v>5</v>
          </cell>
          <cell r="DL312">
            <v>119</v>
          </cell>
          <cell r="DM312">
            <v>12</v>
          </cell>
          <cell r="DN312">
            <v>7.13</v>
          </cell>
          <cell r="DO312">
            <v>3.04</v>
          </cell>
          <cell r="DP312">
            <v>127</v>
          </cell>
          <cell r="DQ312">
            <v>12</v>
          </cell>
          <cell r="DR312">
            <v>137</v>
          </cell>
          <cell r="DS312">
            <v>130</v>
          </cell>
          <cell r="DT312">
            <v>7.65</v>
          </cell>
          <cell r="DU312">
            <v>3.27</v>
          </cell>
          <cell r="DV312" t="str">
            <v/>
          </cell>
          <cell r="DW312">
            <v>5.4263565891472867E-2</v>
          </cell>
          <cell r="EA312" t="str">
            <v>Đạt</v>
          </cell>
        </row>
        <row r="313">
          <cell r="A313">
            <v>25207200574</v>
          </cell>
          <cell r="B313" t="str">
            <v>Nguyễn</v>
          </cell>
          <cell r="C313" t="str">
            <v>Thị Mộng</v>
          </cell>
          <cell r="D313" t="str">
            <v>Tuyền</v>
          </cell>
          <cell r="E313">
            <v>37007</v>
          </cell>
          <cell r="F313" t="str">
            <v>Nữ</v>
          </cell>
          <cell r="G313" t="str">
            <v>Đã Đăng Ký (chưa học xong)</v>
          </cell>
          <cell r="H313">
            <v>8.1999999999999993</v>
          </cell>
          <cell r="I313">
            <v>7.6</v>
          </cell>
          <cell r="J313" t="str">
            <v/>
          </cell>
          <cell r="K313">
            <v>8.3000000000000007</v>
          </cell>
          <cell r="L313" t="str">
            <v/>
          </cell>
          <cell r="M313">
            <v>8.6999999999999993</v>
          </cell>
          <cell r="N313">
            <v>7.6</v>
          </cell>
          <cell r="O313">
            <v>8.3000000000000007</v>
          </cell>
          <cell r="P313">
            <v>9.1999999999999993</v>
          </cell>
          <cell r="Q313" t="str">
            <v/>
          </cell>
          <cell r="R313">
            <v>9.1</v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>
            <v>6.8</v>
          </cell>
          <cell r="X313">
            <v>7.8</v>
          </cell>
          <cell r="Y313">
            <v>9</v>
          </cell>
          <cell r="Z313">
            <v>9.4</v>
          </cell>
          <cell r="AA313" t="str">
            <v>X</v>
          </cell>
          <cell r="AB313">
            <v>8.9</v>
          </cell>
          <cell r="AC313">
            <v>9</v>
          </cell>
          <cell r="AD313">
            <v>8.6999999999999993</v>
          </cell>
          <cell r="AE313">
            <v>9</v>
          </cell>
          <cell r="AF313">
            <v>5.5</v>
          </cell>
          <cell r="AG313">
            <v>8</v>
          </cell>
          <cell r="AH313">
            <v>6.5</v>
          </cell>
          <cell r="AI313">
            <v>7.5</v>
          </cell>
          <cell r="AJ313">
            <v>8.8000000000000007</v>
          </cell>
          <cell r="AK313">
            <v>6.7</v>
          </cell>
          <cell r="AL313">
            <v>6.3</v>
          </cell>
          <cell r="AM313">
            <v>8.5</v>
          </cell>
          <cell r="AN313">
            <v>50</v>
          </cell>
          <cell r="AO313">
            <v>2</v>
          </cell>
          <cell r="AP313">
            <v>7.4</v>
          </cell>
          <cell r="AQ313">
            <v>7.1</v>
          </cell>
          <cell r="AR313" t="str">
            <v/>
          </cell>
          <cell r="AS313" t="str">
            <v/>
          </cell>
          <cell r="AT313" t="str">
            <v/>
          </cell>
          <cell r="AU313" t="str">
            <v/>
          </cell>
          <cell r="AV313" t="str">
            <v/>
          </cell>
          <cell r="AW313">
            <v>8.6999999999999993</v>
          </cell>
          <cell r="AX313" t="str">
            <v/>
          </cell>
          <cell r="AY313" t="str">
            <v/>
          </cell>
          <cell r="AZ313" t="str">
            <v/>
          </cell>
          <cell r="BA313" t="str">
            <v/>
          </cell>
          <cell r="BB313" t="str">
            <v/>
          </cell>
          <cell r="BC313">
            <v>9</v>
          </cell>
          <cell r="BD313">
            <v>7.7</v>
          </cell>
          <cell r="BE313">
            <v>5</v>
          </cell>
          <cell r="BF313">
            <v>0</v>
          </cell>
          <cell r="BG313">
            <v>6.6</v>
          </cell>
          <cell r="BH313">
            <v>5.7</v>
          </cell>
          <cell r="BI313">
            <v>9.1</v>
          </cell>
          <cell r="BJ313">
            <v>9.4</v>
          </cell>
          <cell r="BK313">
            <v>7.8</v>
          </cell>
          <cell r="BL313">
            <v>7.8</v>
          </cell>
          <cell r="BM313">
            <v>8.8000000000000007</v>
          </cell>
          <cell r="BN313">
            <v>6.4</v>
          </cell>
          <cell r="BO313">
            <v>5.9</v>
          </cell>
          <cell r="BP313">
            <v>6.8</v>
          </cell>
          <cell r="BQ313">
            <v>7.1</v>
          </cell>
          <cell r="BR313">
            <v>7.3</v>
          </cell>
          <cell r="BS313">
            <v>9.1999999999999993</v>
          </cell>
          <cell r="BT313" t="str">
            <v/>
          </cell>
          <cell r="BU313">
            <v>8</v>
          </cell>
          <cell r="BV313">
            <v>6.4</v>
          </cell>
          <cell r="BW313">
            <v>5.5</v>
          </cell>
          <cell r="BX313">
            <v>7.4</v>
          </cell>
          <cell r="BY313">
            <v>8.9</v>
          </cell>
          <cell r="BZ313">
            <v>8.3000000000000007</v>
          </cell>
          <cell r="CA313" t="str">
            <v>X</v>
          </cell>
          <cell r="CB313">
            <v>50</v>
          </cell>
          <cell r="CC313">
            <v>1</v>
          </cell>
          <cell r="CD313">
            <v>8.9</v>
          </cell>
          <cell r="CE313" t="str">
            <v/>
          </cell>
          <cell r="CF313">
            <v>8.4</v>
          </cell>
          <cell r="CG313" t="str">
            <v/>
          </cell>
          <cell r="CH313">
            <v>9.4</v>
          </cell>
          <cell r="CI313" t="str">
            <v>X</v>
          </cell>
          <cell r="CJ313" t="str">
            <v>X</v>
          </cell>
          <cell r="CK313">
            <v>7</v>
          </cell>
          <cell r="CL313" t="str">
            <v/>
          </cell>
          <cell r="CM313">
            <v>8.6999999999999993</v>
          </cell>
          <cell r="CN313" t="str">
            <v/>
          </cell>
          <cell r="CO313" t="str">
            <v/>
          </cell>
          <cell r="CP313" t="str">
            <v/>
          </cell>
          <cell r="CQ313" t="str">
            <v/>
          </cell>
          <cell r="CR313" t="str">
            <v>X</v>
          </cell>
          <cell r="CS313">
            <v>8.3000000000000007</v>
          </cell>
          <cell r="CT313">
            <v>9.5</v>
          </cell>
          <cell r="CU313">
            <v>8.1999999999999993</v>
          </cell>
          <cell r="CV313" t="str">
            <v>X</v>
          </cell>
          <cell r="CW313">
            <v>18</v>
          </cell>
          <cell r="CX313">
            <v>8</v>
          </cell>
          <cell r="CY313">
            <v>118</v>
          </cell>
          <cell r="CZ313">
            <v>11</v>
          </cell>
          <cell r="DA313">
            <v>0</v>
          </cell>
          <cell r="DB313">
            <v>129</v>
          </cell>
          <cell r="DC313">
            <v>7.18</v>
          </cell>
          <cell r="DD313">
            <v>3.06</v>
          </cell>
          <cell r="DE313" t="str">
            <v/>
          </cell>
          <cell r="DF313" t="str">
            <v/>
          </cell>
          <cell r="DG313" t="str">
            <v/>
          </cell>
          <cell r="DH313">
            <v>0</v>
          </cell>
          <cell r="DI313">
            <v>0</v>
          </cell>
          <cell r="DJ313">
            <v>0</v>
          </cell>
          <cell r="DK313">
            <v>5</v>
          </cell>
          <cell r="DL313">
            <v>118</v>
          </cell>
          <cell r="DM313">
            <v>16</v>
          </cell>
          <cell r="DN313">
            <v>6.91</v>
          </cell>
          <cell r="DO313">
            <v>2.95</v>
          </cell>
          <cell r="DP313">
            <v>123</v>
          </cell>
          <cell r="DQ313">
            <v>16</v>
          </cell>
          <cell r="DR313">
            <v>137</v>
          </cell>
          <cell r="DS313">
            <v>123</v>
          </cell>
          <cell r="DT313">
            <v>7.85</v>
          </cell>
          <cell r="DU313">
            <v>3.35</v>
          </cell>
          <cell r="DV313" t="str">
            <v/>
          </cell>
          <cell r="DW313">
            <v>8.5271317829457363E-2</v>
          </cell>
          <cell r="EA313" t="str">
            <v>Đạt</v>
          </cell>
        </row>
        <row r="314">
          <cell r="A314">
            <v>25207215266</v>
          </cell>
          <cell r="B314" t="str">
            <v>Nguyễn</v>
          </cell>
          <cell r="C314" t="str">
            <v>Thị Thanh</v>
          </cell>
          <cell r="D314" t="str">
            <v>Tuyền</v>
          </cell>
          <cell r="E314">
            <v>37043</v>
          </cell>
          <cell r="F314" t="str">
            <v>Nữ</v>
          </cell>
          <cell r="G314" t="str">
            <v>Đã Đăng Ký (chưa học xong)</v>
          </cell>
          <cell r="H314">
            <v>8.1999999999999993</v>
          </cell>
          <cell r="I314">
            <v>8.1</v>
          </cell>
          <cell r="J314" t="str">
            <v/>
          </cell>
          <cell r="K314">
            <v>8</v>
          </cell>
          <cell r="L314" t="str">
            <v/>
          </cell>
          <cell r="M314">
            <v>8.6999999999999993</v>
          </cell>
          <cell r="N314">
            <v>6.9</v>
          </cell>
          <cell r="O314">
            <v>7.6</v>
          </cell>
          <cell r="P314">
            <v>7.5</v>
          </cell>
          <cell r="Q314" t="str">
            <v/>
          </cell>
          <cell r="R314">
            <v>8.1</v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6.3</v>
          </cell>
          <cell r="X314">
            <v>9.3000000000000007</v>
          </cell>
          <cell r="Y314">
            <v>8.6999999999999993</v>
          </cell>
          <cell r="Z314">
            <v>9</v>
          </cell>
          <cell r="AA314">
            <v>7.2</v>
          </cell>
          <cell r="AB314">
            <v>8.3000000000000007</v>
          </cell>
          <cell r="AC314">
            <v>8.6</v>
          </cell>
          <cell r="AD314">
            <v>8.4</v>
          </cell>
          <cell r="AE314">
            <v>9.6999999999999993</v>
          </cell>
          <cell r="AF314">
            <v>5.0999999999999996</v>
          </cell>
          <cell r="AG314">
            <v>5.3</v>
          </cell>
          <cell r="AH314">
            <v>0</v>
          </cell>
          <cell r="AI314">
            <v>7</v>
          </cell>
          <cell r="AJ314">
            <v>6.9</v>
          </cell>
          <cell r="AK314" t="str">
            <v/>
          </cell>
          <cell r="AL314" t="str">
            <v/>
          </cell>
          <cell r="AM314">
            <v>6.4</v>
          </cell>
          <cell r="AN314">
            <v>46</v>
          </cell>
          <cell r="AO314">
            <v>6</v>
          </cell>
          <cell r="AP314">
            <v>6</v>
          </cell>
          <cell r="AQ314">
            <v>6.5</v>
          </cell>
          <cell r="AR314">
            <v>7.7</v>
          </cell>
          <cell r="AS314" t="str">
            <v/>
          </cell>
          <cell r="AT314" t="str">
            <v/>
          </cell>
          <cell r="AU314" t="str">
            <v/>
          </cell>
          <cell r="AV314" t="str">
            <v/>
          </cell>
          <cell r="AW314" t="str">
            <v/>
          </cell>
          <cell r="AX314">
            <v>5.7</v>
          </cell>
          <cell r="AY314" t="str">
            <v/>
          </cell>
          <cell r="AZ314" t="str">
            <v/>
          </cell>
          <cell r="BA314" t="str">
            <v/>
          </cell>
          <cell r="BB314" t="str">
            <v/>
          </cell>
          <cell r="BC314" t="str">
            <v/>
          </cell>
          <cell r="BD314">
            <v>7.4</v>
          </cell>
          <cell r="BE314">
            <v>5</v>
          </cell>
          <cell r="BF314">
            <v>0</v>
          </cell>
          <cell r="BG314">
            <v>5.9</v>
          </cell>
          <cell r="BH314">
            <v>4.4000000000000004</v>
          </cell>
          <cell r="BI314">
            <v>8.4</v>
          </cell>
          <cell r="BJ314">
            <v>8.1999999999999993</v>
          </cell>
          <cell r="BK314">
            <v>6.3</v>
          </cell>
          <cell r="BL314">
            <v>7.1</v>
          </cell>
          <cell r="BM314">
            <v>6.3</v>
          </cell>
          <cell r="BN314">
            <v>6.3</v>
          </cell>
          <cell r="BO314" t="str">
            <v>X</v>
          </cell>
          <cell r="BP314">
            <v>5.3</v>
          </cell>
          <cell r="BQ314">
            <v>5.3</v>
          </cell>
          <cell r="BR314">
            <v>7.9</v>
          </cell>
          <cell r="BS314">
            <v>8.9</v>
          </cell>
          <cell r="BT314" t="str">
            <v/>
          </cell>
          <cell r="BU314">
            <v>6.6</v>
          </cell>
          <cell r="BV314">
            <v>8.1</v>
          </cell>
          <cell r="BW314">
            <v>4.9000000000000004</v>
          </cell>
          <cell r="BX314">
            <v>7.3</v>
          </cell>
          <cell r="BY314">
            <v>8.8000000000000007</v>
          </cell>
          <cell r="BZ314">
            <v>9.8000000000000007</v>
          </cell>
          <cell r="CA314" t="str">
            <v>X</v>
          </cell>
          <cell r="CB314">
            <v>47</v>
          </cell>
          <cell r="CC314">
            <v>4</v>
          </cell>
          <cell r="CD314">
            <v>8.6</v>
          </cell>
          <cell r="CE314" t="str">
            <v/>
          </cell>
          <cell r="CF314" t="str">
            <v/>
          </cell>
          <cell r="CG314" t="str">
            <v/>
          </cell>
          <cell r="CH314">
            <v>7.2</v>
          </cell>
          <cell r="CI314" t="str">
            <v>X</v>
          </cell>
          <cell r="CJ314">
            <v>6.5</v>
          </cell>
          <cell r="CK314">
            <v>6.6</v>
          </cell>
          <cell r="CL314" t="str">
            <v/>
          </cell>
          <cell r="CM314">
            <v>6.7</v>
          </cell>
          <cell r="CN314" t="str">
            <v/>
          </cell>
          <cell r="CO314" t="str">
            <v/>
          </cell>
          <cell r="CP314" t="str">
            <v/>
          </cell>
          <cell r="CQ314" t="str">
            <v/>
          </cell>
          <cell r="CR314">
            <v>6.9</v>
          </cell>
          <cell r="CS314">
            <v>6.9</v>
          </cell>
          <cell r="CT314">
            <v>7</v>
          </cell>
          <cell r="CU314">
            <v>7.6</v>
          </cell>
          <cell r="CV314" t="str">
            <v>X</v>
          </cell>
          <cell r="CW314">
            <v>21</v>
          </cell>
          <cell r="CX314">
            <v>5</v>
          </cell>
          <cell r="CY314">
            <v>114</v>
          </cell>
          <cell r="CZ314">
            <v>15</v>
          </cell>
          <cell r="DA314">
            <v>0</v>
          </cell>
          <cell r="DB314">
            <v>129</v>
          </cell>
          <cell r="DC314">
            <v>6.38</v>
          </cell>
          <cell r="DD314">
            <v>2.62</v>
          </cell>
          <cell r="DE314" t="str">
            <v/>
          </cell>
          <cell r="DF314" t="str">
            <v/>
          </cell>
          <cell r="DG314" t="str">
            <v/>
          </cell>
          <cell r="DH314">
            <v>0</v>
          </cell>
          <cell r="DI314">
            <v>0</v>
          </cell>
          <cell r="DJ314">
            <v>0</v>
          </cell>
          <cell r="DK314">
            <v>5</v>
          </cell>
          <cell r="DL314">
            <v>114</v>
          </cell>
          <cell r="DM314">
            <v>20</v>
          </cell>
          <cell r="DN314">
            <v>6.14</v>
          </cell>
          <cell r="DO314">
            <v>2.52</v>
          </cell>
          <cell r="DP314">
            <v>119</v>
          </cell>
          <cell r="DQ314">
            <v>20</v>
          </cell>
          <cell r="DR314">
            <v>137</v>
          </cell>
          <cell r="DS314">
            <v>121</v>
          </cell>
          <cell r="DT314">
            <v>7.09</v>
          </cell>
          <cell r="DU314">
            <v>2.91</v>
          </cell>
          <cell r="DV314" t="str">
            <v/>
          </cell>
          <cell r="DW314">
            <v>0.11627906976744186</v>
          </cell>
          <cell r="EA314" t="str">
            <v>Đạt</v>
          </cell>
        </row>
        <row r="315">
          <cell r="A315">
            <v>25203409494</v>
          </cell>
          <cell r="B315" t="str">
            <v>Nguyễn</v>
          </cell>
          <cell r="C315" t="str">
            <v>Hoàng Phương</v>
          </cell>
          <cell r="D315" t="str">
            <v>Uyên</v>
          </cell>
          <cell r="E315">
            <v>37125</v>
          </cell>
          <cell r="F315" t="str">
            <v>Nữ</v>
          </cell>
          <cell r="G315" t="str">
            <v>Đã Đăng Ký (chưa học xong)</v>
          </cell>
          <cell r="H315">
            <v>8.6999999999999993</v>
          </cell>
          <cell r="I315">
            <v>8.4</v>
          </cell>
          <cell r="J315" t="str">
            <v/>
          </cell>
          <cell r="K315">
            <v>7.1</v>
          </cell>
          <cell r="L315" t="str">
            <v/>
          </cell>
          <cell r="M315" t="str">
            <v>P (P/F)</v>
          </cell>
          <cell r="N315">
            <v>5.9</v>
          </cell>
          <cell r="O315">
            <v>5.0999999999999996</v>
          </cell>
          <cell r="P315">
            <v>5.8</v>
          </cell>
          <cell r="Q315" t="str">
            <v/>
          </cell>
          <cell r="R315">
            <v>8.4</v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9.1</v>
          </cell>
          <cell r="X315">
            <v>8.5</v>
          </cell>
          <cell r="Y315">
            <v>9.3000000000000007</v>
          </cell>
          <cell r="Z315">
            <v>10</v>
          </cell>
          <cell r="AA315">
            <v>8.6999999999999993</v>
          </cell>
          <cell r="AB315">
            <v>7.6</v>
          </cell>
          <cell r="AC315">
            <v>9.8000000000000007</v>
          </cell>
          <cell r="AD315">
            <v>8.6</v>
          </cell>
          <cell r="AE315">
            <v>8.3000000000000007</v>
          </cell>
          <cell r="AF315">
            <v>7.4</v>
          </cell>
          <cell r="AG315">
            <v>9.1999999999999993</v>
          </cell>
          <cell r="AH315">
            <v>7</v>
          </cell>
          <cell r="AI315">
            <v>9.5</v>
          </cell>
          <cell r="AJ315">
            <v>8.4</v>
          </cell>
          <cell r="AK315">
            <v>9.6</v>
          </cell>
          <cell r="AL315">
            <v>8.6999999999999993</v>
          </cell>
          <cell r="AM315">
            <v>8.5</v>
          </cell>
          <cell r="AN315">
            <v>52</v>
          </cell>
          <cell r="AO315">
            <v>0</v>
          </cell>
          <cell r="AP315">
            <v>7.1</v>
          </cell>
          <cell r="AQ315">
            <v>7.1</v>
          </cell>
          <cell r="AR315">
            <v>9</v>
          </cell>
          <cell r="AS315" t="str">
            <v/>
          </cell>
          <cell r="AT315" t="str">
            <v/>
          </cell>
          <cell r="AU315" t="str">
            <v/>
          </cell>
          <cell r="AV315" t="str">
            <v/>
          </cell>
          <cell r="AW315" t="str">
            <v/>
          </cell>
          <cell r="AX315">
            <v>7.7</v>
          </cell>
          <cell r="AY315" t="str">
            <v/>
          </cell>
          <cell r="AZ315" t="str">
            <v/>
          </cell>
          <cell r="BA315" t="str">
            <v/>
          </cell>
          <cell r="BB315" t="str">
            <v/>
          </cell>
          <cell r="BC315" t="str">
            <v/>
          </cell>
          <cell r="BD315">
            <v>8.1999999999999993</v>
          </cell>
          <cell r="BE315">
            <v>5</v>
          </cell>
          <cell r="BF315">
            <v>0</v>
          </cell>
          <cell r="BG315">
            <v>6.7</v>
          </cell>
          <cell r="BH315">
            <v>4.5999999999999996</v>
          </cell>
          <cell r="BI315">
            <v>8.6999999999999993</v>
          </cell>
          <cell r="BJ315">
            <v>7.7</v>
          </cell>
          <cell r="BK315">
            <v>6.5</v>
          </cell>
          <cell r="BL315">
            <v>8.8000000000000007</v>
          </cell>
          <cell r="BM315">
            <v>8.4</v>
          </cell>
          <cell r="BN315">
            <v>7.8</v>
          </cell>
          <cell r="BO315">
            <v>6.8</v>
          </cell>
          <cell r="BP315">
            <v>6</v>
          </cell>
          <cell r="BQ315">
            <v>7.3</v>
          </cell>
          <cell r="BR315">
            <v>8.6</v>
          </cell>
          <cell r="BS315">
            <v>9.6999999999999993</v>
          </cell>
          <cell r="BT315" t="str">
            <v/>
          </cell>
          <cell r="BU315">
            <v>8.3000000000000007</v>
          </cell>
          <cell r="BV315">
            <v>8.4</v>
          </cell>
          <cell r="BW315">
            <v>6</v>
          </cell>
          <cell r="BX315">
            <v>7.7</v>
          </cell>
          <cell r="BY315">
            <v>8.3000000000000007</v>
          </cell>
          <cell r="BZ315">
            <v>9.6</v>
          </cell>
          <cell r="CA315">
            <v>8.1999999999999993</v>
          </cell>
          <cell r="CB315">
            <v>51</v>
          </cell>
          <cell r="CC315">
            <v>0</v>
          </cell>
          <cell r="CD315">
            <v>7.8</v>
          </cell>
          <cell r="CE315" t="str">
            <v/>
          </cell>
          <cell r="CF315" t="str">
            <v/>
          </cell>
          <cell r="CG315" t="str">
            <v/>
          </cell>
          <cell r="CH315">
            <v>8.9</v>
          </cell>
          <cell r="CI315">
            <v>7.9</v>
          </cell>
          <cell r="CJ315">
            <v>8.5</v>
          </cell>
          <cell r="CK315">
            <v>7.9</v>
          </cell>
          <cell r="CL315" t="str">
            <v/>
          </cell>
          <cell r="CM315">
            <v>9</v>
          </cell>
          <cell r="CN315" t="str">
            <v/>
          </cell>
          <cell r="CO315" t="str">
            <v/>
          </cell>
          <cell r="CP315" t="str">
            <v/>
          </cell>
          <cell r="CQ315" t="str">
            <v/>
          </cell>
          <cell r="CR315">
            <v>8.1</v>
          </cell>
          <cell r="CS315">
            <v>6.9</v>
          </cell>
          <cell r="CT315">
            <v>8.1999999999999993</v>
          </cell>
          <cell r="CU315">
            <v>10</v>
          </cell>
          <cell r="CV315">
            <v>9.6</v>
          </cell>
          <cell r="CW315">
            <v>25</v>
          </cell>
          <cell r="CX315">
            <v>2</v>
          </cell>
          <cell r="CY315">
            <v>128</v>
          </cell>
          <cell r="CZ315">
            <v>2</v>
          </cell>
          <cell r="DA315">
            <v>3</v>
          </cell>
          <cell r="DB315">
            <v>127</v>
          </cell>
          <cell r="DC315">
            <v>7.77</v>
          </cell>
          <cell r="DD315">
            <v>3.31</v>
          </cell>
          <cell r="DE315" t="str">
            <v/>
          </cell>
          <cell r="DF315" t="str">
            <v/>
          </cell>
          <cell r="DG315" t="str">
            <v/>
          </cell>
          <cell r="DH315">
            <v>0</v>
          </cell>
          <cell r="DI315">
            <v>0</v>
          </cell>
          <cell r="DJ315">
            <v>0</v>
          </cell>
          <cell r="DK315">
            <v>5</v>
          </cell>
          <cell r="DL315">
            <v>125</v>
          </cell>
          <cell r="DM315">
            <v>7</v>
          </cell>
          <cell r="DN315">
            <v>7.48</v>
          </cell>
          <cell r="DO315">
            <v>3.19</v>
          </cell>
          <cell r="DP315">
            <v>133</v>
          </cell>
          <cell r="DQ315">
            <v>7</v>
          </cell>
          <cell r="DR315">
            <v>137</v>
          </cell>
          <cell r="DS315">
            <v>133</v>
          </cell>
          <cell r="DT315">
            <v>7.9</v>
          </cell>
          <cell r="DU315">
            <v>3.37</v>
          </cell>
          <cell r="DV315" t="str">
            <v/>
          </cell>
          <cell r="DW315">
            <v>1.5384615384615385E-2</v>
          </cell>
          <cell r="EA315" t="str">
            <v>Đạt</v>
          </cell>
        </row>
        <row r="316">
          <cell r="A316">
            <v>25207202681</v>
          </cell>
          <cell r="B316" t="str">
            <v>Đào</v>
          </cell>
          <cell r="C316" t="str">
            <v>Lê Khánh</v>
          </cell>
          <cell r="D316" t="str">
            <v>Uyên</v>
          </cell>
          <cell r="E316">
            <v>37128</v>
          </cell>
          <cell r="F316" t="str">
            <v>Nữ</v>
          </cell>
          <cell r="G316" t="str">
            <v>Đã Đăng Ký (chưa học xong)</v>
          </cell>
          <cell r="H316">
            <v>8.6</v>
          </cell>
          <cell r="I316">
            <v>7.6</v>
          </cell>
          <cell r="J316" t="str">
            <v/>
          </cell>
          <cell r="K316">
            <v>7.8</v>
          </cell>
          <cell r="L316" t="str">
            <v/>
          </cell>
          <cell r="M316">
            <v>9</v>
          </cell>
          <cell r="N316">
            <v>7.6</v>
          </cell>
          <cell r="O316">
            <v>4.2</v>
          </cell>
          <cell r="P316" t="str">
            <v/>
          </cell>
          <cell r="Q316" t="str">
            <v/>
          </cell>
          <cell r="R316">
            <v>8</v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W316">
            <v>7.4</v>
          </cell>
          <cell r="X316">
            <v>6.3</v>
          </cell>
          <cell r="Y316">
            <v>8.1</v>
          </cell>
          <cell r="Z316">
            <v>8.3000000000000007</v>
          </cell>
          <cell r="AA316">
            <v>5.9</v>
          </cell>
          <cell r="AB316">
            <v>7.6</v>
          </cell>
          <cell r="AC316">
            <v>8.4</v>
          </cell>
          <cell r="AD316" t="str">
            <v>X</v>
          </cell>
          <cell r="AE316">
            <v>7.4</v>
          </cell>
          <cell r="AF316">
            <v>6.6</v>
          </cell>
          <cell r="AG316">
            <v>4.3</v>
          </cell>
          <cell r="AH316">
            <v>6.8</v>
          </cell>
          <cell r="AI316">
            <v>7.1</v>
          </cell>
          <cell r="AJ316">
            <v>5.0999999999999996</v>
          </cell>
          <cell r="AK316" t="str">
            <v/>
          </cell>
          <cell r="AL316">
            <v>0</v>
          </cell>
          <cell r="AM316">
            <v>0</v>
          </cell>
          <cell r="AN316">
            <v>42</v>
          </cell>
          <cell r="AO316">
            <v>10</v>
          </cell>
          <cell r="AP316">
            <v>4.8</v>
          </cell>
          <cell r="AQ316">
            <v>7.6</v>
          </cell>
          <cell r="AR316" t="str">
            <v/>
          </cell>
          <cell r="AS316" t="str">
            <v/>
          </cell>
          <cell r="AT316">
            <v>8.5</v>
          </cell>
          <cell r="AU316" t="str">
            <v/>
          </cell>
          <cell r="AV316" t="str">
            <v/>
          </cell>
          <cell r="AW316" t="str">
            <v/>
          </cell>
          <cell r="AX316" t="str">
            <v/>
          </cell>
          <cell r="AY316" t="str">
            <v/>
          </cell>
          <cell r="AZ316">
            <v>7.1</v>
          </cell>
          <cell r="BA316" t="str">
            <v/>
          </cell>
          <cell r="BB316" t="str">
            <v/>
          </cell>
          <cell r="BC316" t="str">
            <v/>
          </cell>
          <cell r="BD316">
            <v>8.8000000000000007</v>
          </cell>
          <cell r="BE316">
            <v>5</v>
          </cell>
          <cell r="BF316">
            <v>0</v>
          </cell>
          <cell r="BG316">
            <v>4.9000000000000004</v>
          </cell>
          <cell r="BH316">
            <v>5.0999999999999996</v>
          </cell>
          <cell r="BI316">
            <v>8.8000000000000007</v>
          </cell>
          <cell r="BJ316">
            <v>6.3</v>
          </cell>
          <cell r="BK316">
            <v>5.8</v>
          </cell>
          <cell r="BL316">
            <v>8</v>
          </cell>
          <cell r="BM316">
            <v>7.9</v>
          </cell>
          <cell r="BN316">
            <v>7.6</v>
          </cell>
          <cell r="BO316" t="str">
            <v>X</v>
          </cell>
          <cell r="BP316">
            <v>4.5</v>
          </cell>
          <cell r="BQ316">
            <v>6.5</v>
          </cell>
          <cell r="BR316">
            <v>9</v>
          </cell>
          <cell r="BS316">
            <v>7.1</v>
          </cell>
          <cell r="BT316" t="str">
            <v/>
          </cell>
          <cell r="BU316">
            <v>6.4</v>
          </cell>
          <cell r="BV316">
            <v>5.0999999999999996</v>
          </cell>
          <cell r="BW316">
            <v>5.2</v>
          </cell>
          <cell r="BX316">
            <v>7.2</v>
          </cell>
          <cell r="BY316">
            <v>8</v>
          </cell>
          <cell r="BZ316">
            <v>8.3000000000000007</v>
          </cell>
          <cell r="CA316">
            <v>7.9</v>
          </cell>
          <cell r="CB316">
            <v>48</v>
          </cell>
          <cell r="CC316">
            <v>3</v>
          </cell>
          <cell r="CD316">
            <v>8.9</v>
          </cell>
          <cell r="CE316" t="str">
            <v/>
          </cell>
          <cell r="CF316" t="str">
            <v/>
          </cell>
          <cell r="CG316" t="str">
            <v/>
          </cell>
          <cell r="CH316">
            <v>7.1</v>
          </cell>
          <cell r="CI316" t="str">
            <v>X</v>
          </cell>
          <cell r="CJ316">
            <v>8.1</v>
          </cell>
          <cell r="CK316">
            <v>8.4</v>
          </cell>
          <cell r="CL316" t="str">
            <v/>
          </cell>
          <cell r="CM316" t="str">
            <v/>
          </cell>
          <cell r="CN316" t="str">
            <v/>
          </cell>
          <cell r="CO316">
            <v>7.1</v>
          </cell>
          <cell r="CP316" t="str">
            <v/>
          </cell>
          <cell r="CQ316" t="str">
            <v/>
          </cell>
          <cell r="CR316">
            <v>8.5</v>
          </cell>
          <cell r="CS316" t="str">
            <v>X</v>
          </cell>
          <cell r="CT316">
            <v>5.6</v>
          </cell>
          <cell r="CU316">
            <v>8</v>
          </cell>
          <cell r="CV316" t="str">
            <v>X</v>
          </cell>
          <cell r="CW316">
            <v>18</v>
          </cell>
          <cell r="CX316">
            <v>8</v>
          </cell>
          <cell r="CY316">
            <v>108</v>
          </cell>
          <cell r="CZ316">
            <v>21</v>
          </cell>
          <cell r="DA316">
            <v>0</v>
          </cell>
          <cell r="DB316">
            <v>129</v>
          </cell>
          <cell r="DC316">
            <v>5.84</v>
          </cell>
          <cell r="DD316">
            <v>2.39</v>
          </cell>
          <cell r="DE316" t="str">
            <v/>
          </cell>
          <cell r="DF316" t="str">
            <v/>
          </cell>
          <cell r="DG316" t="str">
            <v/>
          </cell>
          <cell r="DH316">
            <v>0</v>
          </cell>
          <cell r="DI316">
            <v>0</v>
          </cell>
          <cell r="DJ316">
            <v>0</v>
          </cell>
          <cell r="DK316">
            <v>5</v>
          </cell>
          <cell r="DL316">
            <v>108</v>
          </cell>
          <cell r="DM316">
            <v>26</v>
          </cell>
          <cell r="DN316">
            <v>5.62</v>
          </cell>
          <cell r="DO316">
            <v>2.2999999999999998</v>
          </cell>
          <cell r="DP316">
            <v>113</v>
          </cell>
          <cell r="DQ316">
            <v>26</v>
          </cell>
          <cell r="DR316">
            <v>137</v>
          </cell>
          <cell r="DS316">
            <v>117</v>
          </cell>
          <cell r="DT316">
            <v>6.72</v>
          </cell>
          <cell r="DU316">
            <v>2.75</v>
          </cell>
          <cell r="DV316" t="str">
            <v/>
          </cell>
          <cell r="DW316">
            <v>0.16279069767441862</v>
          </cell>
          <cell r="EA316" t="str">
            <v>Đạt</v>
          </cell>
        </row>
        <row r="317">
          <cell r="A317">
            <v>25207204282</v>
          </cell>
          <cell r="B317" t="str">
            <v>Trần</v>
          </cell>
          <cell r="C317" t="str">
            <v>Thu</v>
          </cell>
          <cell r="D317" t="str">
            <v>Uyên</v>
          </cell>
          <cell r="E317">
            <v>37152</v>
          </cell>
          <cell r="F317" t="str">
            <v>Nữ</v>
          </cell>
          <cell r="G317" t="str">
            <v>Đã Đăng Ký (chưa học xong)</v>
          </cell>
          <cell r="H317">
            <v>7.6</v>
          </cell>
          <cell r="I317">
            <v>7.4</v>
          </cell>
          <cell r="J317" t="str">
            <v/>
          </cell>
          <cell r="K317">
            <v>7.2</v>
          </cell>
          <cell r="L317" t="str">
            <v/>
          </cell>
          <cell r="M317">
            <v>7.1</v>
          </cell>
          <cell r="N317">
            <v>7.4</v>
          </cell>
          <cell r="O317">
            <v>6.5</v>
          </cell>
          <cell r="P317">
            <v>6.6</v>
          </cell>
          <cell r="Q317" t="str">
            <v/>
          </cell>
          <cell r="R317">
            <v>7</v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5.6</v>
          </cell>
          <cell r="X317">
            <v>8.1</v>
          </cell>
          <cell r="Y317">
            <v>8.9</v>
          </cell>
          <cell r="Z317">
            <v>5.8</v>
          </cell>
          <cell r="AA317" t="str">
            <v>X</v>
          </cell>
          <cell r="AB317">
            <v>8.4</v>
          </cell>
          <cell r="AC317">
            <v>8.5</v>
          </cell>
          <cell r="AD317" t="str">
            <v/>
          </cell>
          <cell r="AE317">
            <v>9</v>
          </cell>
          <cell r="AF317">
            <v>5.0999999999999996</v>
          </cell>
          <cell r="AG317">
            <v>7.9</v>
          </cell>
          <cell r="AH317">
            <v>9</v>
          </cell>
          <cell r="AI317">
            <v>7.2</v>
          </cell>
          <cell r="AJ317">
            <v>7.9</v>
          </cell>
          <cell r="AK317">
            <v>7.5</v>
          </cell>
          <cell r="AL317">
            <v>5.4</v>
          </cell>
          <cell r="AM317">
            <v>8.4</v>
          </cell>
          <cell r="AN317">
            <v>48</v>
          </cell>
          <cell r="AO317">
            <v>4</v>
          </cell>
          <cell r="AP317">
            <v>6.7</v>
          </cell>
          <cell r="AQ317">
            <v>6.3</v>
          </cell>
          <cell r="AR317" t="str">
            <v/>
          </cell>
          <cell r="AS317" t="str">
            <v/>
          </cell>
          <cell r="AT317">
            <v>8.5</v>
          </cell>
          <cell r="AU317" t="str">
            <v/>
          </cell>
          <cell r="AV317" t="str">
            <v/>
          </cell>
          <cell r="AW317" t="str">
            <v/>
          </cell>
          <cell r="AX317" t="str">
            <v/>
          </cell>
          <cell r="AY317" t="str">
            <v/>
          </cell>
          <cell r="AZ317">
            <v>9</v>
          </cell>
          <cell r="BA317" t="str">
            <v/>
          </cell>
          <cell r="BB317" t="str">
            <v/>
          </cell>
          <cell r="BC317" t="str">
            <v/>
          </cell>
          <cell r="BD317">
            <v>8.6999999999999993</v>
          </cell>
          <cell r="BE317">
            <v>5</v>
          </cell>
          <cell r="BF317">
            <v>0</v>
          </cell>
          <cell r="BG317">
            <v>6.3</v>
          </cell>
          <cell r="BH317">
            <v>4.2</v>
          </cell>
          <cell r="BI317">
            <v>9.5</v>
          </cell>
          <cell r="BJ317">
            <v>4.9000000000000004</v>
          </cell>
          <cell r="BK317">
            <v>7.5</v>
          </cell>
          <cell r="BL317">
            <v>5.6</v>
          </cell>
          <cell r="BM317">
            <v>5.4</v>
          </cell>
          <cell r="BN317">
            <v>7.4</v>
          </cell>
          <cell r="BO317">
            <v>4.8</v>
          </cell>
          <cell r="BP317">
            <v>5.0999999999999996</v>
          </cell>
          <cell r="BQ317">
            <v>7.5</v>
          </cell>
          <cell r="BR317">
            <v>6.7</v>
          </cell>
          <cell r="BS317">
            <v>7.3</v>
          </cell>
          <cell r="BT317" t="str">
            <v/>
          </cell>
          <cell r="BU317">
            <v>8.6</v>
          </cell>
          <cell r="BV317">
            <v>7.5</v>
          </cell>
          <cell r="BW317">
            <v>7.2</v>
          </cell>
          <cell r="BX317">
            <v>4.4000000000000004</v>
          </cell>
          <cell r="BY317">
            <v>7.7</v>
          </cell>
          <cell r="BZ317">
            <v>8.4</v>
          </cell>
          <cell r="CA317" t="str">
            <v>X</v>
          </cell>
          <cell r="CB317">
            <v>50</v>
          </cell>
          <cell r="CC317">
            <v>1</v>
          </cell>
          <cell r="CD317" t="str">
            <v>X</v>
          </cell>
          <cell r="CE317" t="str">
            <v/>
          </cell>
          <cell r="CF317" t="str">
            <v/>
          </cell>
          <cell r="CG317" t="str">
            <v/>
          </cell>
          <cell r="CH317">
            <v>6.6</v>
          </cell>
          <cell r="CI317" t="str">
            <v/>
          </cell>
          <cell r="CJ317" t="str">
            <v>X</v>
          </cell>
          <cell r="CK317">
            <v>6.5</v>
          </cell>
          <cell r="CL317" t="str">
            <v/>
          </cell>
          <cell r="CM317">
            <v>7.3</v>
          </cell>
          <cell r="CN317" t="str">
            <v/>
          </cell>
          <cell r="CO317" t="str">
            <v/>
          </cell>
          <cell r="CP317" t="str">
            <v/>
          </cell>
          <cell r="CQ317" t="str">
            <v/>
          </cell>
          <cell r="CR317">
            <v>8.1999999999999993</v>
          </cell>
          <cell r="CS317">
            <v>7.5</v>
          </cell>
          <cell r="CT317">
            <v>7.3</v>
          </cell>
          <cell r="CU317">
            <v>8</v>
          </cell>
          <cell r="CV317" t="str">
            <v>X</v>
          </cell>
          <cell r="CW317">
            <v>17</v>
          </cell>
          <cell r="CX317">
            <v>9</v>
          </cell>
          <cell r="CY317">
            <v>115</v>
          </cell>
          <cell r="CZ317">
            <v>14</v>
          </cell>
          <cell r="DA317">
            <v>0</v>
          </cell>
          <cell r="DB317">
            <v>129</v>
          </cell>
          <cell r="DC317">
            <v>6.22</v>
          </cell>
          <cell r="DD317">
            <v>2.54</v>
          </cell>
          <cell r="DE317" t="str">
            <v/>
          </cell>
          <cell r="DF317" t="str">
            <v/>
          </cell>
          <cell r="DG317" t="str">
            <v/>
          </cell>
          <cell r="DH317">
            <v>0</v>
          </cell>
          <cell r="DI317">
            <v>0</v>
          </cell>
          <cell r="DJ317">
            <v>0</v>
          </cell>
          <cell r="DK317">
            <v>5</v>
          </cell>
          <cell r="DL317">
            <v>115</v>
          </cell>
          <cell r="DM317">
            <v>19</v>
          </cell>
          <cell r="DN317">
            <v>5.99</v>
          </cell>
          <cell r="DO317">
            <v>2.44</v>
          </cell>
          <cell r="DP317">
            <v>120</v>
          </cell>
          <cell r="DQ317">
            <v>19</v>
          </cell>
          <cell r="DR317">
            <v>137</v>
          </cell>
          <cell r="DS317">
            <v>120</v>
          </cell>
          <cell r="DT317">
            <v>6.97</v>
          </cell>
          <cell r="DU317">
            <v>2.85</v>
          </cell>
          <cell r="DV317" t="str">
            <v/>
          </cell>
          <cell r="DW317">
            <v>0.10852713178294573</v>
          </cell>
          <cell r="EA317" t="str">
            <v>Đạt</v>
          </cell>
        </row>
        <row r="318">
          <cell r="A318">
            <v>25207208698</v>
          </cell>
          <cell r="B318" t="str">
            <v>Nguyễn</v>
          </cell>
          <cell r="C318" t="str">
            <v>Lê Thảo</v>
          </cell>
          <cell r="D318" t="str">
            <v>Uyên</v>
          </cell>
          <cell r="E318">
            <v>37215</v>
          </cell>
          <cell r="F318" t="str">
            <v>Nữ</v>
          </cell>
          <cell r="G318" t="str">
            <v>Đã Đăng Ký (chưa học xong)</v>
          </cell>
          <cell r="H318">
            <v>6.1</v>
          </cell>
          <cell r="I318">
            <v>9</v>
          </cell>
          <cell r="J318" t="str">
            <v/>
          </cell>
          <cell r="K318">
            <v>8.1</v>
          </cell>
          <cell r="L318" t="str">
            <v/>
          </cell>
          <cell r="M318">
            <v>6.3</v>
          </cell>
          <cell r="N318">
            <v>8.6</v>
          </cell>
          <cell r="O318">
            <v>6.5</v>
          </cell>
          <cell r="P318">
            <v>6.5</v>
          </cell>
          <cell r="Q318" t="str">
            <v/>
          </cell>
          <cell r="R318">
            <v>7.9</v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7.2</v>
          </cell>
          <cell r="X318">
            <v>8.4</v>
          </cell>
          <cell r="Y318">
            <v>8.9</v>
          </cell>
          <cell r="Z318">
            <v>8.9</v>
          </cell>
          <cell r="AA318">
            <v>9</v>
          </cell>
          <cell r="AB318">
            <v>7.9</v>
          </cell>
          <cell r="AC318">
            <v>8.3000000000000007</v>
          </cell>
          <cell r="AD318">
            <v>9.1</v>
          </cell>
          <cell r="AE318">
            <v>9</v>
          </cell>
          <cell r="AF318">
            <v>5</v>
          </cell>
          <cell r="AG318">
            <v>5.6</v>
          </cell>
          <cell r="AH318">
            <v>5.0999999999999996</v>
          </cell>
          <cell r="AI318">
            <v>8.1999999999999993</v>
          </cell>
          <cell r="AJ318">
            <v>8.5</v>
          </cell>
          <cell r="AK318">
            <v>5.9</v>
          </cell>
          <cell r="AL318">
            <v>5.7</v>
          </cell>
          <cell r="AM318">
            <v>5.0999999999999996</v>
          </cell>
          <cell r="AN318">
            <v>52</v>
          </cell>
          <cell r="AO318">
            <v>0</v>
          </cell>
          <cell r="AP318">
            <v>6.1</v>
          </cell>
          <cell r="AQ318">
            <v>6.9</v>
          </cell>
          <cell r="AR318" t="str">
            <v/>
          </cell>
          <cell r="AS318" t="str">
            <v/>
          </cell>
          <cell r="AT318" t="str">
            <v/>
          </cell>
          <cell r="AU318" t="str">
            <v/>
          </cell>
          <cell r="AV318">
            <v>8</v>
          </cell>
          <cell r="AW318" t="str">
            <v/>
          </cell>
          <cell r="AX318" t="str">
            <v/>
          </cell>
          <cell r="AY318" t="str">
            <v/>
          </cell>
          <cell r="AZ318" t="str">
            <v/>
          </cell>
          <cell r="BA318" t="str">
            <v/>
          </cell>
          <cell r="BB318">
            <v>6.8</v>
          </cell>
          <cell r="BC318" t="str">
            <v/>
          </cell>
          <cell r="BD318">
            <v>8.1</v>
          </cell>
          <cell r="BE318">
            <v>5</v>
          </cell>
          <cell r="BF318">
            <v>0</v>
          </cell>
          <cell r="BG318">
            <v>6.4</v>
          </cell>
          <cell r="BH318">
            <v>6.2</v>
          </cell>
          <cell r="BI318">
            <v>9.5</v>
          </cell>
          <cell r="BJ318">
            <v>6.9</v>
          </cell>
          <cell r="BK318">
            <v>5.6</v>
          </cell>
          <cell r="BL318">
            <v>7.9</v>
          </cell>
          <cell r="BM318">
            <v>8.8000000000000007</v>
          </cell>
          <cell r="BN318">
            <v>5.3</v>
          </cell>
          <cell r="BO318" t="str">
            <v>X</v>
          </cell>
          <cell r="BP318">
            <v>7.7</v>
          </cell>
          <cell r="BQ318">
            <v>7.3</v>
          </cell>
          <cell r="BR318">
            <v>8.6999999999999993</v>
          </cell>
          <cell r="BS318">
            <v>8.4</v>
          </cell>
          <cell r="BT318" t="str">
            <v/>
          </cell>
          <cell r="BU318">
            <v>8.6</v>
          </cell>
          <cell r="BV318">
            <v>6.8</v>
          </cell>
          <cell r="BW318">
            <v>7.6</v>
          </cell>
          <cell r="BX318">
            <v>8.8000000000000007</v>
          </cell>
          <cell r="BY318" t="str">
            <v>X</v>
          </cell>
          <cell r="BZ318">
            <v>9.6</v>
          </cell>
          <cell r="CA318" t="str">
            <v>X</v>
          </cell>
          <cell r="CB318">
            <v>44</v>
          </cell>
          <cell r="CC318">
            <v>7</v>
          </cell>
          <cell r="CD318" t="str">
            <v/>
          </cell>
          <cell r="CE318" t="str">
            <v>X</v>
          </cell>
          <cell r="CF318" t="str">
            <v/>
          </cell>
          <cell r="CG318" t="str">
            <v/>
          </cell>
          <cell r="CH318">
            <v>7.4</v>
          </cell>
          <cell r="CI318">
            <v>7.3</v>
          </cell>
          <cell r="CJ318" t="str">
            <v>X</v>
          </cell>
          <cell r="CK318">
            <v>6.4</v>
          </cell>
          <cell r="CL318" t="str">
            <v/>
          </cell>
          <cell r="CM318">
            <v>8.6999999999999993</v>
          </cell>
          <cell r="CN318" t="str">
            <v/>
          </cell>
          <cell r="CO318" t="str">
            <v/>
          </cell>
          <cell r="CP318" t="str">
            <v/>
          </cell>
          <cell r="CQ318" t="str">
            <v/>
          </cell>
          <cell r="CR318">
            <v>8.5</v>
          </cell>
          <cell r="CS318">
            <v>7.3</v>
          </cell>
          <cell r="CT318">
            <v>7.5</v>
          </cell>
          <cell r="CU318">
            <v>8.1</v>
          </cell>
          <cell r="CV318">
            <v>8.6</v>
          </cell>
          <cell r="CW318">
            <v>21</v>
          </cell>
          <cell r="CX318">
            <v>6</v>
          </cell>
          <cell r="CY318">
            <v>117</v>
          </cell>
          <cell r="CZ318">
            <v>13</v>
          </cell>
          <cell r="DA318">
            <v>0</v>
          </cell>
          <cell r="DB318">
            <v>130</v>
          </cell>
          <cell r="DC318">
            <v>6.72</v>
          </cell>
          <cell r="DD318">
            <v>2.82</v>
          </cell>
          <cell r="DE318" t="str">
            <v/>
          </cell>
          <cell r="DF318" t="str">
            <v/>
          </cell>
          <cell r="DG318" t="str">
            <v/>
          </cell>
          <cell r="DH318">
            <v>0</v>
          </cell>
          <cell r="DI318">
            <v>0</v>
          </cell>
          <cell r="DJ318">
            <v>0</v>
          </cell>
          <cell r="DK318">
            <v>5</v>
          </cell>
          <cell r="DL318">
            <v>117</v>
          </cell>
          <cell r="DM318">
            <v>18</v>
          </cell>
          <cell r="DN318">
            <v>6.47</v>
          </cell>
          <cell r="DO318">
            <v>2.71</v>
          </cell>
          <cell r="DP318">
            <v>122</v>
          </cell>
          <cell r="DQ318">
            <v>18</v>
          </cell>
          <cell r="DR318">
            <v>137</v>
          </cell>
          <cell r="DS318">
            <v>122</v>
          </cell>
          <cell r="DT318">
            <v>7.47</v>
          </cell>
          <cell r="DU318">
            <v>3.13</v>
          </cell>
          <cell r="DV318" t="str">
            <v/>
          </cell>
          <cell r="DW318">
            <v>0.1</v>
          </cell>
          <cell r="EA318" t="str">
            <v>Đạt</v>
          </cell>
        </row>
        <row r="319">
          <cell r="A319">
            <v>25207216340</v>
          </cell>
          <cell r="B319" t="str">
            <v>Nguyễn</v>
          </cell>
          <cell r="C319" t="str">
            <v>Thị Hồi</v>
          </cell>
          <cell r="D319" t="str">
            <v>Uyên</v>
          </cell>
          <cell r="E319">
            <v>37176</v>
          </cell>
          <cell r="F319" t="str">
            <v>Nữ</v>
          </cell>
          <cell r="G319" t="str">
            <v>Đã Đăng Ký (chưa học xong)</v>
          </cell>
          <cell r="H319">
            <v>5.9</v>
          </cell>
          <cell r="I319">
            <v>7.5</v>
          </cell>
          <cell r="J319" t="str">
            <v/>
          </cell>
          <cell r="K319">
            <v>7.4</v>
          </cell>
          <cell r="L319" t="str">
            <v/>
          </cell>
          <cell r="M319">
            <v>7.5</v>
          </cell>
          <cell r="N319">
            <v>7.3</v>
          </cell>
          <cell r="O319">
            <v>8.4</v>
          </cell>
          <cell r="P319">
            <v>8.6999999999999993</v>
          </cell>
          <cell r="Q319" t="str">
            <v/>
          </cell>
          <cell r="R319">
            <v>8.3000000000000007</v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7</v>
          </cell>
          <cell r="X319">
            <v>7.7</v>
          </cell>
          <cell r="Y319">
            <v>9.1</v>
          </cell>
          <cell r="Z319">
            <v>8.9</v>
          </cell>
          <cell r="AA319">
            <v>7.5</v>
          </cell>
          <cell r="AB319">
            <v>7.6</v>
          </cell>
          <cell r="AC319">
            <v>8.6</v>
          </cell>
          <cell r="AD319">
            <v>8.6</v>
          </cell>
          <cell r="AE319">
            <v>9.1999999999999993</v>
          </cell>
          <cell r="AF319">
            <v>7.6</v>
          </cell>
          <cell r="AG319">
            <v>5.8</v>
          </cell>
          <cell r="AH319">
            <v>7.6</v>
          </cell>
          <cell r="AI319">
            <v>7</v>
          </cell>
          <cell r="AJ319">
            <v>7.2</v>
          </cell>
          <cell r="AK319">
            <v>7.6</v>
          </cell>
          <cell r="AL319">
            <v>8.8000000000000007</v>
          </cell>
          <cell r="AM319">
            <v>7.4</v>
          </cell>
          <cell r="AN319">
            <v>52</v>
          </cell>
          <cell r="AO319">
            <v>0</v>
          </cell>
          <cell r="AP319">
            <v>6.9</v>
          </cell>
          <cell r="AQ319">
            <v>8.1999999999999993</v>
          </cell>
          <cell r="AR319" t="str">
            <v/>
          </cell>
          <cell r="AS319" t="str">
            <v/>
          </cell>
          <cell r="AT319">
            <v>7.9</v>
          </cell>
          <cell r="AU319" t="str">
            <v/>
          </cell>
          <cell r="AV319" t="str">
            <v/>
          </cell>
          <cell r="AW319" t="str">
            <v/>
          </cell>
          <cell r="AX319" t="str">
            <v/>
          </cell>
          <cell r="AY319" t="str">
            <v/>
          </cell>
          <cell r="AZ319">
            <v>6.8</v>
          </cell>
          <cell r="BA319" t="str">
            <v/>
          </cell>
          <cell r="BB319" t="str">
            <v/>
          </cell>
          <cell r="BC319" t="str">
            <v/>
          </cell>
          <cell r="BD319">
            <v>8.1999999999999993</v>
          </cell>
          <cell r="BE319">
            <v>5</v>
          </cell>
          <cell r="BF319">
            <v>0</v>
          </cell>
          <cell r="BG319">
            <v>7.2</v>
          </cell>
          <cell r="BH319">
            <v>6</v>
          </cell>
          <cell r="BI319">
            <v>9.1</v>
          </cell>
          <cell r="BJ319">
            <v>8</v>
          </cell>
          <cell r="BK319">
            <v>4.9000000000000004</v>
          </cell>
          <cell r="BL319">
            <v>7.7</v>
          </cell>
          <cell r="BM319">
            <v>8.4</v>
          </cell>
          <cell r="BN319">
            <v>6.7</v>
          </cell>
          <cell r="BO319">
            <v>9.1999999999999993</v>
          </cell>
          <cell r="BP319">
            <v>6.3</v>
          </cell>
          <cell r="BQ319">
            <v>6.6</v>
          </cell>
          <cell r="BR319">
            <v>7.7</v>
          </cell>
          <cell r="BS319">
            <v>8.1</v>
          </cell>
          <cell r="BT319" t="str">
            <v/>
          </cell>
          <cell r="BU319">
            <v>8</v>
          </cell>
          <cell r="BV319">
            <v>7.9</v>
          </cell>
          <cell r="BW319">
            <v>5.9</v>
          </cell>
          <cell r="BX319">
            <v>8.1</v>
          </cell>
          <cell r="BY319">
            <v>7.4</v>
          </cell>
          <cell r="BZ319">
            <v>8.3000000000000007</v>
          </cell>
          <cell r="CA319">
            <v>8.1</v>
          </cell>
          <cell r="CB319">
            <v>51</v>
          </cell>
          <cell r="CC319">
            <v>0</v>
          </cell>
          <cell r="CD319" t="str">
            <v/>
          </cell>
          <cell r="CE319" t="str">
            <v>X</v>
          </cell>
          <cell r="CF319" t="str">
            <v/>
          </cell>
          <cell r="CG319" t="str">
            <v/>
          </cell>
          <cell r="CH319">
            <v>8.5</v>
          </cell>
          <cell r="CI319" t="str">
            <v>X</v>
          </cell>
          <cell r="CJ319">
            <v>8.4</v>
          </cell>
          <cell r="CK319">
            <v>7.2</v>
          </cell>
          <cell r="CL319" t="str">
            <v/>
          </cell>
          <cell r="CM319">
            <v>8.8000000000000007</v>
          </cell>
          <cell r="CN319" t="str">
            <v/>
          </cell>
          <cell r="CO319" t="str">
            <v/>
          </cell>
          <cell r="CP319" t="str">
            <v/>
          </cell>
          <cell r="CQ319" t="str">
            <v/>
          </cell>
          <cell r="CR319">
            <v>9.1</v>
          </cell>
          <cell r="CS319">
            <v>7.8</v>
          </cell>
          <cell r="CT319">
            <v>7.9</v>
          </cell>
          <cell r="CU319">
            <v>7.7</v>
          </cell>
          <cell r="CV319">
            <v>8.5</v>
          </cell>
          <cell r="CW319">
            <v>20</v>
          </cell>
          <cell r="CX319">
            <v>6</v>
          </cell>
          <cell r="CY319">
            <v>123</v>
          </cell>
          <cell r="CZ319">
            <v>6</v>
          </cell>
          <cell r="DA319">
            <v>0</v>
          </cell>
          <cell r="DB319">
            <v>129</v>
          </cell>
          <cell r="DC319">
            <v>7.32</v>
          </cell>
          <cell r="DD319">
            <v>3.14</v>
          </cell>
          <cell r="DE319" t="str">
            <v/>
          </cell>
          <cell r="DF319" t="str">
            <v/>
          </cell>
          <cell r="DG319" t="str">
            <v/>
          </cell>
          <cell r="DH319">
            <v>0</v>
          </cell>
          <cell r="DI319">
            <v>0</v>
          </cell>
          <cell r="DJ319">
            <v>0</v>
          </cell>
          <cell r="DK319">
            <v>5</v>
          </cell>
          <cell r="DL319">
            <v>123</v>
          </cell>
          <cell r="DM319">
            <v>11</v>
          </cell>
          <cell r="DN319">
            <v>7.05</v>
          </cell>
          <cell r="DO319">
            <v>3.02</v>
          </cell>
          <cell r="DP319">
            <v>128</v>
          </cell>
          <cell r="DQ319">
            <v>11</v>
          </cell>
          <cell r="DR319">
            <v>137</v>
          </cell>
          <cell r="DS319">
            <v>128</v>
          </cell>
          <cell r="DT319">
            <v>7.68</v>
          </cell>
          <cell r="DU319">
            <v>3.29</v>
          </cell>
          <cell r="DV319" t="str">
            <v/>
          </cell>
          <cell r="DW319">
            <v>4.6511627906976744E-2</v>
          </cell>
          <cell r="EA319" t="str">
            <v>Đạt</v>
          </cell>
        </row>
        <row r="320">
          <cell r="A320">
            <v>25207201197</v>
          </cell>
          <cell r="B320" t="str">
            <v>Nguyễn</v>
          </cell>
          <cell r="C320" t="str">
            <v>Anh</v>
          </cell>
          <cell r="D320" t="str">
            <v>Vân</v>
          </cell>
          <cell r="E320">
            <v>37058</v>
          </cell>
          <cell r="F320" t="str">
            <v>Nữ</v>
          </cell>
          <cell r="G320" t="str">
            <v>Đã Đăng Ký (chưa học xong)</v>
          </cell>
          <cell r="H320">
            <v>7.4</v>
          </cell>
          <cell r="I320">
            <v>9.4</v>
          </cell>
          <cell r="J320" t="str">
            <v/>
          </cell>
          <cell r="K320">
            <v>8.1</v>
          </cell>
          <cell r="L320" t="str">
            <v/>
          </cell>
          <cell r="M320">
            <v>6.5</v>
          </cell>
          <cell r="N320">
            <v>5.9</v>
          </cell>
          <cell r="O320">
            <v>6.8</v>
          </cell>
          <cell r="P320">
            <v>8.8000000000000007</v>
          </cell>
          <cell r="Q320" t="str">
            <v/>
          </cell>
          <cell r="R320">
            <v>8.5</v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9.3000000000000007</v>
          </cell>
          <cell r="X320">
            <v>7.5</v>
          </cell>
          <cell r="Y320">
            <v>9.3000000000000007</v>
          </cell>
          <cell r="Z320">
            <v>9.6</v>
          </cell>
          <cell r="AA320">
            <v>8.1999999999999993</v>
          </cell>
          <cell r="AB320">
            <v>9</v>
          </cell>
          <cell r="AC320">
            <v>9.4</v>
          </cell>
          <cell r="AD320">
            <v>8.1999999999999993</v>
          </cell>
          <cell r="AE320">
            <v>8.6999999999999993</v>
          </cell>
          <cell r="AF320">
            <v>8.6</v>
          </cell>
          <cell r="AG320">
            <v>9.1</v>
          </cell>
          <cell r="AH320">
            <v>7</v>
          </cell>
          <cell r="AI320">
            <v>7.2</v>
          </cell>
          <cell r="AJ320">
            <v>8.9</v>
          </cell>
          <cell r="AK320">
            <v>8.6999999999999993</v>
          </cell>
          <cell r="AL320">
            <v>9.1</v>
          </cell>
          <cell r="AM320">
            <v>9.6</v>
          </cell>
          <cell r="AN320">
            <v>52</v>
          </cell>
          <cell r="AO320">
            <v>0</v>
          </cell>
          <cell r="AP320">
            <v>7.3</v>
          </cell>
          <cell r="AQ320">
            <v>6.5</v>
          </cell>
          <cell r="AR320">
            <v>9.1</v>
          </cell>
          <cell r="AS320" t="str">
            <v/>
          </cell>
          <cell r="AT320" t="str">
            <v/>
          </cell>
          <cell r="AU320" t="str">
            <v/>
          </cell>
          <cell r="AV320" t="str">
            <v/>
          </cell>
          <cell r="AW320" t="str">
            <v/>
          </cell>
          <cell r="AX320">
            <v>5.3</v>
          </cell>
          <cell r="AY320" t="str">
            <v/>
          </cell>
          <cell r="AZ320" t="str">
            <v/>
          </cell>
          <cell r="BA320" t="str">
            <v/>
          </cell>
          <cell r="BB320" t="str">
            <v/>
          </cell>
          <cell r="BC320" t="str">
            <v/>
          </cell>
          <cell r="BD320">
            <v>6.4</v>
          </cell>
          <cell r="BE320">
            <v>5</v>
          </cell>
          <cell r="BF320">
            <v>0</v>
          </cell>
          <cell r="BG320">
            <v>6.5</v>
          </cell>
          <cell r="BH320">
            <v>7.8</v>
          </cell>
          <cell r="BI320">
            <v>9.1999999999999993</v>
          </cell>
          <cell r="BJ320">
            <v>8.6999999999999993</v>
          </cell>
          <cell r="BK320">
            <v>7.1</v>
          </cell>
          <cell r="BL320">
            <v>9.6999999999999993</v>
          </cell>
          <cell r="BM320">
            <v>9.4</v>
          </cell>
          <cell r="BN320">
            <v>8.1999999999999993</v>
          </cell>
          <cell r="BO320" t="str">
            <v>X</v>
          </cell>
          <cell r="BP320">
            <v>8.5</v>
          </cell>
          <cell r="BQ320">
            <v>7.8</v>
          </cell>
          <cell r="BR320">
            <v>9.3000000000000007</v>
          </cell>
          <cell r="BS320">
            <v>9.3000000000000007</v>
          </cell>
          <cell r="BT320" t="str">
            <v/>
          </cell>
          <cell r="BU320">
            <v>9.1999999999999993</v>
          </cell>
          <cell r="BV320">
            <v>6.7</v>
          </cell>
          <cell r="BW320">
            <v>8.1999999999999993</v>
          </cell>
          <cell r="BX320">
            <v>9</v>
          </cell>
          <cell r="BY320">
            <v>8.5</v>
          </cell>
          <cell r="BZ320">
            <v>9.9</v>
          </cell>
          <cell r="CA320">
            <v>8.6999999999999993</v>
          </cell>
          <cell r="CB320">
            <v>48</v>
          </cell>
          <cell r="CC320">
            <v>3</v>
          </cell>
          <cell r="CD320" t="str">
            <v>X</v>
          </cell>
          <cell r="CE320" t="str">
            <v/>
          </cell>
          <cell r="CF320" t="str">
            <v/>
          </cell>
          <cell r="CG320" t="str">
            <v/>
          </cell>
          <cell r="CH320">
            <v>9.8000000000000007</v>
          </cell>
          <cell r="CI320">
            <v>9.4</v>
          </cell>
          <cell r="CJ320">
            <v>6.7</v>
          </cell>
          <cell r="CK320">
            <v>9.1</v>
          </cell>
          <cell r="CL320" t="str">
            <v/>
          </cell>
          <cell r="CM320">
            <v>8.6</v>
          </cell>
          <cell r="CN320" t="str">
            <v/>
          </cell>
          <cell r="CO320" t="str">
            <v/>
          </cell>
          <cell r="CP320" t="str">
            <v/>
          </cell>
          <cell r="CQ320" t="str">
            <v/>
          </cell>
          <cell r="CR320">
            <v>8.6999999999999993</v>
          </cell>
          <cell r="CS320">
            <v>8.3000000000000007</v>
          </cell>
          <cell r="CT320">
            <v>9.1999999999999993</v>
          </cell>
          <cell r="CU320">
            <v>8.5</v>
          </cell>
          <cell r="CV320">
            <v>8.1</v>
          </cell>
          <cell r="CW320">
            <v>23</v>
          </cell>
          <cell r="CX320">
            <v>4</v>
          </cell>
          <cell r="CY320">
            <v>123</v>
          </cell>
          <cell r="CZ320">
            <v>7</v>
          </cell>
          <cell r="DA320">
            <v>0</v>
          </cell>
          <cell r="DB320">
            <v>130</v>
          </cell>
          <cell r="DC320">
            <v>7.95</v>
          </cell>
          <cell r="DD320">
            <v>3.45</v>
          </cell>
          <cell r="DE320" t="str">
            <v/>
          </cell>
          <cell r="DF320" t="str">
            <v/>
          </cell>
          <cell r="DG320" t="str">
            <v/>
          </cell>
          <cell r="DH320">
            <v>0</v>
          </cell>
          <cell r="DI320">
            <v>0</v>
          </cell>
          <cell r="DJ320">
            <v>0</v>
          </cell>
          <cell r="DK320">
            <v>5</v>
          </cell>
          <cell r="DL320">
            <v>123</v>
          </cell>
          <cell r="DM320">
            <v>12</v>
          </cell>
          <cell r="DN320">
            <v>7.65</v>
          </cell>
          <cell r="DO320">
            <v>3.32</v>
          </cell>
          <cell r="DP320">
            <v>128</v>
          </cell>
          <cell r="DQ320">
            <v>12</v>
          </cell>
          <cell r="DR320">
            <v>137</v>
          </cell>
          <cell r="DS320">
            <v>128</v>
          </cell>
          <cell r="DT320">
            <v>8.4</v>
          </cell>
          <cell r="DU320">
            <v>3.65</v>
          </cell>
          <cell r="DV320" t="str">
            <v/>
          </cell>
          <cell r="DW320">
            <v>5.3846153846153849E-2</v>
          </cell>
          <cell r="EA320" t="str">
            <v>Đạt</v>
          </cell>
        </row>
        <row r="321">
          <cell r="A321">
            <v>25207202065</v>
          </cell>
          <cell r="B321" t="str">
            <v>Trần</v>
          </cell>
          <cell r="C321" t="str">
            <v>Thị Thảo</v>
          </cell>
          <cell r="D321" t="str">
            <v>Vân</v>
          </cell>
          <cell r="E321">
            <v>37021</v>
          </cell>
          <cell r="F321" t="str">
            <v>Nữ</v>
          </cell>
          <cell r="G321" t="str">
            <v>Đã Đăng Ký (chưa học xong)</v>
          </cell>
          <cell r="H321">
            <v>6.2</v>
          </cell>
          <cell r="I321">
            <v>8.1</v>
          </cell>
          <cell r="J321" t="str">
            <v/>
          </cell>
          <cell r="K321">
            <v>6.1</v>
          </cell>
          <cell r="L321" t="str">
            <v/>
          </cell>
          <cell r="M321">
            <v>7.8</v>
          </cell>
          <cell r="N321">
            <v>8.1</v>
          </cell>
          <cell r="O321">
            <v>5.0999999999999996</v>
          </cell>
          <cell r="P321">
            <v>5.2</v>
          </cell>
          <cell r="Q321" t="str">
            <v/>
          </cell>
          <cell r="R321">
            <v>8.6999999999999993</v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9.1</v>
          </cell>
          <cell r="X321">
            <v>6.2</v>
          </cell>
          <cell r="Y321">
            <v>8.6</v>
          </cell>
          <cell r="Z321">
            <v>9.5</v>
          </cell>
          <cell r="AA321">
            <v>8.1999999999999993</v>
          </cell>
          <cell r="AB321">
            <v>7.9</v>
          </cell>
          <cell r="AC321">
            <v>9.1999999999999993</v>
          </cell>
          <cell r="AD321">
            <v>0</v>
          </cell>
          <cell r="AE321">
            <v>8.4</v>
          </cell>
          <cell r="AF321">
            <v>6</v>
          </cell>
          <cell r="AG321">
            <v>0</v>
          </cell>
          <cell r="AH321">
            <v>4.9000000000000004</v>
          </cell>
          <cell r="AI321">
            <v>8</v>
          </cell>
          <cell r="AJ321">
            <v>7.1</v>
          </cell>
          <cell r="AK321" t="str">
            <v/>
          </cell>
          <cell r="AL321">
            <v>0</v>
          </cell>
          <cell r="AM321">
            <v>7.1</v>
          </cell>
          <cell r="AN321">
            <v>44</v>
          </cell>
          <cell r="AO321">
            <v>8</v>
          </cell>
          <cell r="AP321">
            <v>7.6</v>
          </cell>
          <cell r="AQ321">
            <v>8.6999999999999993</v>
          </cell>
          <cell r="AR321" t="str">
            <v/>
          </cell>
          <cell r="AS321" t="str">
            <v/>
          </cell>
          <cell r="AT321">
            <v>8.5</v>
          </cell>
          <cell r="AU321" t="str">
            <v/>
          </cell>
          <cell r="AV321" t="str">
            <v/>
          </cell>
          <cell r="AW321" t="str">
            <v/>
          </cell>
          <cell r="AX321" t="str">
            <v/>
          </cell>
          <cell r="AY321" t="str">
            <v/>
          </cell>
          <cell r="AZ321">
            <v>6.8</v>
          </cell>
          <cell r="BA321" t="str">
            <v/>
          </cell>
          <cell r="BB321" t="str">
            <v/>
          </cell>
          <cell r="BC321" t="str">
            <v/>
          </cell>
          <cell r="BD321">
            <v>0</v>
          </cell>
          <cell r="BE321">
            <v>4</v>
          </cell>
          <cell r="BF321">
            <v>1</v>
          </cell>
          <cell r="BG321">
            <v>7.3</v>
          </cell>
          <cell r="BH321">
            <v>4.5999999999999996</v>
          </cell>
          <cell r="BI321">
            <v>8.9</v>
          </cell>
          <cell r="BJ321">
            <v>6</v>
          </cell>
          <cell r="BK321">
            <v>6.2</v>
          </cell>
          <cell r="BL321">
            <v>7.4</v>
          </cell>
          <cell r="BM321">
            <v>7.5</v>
          </cell>
          <cell r="BN321">
            <v>7.6</v>
          </cell>
          <cell r="BO321">
            <v>8.6</v>
          </cell>
          <cell r="BP321">
            <v>5.9</v>
          </cell>
          <cell r="BQ321">
            <v>6.7</v>
          </cell>
          <cell r="BR321">
            <v>9.5</v>
          </cell>
          <cell r="BS321">
            <v>9</v>
          </cell>
          <cell r="BT321" t="str">
            <v/>
          </cell>
          <cell r="BU321">
            <v>8.9</v>
          </cell>
          <cell r="BV321">
            <v>6.2</v>
          </cell>
          <cell r="BW321">
            <v>7.9</v>
          </cell>
          <cell r="BX321">
            <v>7.6</v>
          </cell>
          <cell r="BY321">
            <v>6.9</v>
          </cell>
          <cell r="BZ321">
            <v>10</v>
          </cell>
          <cell r="CA321">
            <v>0</v>
          </cell>
          <cell r="CB321">
            <v>50</v>
          </cell>
          <cell r="CC321">
            <v>1</v>
          </cell>
          <cell r="CD321" t="str">
            <v/>
          </cell>
          <cell r="CE321">
            <v>0</v>
          </cell>
          <cell r="CF321" t="str">
            <v/>
          </cell>
          <cell r="CG321" t="str">
            <v/>
          </cell>
          <cell r="CH321">
            <v>0</v>
          </cell>
          <cell r="CI321" t="str">
            <v>X</v>
          </cell>
          <cell r="CJ321" t="str">
            <v>X</v>
          </cell>
          <cell r="CK321">
            <v>8.6999999999999993</v>
          </cell>
          <cell r="CL321" t="str">
            <v/>
          </cell>
          <cell r="CM321">
            <v>8.3000000000000007</v>
          </cell>
          <cell r="CN321" t="str">
            <v/>
          </cell>
          <cell r="CO321" t="str">
            <v/>
          </cell>
          <cell r="CP321" t="str">
            <v/>
          </cell>
          <cell r="CQ321" t="str">
            <v/>
          </cell>
          <cell r="CR321">
            <v>6.5</v>
          </cell>
          <cell r="CS321">
            <v>5.2</v>
          </cell>
          <cell r="CT321">
            <v>7.1</v>
          </cell>
          <cell r="CU321">
            <v>9.4</v>
          </cell>
          <cell r="CV321">
            <v>0</v>
          </cell>
          <cell r="CW321">
            <v>14</v>
          </cell>
          <cell r="CX321">
            <v>12</v>
          </cell>
          <cell r="CY321">
            <v>108</v>
          </cell>
          <cell r="CZ321">
            <v>21</v>
          </cell>
          <cell r="DA321">
            <v>0</v>
          </cell>
          <cell r="DB321">
            <v>129</v>
          </cell>
          <cell r="DC321">
            <v>6.14</v>
          </cell>
          <cell r="DD321">
            <v>2.5499999999999998</v>
          </cell>
          <cell r="DE321" t="str">
            <v/>
          </cell>
          <cell r="DF321" t="str">
            <v/>
          </cell>
          <cell r="DG321" t="str">
            <v/>
          </cell>
          <cell r="DH321">
            <v>0</v>
          </cell>
          <cell r="DI321">
            <v>0</v>
          </cell>
          <cell r="DJ321">
            <v>0</v>
          </cell>
          <cell r="DK321">
            <v>5</v>
          </cell>
          <cell r="DL321">
            <v>108</v>
          </cell>
          <cell r="DM321">
            <v>26</v>
          </cell>
          <cell r="DN321">
            <v>5.91</v>
          </cell>
          <cell r="DO321">
            <v>2.46</v>
          </cell>
          <cell r="DP321">
            <v>112</v>
          </cell>
          <cell r="DQ321">
            <v>27</v>
          </cell>
          <cell r="DR321">
            <v>137</v>
          </cell>
          <cell r="DS321">
            <v>123</v>
          </cell>
          <cell r="DT321">
            <v>6.65</v>
          </cell>
          <cell r="DU321">
            <v>2.77</v>
          </cell>
          <cell r="DV321" t="str">
            <v/>
          </cell>
          <cell r="DW321">
            <v>0.16279069767441862</v>
          </cell>
          <cell r="EA321" t="str">
            <v>Đạt</v>
          </cell>
        </row>
        <row r="322">
          <cell r="A322">
            <v>25207215403</v>
          </cell>
          <cell r="B322" t="str">
            <v>Nguyễn</v>
          </cell>
          <cell r="C322" t="str">
            <v>Thị Cẩm</v>
          </cell>
          <cell r="D322" t="str">
            <v>Vân</v>
          </cell>
          <cell r="E322">
            <v>37001</v>
          </cell>
          <cell r="F322" t="str">
            <v>Nữ</v>
          </cell>
          <cell r="G322" t="str">
            <v>Đã Đăng Ký (chưa học xong)</v>
          </cell>
          <cell r="H322">
            <v>6.1</v>
          </cell>
          <cell r="I322">
            <v>7.8</v>
          </cell>
          <cell r="J322" t="str">
            <v/>
          </cell>
          <cell r="K322">
            <v>7.9</v>
          </cell>
          <cell r="L322" t="str">
            <v/>
          </cell>
          <cell r="M322">
            <v>5.2</v>
          </cell>
          <cell r="N322">
            <v>7.5</v>
          </cell>
          <cell r="O322">
            <v>7.5</v>
          </cell>
          <cell r="P322">
            <v>7.8</v>
          </cell>
          <cell r="Q322" t="str">
            <v/>
          </cell>
          <cell r="R322">
            <v>8.6</v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8.5</v>
          </cell>
          <cell r="X322">
            <v>9.1999999999999993</v>
          </cell>
          <cell r="Y322">
            <v>8.6999999999999993</v>
          </cell>
          <cell r="Z322">
            <v>8.5</v>
          </cell>
          <cell r="AA322" t="str">
            <v>X</v>
          </cell>
          <cell r="AB322">
            <v>8.3000000000000007</v>
          </cell>
          <cell r="AC322">
            <v>8.5</v>
          </cell>
          <cell r="AD322">
            <v>9.1</v>
          </cell>
          <cell r="AE322">
            <v>8.6</v>
          </cell>
          <cell r="AF322">
            <v>4.5999999999999996</v>
          </cell>
          <cell r="AG322">
            <v>6.3</v>
          </cell>
          <cell r="AH322">
            <v>7.9</v>
          </cell>
          <cell r="AI322">
            <v>8.6</v>
          </cell>
          <cell r="AJ322">
            <v>6.1</v>
          </cell>
          <cell r="AK322">
            <v>7.2</v>
          </cell>
          <cell r="AL322">
            <v>8.6</v>
          </cell>
          <cell r="AM322">
            <v>8.6</v>
          </cell>
          <cell r="AN322">
            <v>50</v>
          </cell>
          <cell r="AO322">
            <v>2</v>
          </cell>
          <cell r="AP322">
            <v>5.5</v>
          </cell>
          <cell r="AQ322">
            <v>6</v>
          </cell>
          <cell r="AR322">
            <v>8.9</v>
          </cell>
          <cell r="AS322" t="str">
            <v/>
          </cell>
          <cell r="AT322" t="str">
            <v/>
          </cell>
          <cell r="AU322" t="str">
            <v/>
          </cell>
          <cell r="AV322" t="str">
            <v/>
          </cell>
          <cell r="AW322" t="str">
            <v/>
          </cell>
          <cell r="AX322">
            <v>5.2</v>
          </cell>
          <cell r="AY322" t="str">
            <v/>
          </cell>
          <cell r="AZ322" t="str">
            <v/>
          </cell>
          <cell r="BA322" t="str">
            <v/>
          </cell>
          <cell r="BB322" t="str">
            <v/>
          </cell>
          <cell r="BC322" t="str">
            <v/>
          </cell>
          <cell r="BD322">
            <v>5.2</v>
          </cell>
          <cell r="BE322">
            <v>5</v>
          </cell>
          <cell r="BF322">
            <v>0</v>
          </cell>
          <cell r="BG322">
            <v>6.5</v>
          </cell>
          <cell r="BH322">
            <v>8.1</v>
          </cell>
          <cell r="BI322">
            <v>9.3000000000000007</v>
          </cell>
          <cell r="BJ322">
            <v>6.8</v>
          </cell>
          <cell r="BK322">
            <v>7</v>
          </cell>
          <cell r="BL322">
            <v>7.2</v>
          </cell>
          <cell r="BM322">
            <v>6.5</v>
          </cell>
          <cell r="BN322">
            <v>7.6</v>
          </cell>
          <cell r="BO322">
            <v>6.8</v>
          </cell>
          <cell r="BP322">
            <v>5.7</v>
          </cell>
          <cell r="BQ322">
            <v>6.2</v>
          </cell>
          <cell r="BR322">
            <v>8.6</v>
          </cell>
          <cell r="BS322">
            <v>8.6</v>
          </cell>
          <cell r="BT322" t="str">
            <v/>
          </cell>
          <cell r="BU322">
            <v>7.8</v>
          </cell>
          <cell r="BV322">
            <v>8.3000000000000007</v>
          </cell>
          <cell r="BW322">
            <v>4.9000000000000004</v>
          </cell>
          <cell r="BX322">
            <v>7.1</v>
          </cell>
          <cell r="BY322">
            <v>7.9</v>
          </cell>
          <cell r="BZ322">
            <v>9.9</v>
          </cell>
          <cell r="CA322" t="str">
            <v>X</v>
          </cell>
          <cell r="CB322">
            <v>50</v>
          </cell>
          <cell r="CC322">
            <v>1</v>
          </cell>
          <cell r="CD322" t="str">
            <v>X</v>
          </cell>
          <cell r="CE322" t="str">
            <v/>
          </cell>
          <cell r="CF322">
            <v>8.4</v>
          </cell>
          <cell r="CG322" t="str">
            <v/>
          </cell>
          <cell r="CH322">
            <v>7.6</v>
          </cell>
          <cell r="CI322">
            <v>8.9</v>
          </cell>
          <cell r="CJ322">
            <v>7.5</v>
          </cell>
          <cell r="CK322">
            <v>8.1</v>
          </cell>
          <cell r="CL322" t="str">
            <v/>
          </cell>
          <cell r="CM322">
            <v>9.1999999999999993</v>
          </cell>
          <cell r="CN322" t="str">
            <v/>
          </cell>
          <cell r="CO322" t="str">
            <v/>
          </cell>
          <cell r="CP322" t="str">
            <v/>
          </cell>
          <cell r="CQ322" t="str">
            <v/>
          </cell>
          <cell r="CR322">
            <v>8.5</v>
          </cell>
          <cell r="CS322" t="str">
            <v>X</v>
          </cell>
          <cell r="CT322">
            <v>7.9</v>
          </cell>
          <cell r="CU322">
            <v>9.1</v>
          </cell>
          <cell r="CV322">
            <v>9</v>
          </cell>
          <cell r="CW322">
            <v>22</v>
          </cell>
          <cell r="CX322">
            <v>5</v>
          </cell>
          <cell r="CY322">
            <v>122</v>
          </cell>
          <cell r="CZ322">
            <v>8</v>
          </cell>
          <cell r="DA322">
            <v>0</v>
          </cell>
          <cell r="DB322">
            <v>130</v>
          </cell>
          <cell r="DC322">
            <v>7.15</v>
          </cell>
          <cell r="DD322">
            <v>3.07</v>
          </cell>
          <cell r="DE322" t="str">
            <v/>
          </cell>
          <cell r="DF322" t="str">
            <v/>
          </cell>
          <cell r="DG322" t="str">
            <v/>
          </cell>
          <cell r="DH322">
            <v>0</v>
          </cell>
          <cell r="DI322">
            <v>0</v>
          </cell>
          <cell r="DJ322">
            <v>0</v>
          </cell>
          <cell r="DK322">
            <v>5</v>
          </cell>
          <cell r="DL322">
            <v>122</v>
          </cell>
          <cell r="DM322">
            <v>13</v>
          </cell>
          <cell r="DN322">
            <v>6.89</v>
          </cell>
          <cell r="DO322">
            <v>2.96</v>
          </cell>
          <cell r="DP322">
            <v>127</v>
          </cell>
          <cell r="DQ322">
            <v>13</v>
          </cell>
          <cell r="DR322">
            <v>137</v>
          </cell>
          <cell r="DS322">
            <v>127</v>
          </cell>
          <cell r="DT322">
            <v>7.62</v>
          </cell>
          <cell r="DU322">
            <v>3.27</v>
          </cell>
          <cell r="DV322" t="str">
            <v/>
          </cell>
          <cell r="DW322">
            <v>6.1538461538461542E-2</v>
          </cell>
          <cell r="EA322" t="str">
            <v>Đạt</v>
          </cell>
        </row>
        <row r="323">
          <cell r="A323">
            <v>25207215418</v>
          </cell>
          <cell r="B323" t="str">
            <v>Nguyễn</v>
          </cell>
          <cell r="C323" t="str">
            <v>Trần Thuận</v>
          </cell>
          <cell r="D323" t="str">
            <v>Vân</v>
          </cell>
          <cell r="E323">
            <v>37055</v>
          </cell>
          <cell r="F323" t="str">
            <v>Nữ</v>
          </cell>
          <cell r="G323" t="str">
            <v>Đã Đăng Ký (chưa học xong)</v>
          </cell>
          <cell r="H323">
            <v>6.5</v>
          </cell>
          <cell r="I323">
            <v>8.5</v>
          </cell>
          <cell r="J323" t="str">
            <v/>
          </cell>
          <cell r="K323">
            <v>7.3</v>
          </cell>
          <cell r="L323" t="str">
            <v/>
          </cell>
          <cell r="M323">
            <v>6.9</v>
          </cell>
          <cell r="N323">
            <v>7.5</v>
          </cell>
          <cell r="O323">
            <v>5.0999999999999996</v>
          </cell>
          <cell r="P323">
            <v>6.8</v>
          </cell>
          <cell r="Q323" t="str">
            <v/>
          </cell>
          <cell r="R323">
            <v>8</v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8</v>
          </cell>
          <cell r="X323">
            <v>9.3000000000000007</v>
          </cell>
          <cell r="Y323">
            <v>8</v>
          </cell>
          <cell r="Z323">
            <v>9</v>
          </cell>
          <cell r="AA323">
            <v>9</v>
          </cell>
          <cell r="AB323">
            <v>6.2</v>
          </cell>
          <cell r="AC323">
            <v>8.6</v>
          </cell>
          <cell r="AD323">
            <v>8.6</v>
          </cell>
          <cell r="AE323">
            <v>9.6</v>
          </cell>
          <cell r="AF323">
            <v>6.8</v>
          </cell>
          <cell r="AG323">
            <v>7.5</v>
          </cell>
          <cell r="AH323">
            <v>5</v>
          </cell>
          <cell r="AI323">
            <v>7.3</v>
          </cell>
          <cell r="AJ323">
            <v>8.1</v>
          </cell>
          <cell r="AK323">
            <v>8.3000000000000007</v>
          </cell>
          <cell r="AL323">
            <v>9.1999999999999993</v>
          </cell>
          <cell r="AM323">
            <v>8.5</v>
          </cell>
          <cell r="AN323">
            <v>52</v>
          </cell>
          <cell r="AO323">
            <v>0</v>
          </cell>
          <cell r="AP323">
            <v>5.7</v>
          </cell>
          <cell r="AQ323">
            <v>7.1</v>
          </cell>
          <cell r="AR323">
            <v>8.6</v>
          </cell>
          <cell r="AS323" t="str">
            <v/>
          </cell>
          <cell r="AT323" t="str">
            <v/>
          </cell>
          <cell r="AU323" t="str">
            <v/>
          </cell>
          <cell r="AV323" t="str">
            <v/>
          </cell>
          <cell r="AW323" t="str">
            <v/>
          </cell>
          <cell r="AX323" t="str">
            <v/>
          </cell>
          <cell r="AY323" t="str">
            <v/>
          </cell>
          <cell r="AZ323">
            <v>7.3</v>
          </cell>
          <cell r="BA323" t="str">
            <v/>
          </cell>
          <cell r="BB323" t="str">
            <v/>
          </cell>
          <cell r="BC323" t="str">
            <v/>
          </cell>
          <cell r="BD323">
            <v>5.7</v>
          </cell>
          <cell r="BE323">
            <v>5</v>
          </cell>
          <cell r="BF323">
            <v>0</v>
          </cell>
          <cell r="BG323">
            <v>8.6999999999999993</v>
          </cell>
          <cell r="BH323">
            <v>5.2</v>
          </cell>
          <cell r="BI323">
            <v>6.9</v>
          </cell>
          <cell r="BJ323">
            <v>7.4</v>
          </cell>
          <cell r="BK323">
            <v>6.6</v>
          </cell>
          <cell r="BL323">
            <v>8.6999999999999993</v>
          </cell>
          <cell r="BM323">
            <v>7.6</v>
          </cell>
          <cell r="BN323">
            <v>6.2</v>
          </cell>
          <cell r="BO323">
            <v>7.7</v>
          </cell>
          <cell r="BP323">
            <v>6.6</v>
          </cell>
          <cell r="BQ323">
            <v>5.4</v>
          </cell>
          <cell r="BR323">
            <v>8.6</v>
          </cell>
          <cell r="BS323">
            <v>8.8000000000000007</v>
          </cell>
          <cell r="BT323" t="str">
            <v/>
          </cell>
          <cell r="BU323">
            <v>8.1</v>
          </cell>
          <cell r="BV323">
            <v>7.8</v>
          </cell>
          <cell r="BW323">
            <v>7.9</v>
          </cell>
          <cell r="BX323">
            <v>7.2</v>
          </cell>
          <cell r="BY323">
            <v>7.9</v>
          </cell>
          <cell r="BZ323">
            <v>9.5</v>
          </cell>
          <cell r="CA323">
            <v>8.6</v>
          </cell>
          <cell r="CB323">
            <v>51</v>
          </cell>
          <cell r="CC323">
            <v>0</v>
          </cell>
          <cell r="CD323" t="str">
            <v>X</v>
          </cell>
          <cell r="CE323" t="str">
            <v/>
          </cell>
          <cell r="CF323" t="str">
            <v/>
          </cell>
          <cell r="CG323" t="str">
            <v/>
          </cell>
          <cell r="CH323">
            <v>9.1999999999999993</v>
          </cell>
          <cell r="CI323" t="str">
            <v>X</v>
          </cell>
          <cell r="CJ323">
            <v>8.6999999999999993</v>
          </cell>
          <cell r="CK323">
            <v>7.5</v>
          </cell>
          <cell r="CL323" t="str">
            <v/>
          </cell>
          <cell r="CM323">
            <v>8.9</v>
          </cell>
          <cell r="CN323" t="str">
            <v/>
          </cell>
          <cell r="CO323" t="str">
            <v/>
          </cell>
          <cell r="CP323" t="str">
            <v/>
          </cell>
          <cell r="CQ323" t="str">
            <v/>
          </cell>
          <cell r="CR323">
            <v>8.4</v>
          </cell>
          <cell r="CS323" t="str">
            <v>X</v>
          </cell>
          <cell r="CT323">
            <v>8.6999999999999993</v>
          </cell>
          <cell r="CU323">
            <v>8.4</v>
          </cell>
          <cell r="CV323">
            <v>8.8000000000000007</v>
          </cell>
          <cell r="CW323">
            <v>17</v>
          </cell>
          <cell r="CX323">
            <v>9</v>
          </cell>
          <cell r="CY323">
            <v>120</v>
          </cell>
          <cell r="CZ323">
            <v>9</v>
          </cell>
          <cell r="DA323">
            <v>0</v>
          </cell>
          <cell r="DB323">
            <v>129</v>
          </cell>
          <cell r="DC323">
            <v>7.16</v>
          </cell>
          <cell r="DD323">
            <v>3.05</v>
          </cell>
          <cell r="DE323" t="str">
            <v/>
          </cell>
          <cell r="DF323" t="str">
            <v/>
          </cell>
          <cell r="DG323" t="str">
            <v/>
          </cell>
          <cell r="DH323">
            <v>0</v>
          </cell>
          <cell r="DI323">
            <v>0</v>
          </cell>
          <cell r="DJ323">
            <v>0</v>
          </cell>
          <cell r="DK323">
            <v>5</v>
          </cell>
          <cell r="DL323">
            <v>120</v>
          </cell>
          <cell r="DM323">
            <v>14</v>
          </cell>
          <cell r="DN323">
            <v>6.89</v>
          </cell>
          <cell r="DO323">
            <v>2.94</v>
          </cell>
          <cell r="DP323">
            <v>125</v>
          </cell>
          <cell r="DQ323">
            <v>14</v>
          </cell>
          <cell r="DR323">
            <v>137</v>
          </cell>
          <cell r="DS323">
            <v>125</v>
          </cell>
          <cell r="DT323">
            <v>7.69</v>
          </cell>
          <cell r="DU323">
            <v>3.28</v>
          </cell>
          <cell r="DV323" t="str">
            <v/>
          </cell>
          <cell r="DW323">
            <v>6.9767441860465115E-2</v>
          </cell>
          <cell r="EA323" t="str">
            <v>Đạt</v>
          </cell>
        </row>
        <row r="324">
          <cell r="A324">
            <v>25207205059</v>
          </cell>
          <cell r="B324" t="str">
            <v>Kiều</v>
          </cell>
          <cell r="C324" t="str">
            <v>Thị</v>
          </cell>
          <cell r="D324" t="str">
            <v>Vầy</v>
          </cell>
          <cell r="E324">
            <v>36966</v>
          </cell>
          <cell r="F324" t="str">
            <v>Nữ</v>
          </cell>
          <cell r="G324" t="str">
            <v>Đã Đăng Ký (chưa học xong)</v>
          </cell>
          <cell r="H324">
            <v>9.3000000000000007</v>
          </cell>
          <cell r="I324">
            <v>7.8</v>
          </cell>
          <cell r="J324" t="str">
            <v/>
          </cell>
          <cell r="K324">
            <v>8.6999999999999993</v>
          </cell>
          <cell r="L324" t="str">
            <v/>
          </cell>
          <cell r="M324">
            <v>8.4</v>
          </cell>
          <cell r="N324">
            <v>9.1999999999999993</v>
          </cell>
          <cell r="O324">
            <v>7.9</v>
          </cell>
          <cell r="P324">
            <v>7.9</v>
          </cell>
          <cell r="Q324" t="str">
            <v/>
          </cell>
          <cell r="R324">
            <v>8.5</v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9.1</v>
          </cell>
          <cell r="X324">
            <v>9.3000000000000007</v>
          </cell>
          <cell r="Y324">
            <v>9.1999999999999993</v>
          </cell>
          <cell r="Z324">
            <v>10</v>
          </cell>
          <cell r="AA324" t="str">
            <v>X</v>
          </cell>
          <cell r="AB324">
            <v>8.5</v>
          </cell>
          <cell r="AC324">
            <v>8.4</v>
          </cell>
          <cell r="AD324">
            <v>7.8</v>
          </cell>
          <cell r="AE324">
            <v>8.6999999999999993</v>
          </cell>
          <cell r="AF324">
            <v>7</v>
          </cell>
          <cell r="AG324">
            <v>6.3</v>
          </cell>
          <cell r="AH324">
            <v>8.8000000000000007</v>
          </cell>
          <cell r="AI324">
            <v>7.9</v>
          </cell>
          <cell r="AJ324">
            <v>5.9</v>
          </cell>
          <cell r="AK324" t="str">
            <v>X</v>
          </cell>
          <cell r="AL324">
            <v>8.1</v>
          </cell>
          <cell r="AM324">
            <v>9.8000000000000007</v>
          </cell>
          <cell r="AN324">
            <v>48</v>
          </cell>
          <cell r="AO324">
            <v>4</v>
          </cell>
          <cell r="AP324">
            <v>6.8</v>
          </cell>
          <cell r="AQ324">
            <v>7.3</v>
          </cell>
          <cell r="AR324" t="str">
            <v/>
          </cell>
          <cell r="AS324" t="str">
            <v/>
          </cell>
          <cell r="AT324" t="str">
            <v/>
          </cell>
          <cell r="AU324" t="str">
            <v/>
          </cell>
          <cell r="AV324" t="str">
            <v/>
          </cell>
          <cell r="AW324">
            <v>9.8000000000000007</v>
          </cell>
          <cell r="AX324" t="str">
            <v/>
          </cell>
          <cell r="AY324" t="str">
            <v/>
          </cell>
          <cell r="AZ324" t="str">
            <v/>
          </cell>
          <cell r="BA324" t="str">
            <v/>
          </cell>
          <cell r="BB324" t="str">
            <v/>
          </cell>
          <cell r="BC324">
            <v>8.4</v>
          </cell>
          <cell r="BD324">
            <v>7.1</v>
          </cell>
          <cell r="BE324">
            <v>5</v>
          </cell>
          <cell r="BF324">
            <v>0</v>
          </cell>
          <cell r="BG324">
            <v>7.6</v>
          </cell>
          <cell r="BH324">
            <v>8.8000000000000007</v>
          </cell>
          <cell r="BI324">
            <v>9.3000000000000007</v>
          </cell>
          <cell r="BJ324">
            <v>8.6999999999999993</v>
          </cell>
          <cell r="BK324">
            <v>6.6</v>
          </cell>
          <cell r="BL324">
            <v>9.4</v>
          </cell>
          <cell r="BM324">
            <v>8.8000000000000007</v>
          </cell>
          <cell r="BN324">
            <v>7.9</v>
          </cell>
          <cell r="BO324">
            <v>8.5</v>
          </cell>
          <cell r="BP324">
            <v>7.2</v>
          </cell>
          <cell r="BQ324">
            <v>8.1</v>
          </cell>
          <cell r="BR324">
            <v>9.1</v>
          </cell>
          <cell r="BS324">
            <v>9.4</v>
          </cell>
          <cell r="BT324" t="str">
            <v/>
          </cell>
          <cell r="BU324">
            <v>8.6999999999999993</v>
          </cell>
          <cell r="BV324">
            <v>7.9</v>
          </cell>
          <cell r="BW324">
            <v>6.5</v>
          </cell>
          <cell r="BX324">
            <v>8.6</v>
          </cell>
          <cell r="BY324">
            <v>7.3</v>
          </cell>
          <cell r="BZ324">
            <v>9.8000000000000007</v>
          </cell>
          <cell r="CA324">
            <v>8.1</v>
          </cell>
          <cell r="CB324">
            <v>51</v>
          </cell>
          <cell r="CC324">
            <v>0</v>
          </cell>
          <cell r="CD324">
            <v>8.1999999999999993</v>
          </cell>
          <cell r="CE324" t="str">
            <v/>
          </cell>
          <cell r="CF324" t="str">
            <v/>
          </cell>
          <cell r="CG324" t="str">
            <v/>
          </cell>
          <cell r="CH324">
            <v>8.1999999999999993</v>
          </cell>
          <cell r="CI324">
            <v>9.1999999999999993</v>
          </cell>
          <cell r="CJ324">
            <v>9.5</v>
          </cell>
          <cell r="CK324">
            <v>8</v>
          </cell>
          <cell r="CL324" t="str">
            <v/>
          </cell>
          <cell r="CM324">
            <v>9.6999999999999993</v>
          </cell>
          <cell r="CN324" t="str">
            <v/>
          </cell>
          <cell r="CO324" t="str">
            <v/>
          </cell>
          <cell r="CP324" t="str">
            <v/>
          </cell>
          <cell r="CQ324" t="str">
            <v/>
          </cell>
          <cell r="CR324">
            <v>7.8</v>
          </cell>
          <cell r="CS324">
            <v>7.7</v>
          </cell>
          <cell r="CT324">
            <v>9</v>
          </cell>
          <cell r="CU324">
            <v>9.1</v>
          </cell>
          <cell r="CV324">
            <v>8.6999999999999993</v>
          </cell>
          <cell r="CW324">
            <v>25</v>
          </cell>
          <cell r="CX324">
            <v>2</v>
          </cell>
          <cell r="CY324">
            <v>124</v>
          </cell>
          <cell r="CZ324">
            <v>6</v>
          </cell>
          <cell r="DA324">
            <v>0</v>
          </cell>
          <cell r="DB324">
            <v>130</v>
          </cell>
          <cell r="DC324">
            <v>7.96</v>
          </cell>
          <cell r="DD324">
            <v>3.47</v>
          </cell>
          <cell r="DE324" t="str">
            <v/>
          </cell>
          <cell r="DF324" t="str">
            <v/>
          </cell>
          <cell r="DG324" t="str">
            <v/>
          </cell>
          <cell r="DH324">
            <v>0</v>
          </cell>
          <cell r="DI324">
            <v>0</v>
          </cell>
          <cell r="DJ324">
            <v>0</v>
          </cell>
          <cell r="DK324">
            <v>5</v>
          </cell>
          <cell r="DL324">
            <v>124</v>
          </cell>
          <cell r="DM324">
            <v>11</v>
          </cell>
          <cell r="DN324">
            <v>7.66</v>
          </cell>
          <cell r="DO324">
            <v>3.34</v>
          </cell>
          <cell r="DP324">
            <v>129</v>
          </cell>
          <cell r="DQ324">
            <v>11</v>
          </cell>
          <cell r="DR324">
            <v>137</v>
          </cell>
          <cell r="DS324">
            <v>129</v>
          </cell>
          <cell r="DT324">
            <v>8.34</v>
          </cell>
          <cell r="DU324">
            <v>3.63</v>
          </cell>
          <cell r="DV324" t="str">
            <v/>
          </cell>
          <cell r="DW324">
            <v>4.6153846153846156E-2</v>
          </cell>
          <cell r="EA324" t="str">
            <v>Đạt</v>
          </cell>
        </row>
        <row r="325">
          <cell r="A325">
            <v>25207207652</v>
          </cell>
          <cell r="B325" t="str">
            <v>Lương</v>
          </cell>
          <cell r="C325" t="str">
            <v>Thị Thúy</v>
          </cell>
          <cell r="D325" t="str">
            <v>Vi</v>
          </cell>
          <cell r="E325">
            <v>36423</v>
          </cell>
          <cell r="F325" t="str">
            <v>Nữ</v>
          </cell>
          <cell r="G325" t="str">
            <v>Đã Đăng Ký (chưa học xong)</v>
          </cell>
          <cell r="H325">
            <v>8.5</v>
          </cell>
          <cell r="I325">
            <v>9</v>
          </cell>
          <cell r="J325" t="str">
            <v/>
          </cell>
          <cell r="K325">
            <v>9.5</v>
          </cell>
          <cell r="L325" t="str">
            <v/>
          </cell>
          <cell r="M325" t="str">
            <v>P (P/F)</v>
          </cell>
          <cell r="N325">
            <v>9.5</v>
          </cell>
          <cell r="O325">
            <v>10</v>
          </cell>
          <cell r="P325">
            <v>9.3000000000000007</v>
          </cell>
          <cell r="Q325" t="str">
            <v/>
          </cell>
          <cell r="R325">
            <v>8.8000000000000007</v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9.1999999999999993</v>
          </cell>
          <cell r="X325">
            <v>9.9</v>
          </cell>
          <cell r="Y325">
            <v>9.1</v>
          </cell>
          <cell r="Z325">
            <v>10</v>
          </cell>
          <cell r="AA325">
            <v>9</v>
          </cell>
          <cell r="AB325">
            <v>8.1999999999999993</v>
          </cell>
          <cell r="AC325">
            <v>9.9</v>
          </cell>
          <cell r="AD325">
            <v>9.5</v>
          </cell>
          <cell r="AE325">
            <v>8.8000000000000007</v>
          </cell>
          <cell r="AF325" t="str">
            <v>P (P/F)</v>
          </cell>
          <cell r="AG325" t="str">
            <v>P (P/F)</v>
          </cell>
          <cell r="AH325">
            <v>9.6</v>
          </cell>
          <cell r="AI325">
            <v>8.6999999999999993</v>
          </cell>
          <cell r="AJ325">
            <v>7.1</v>
          </cell>
          <cell r="AK325">
            <v>9</v>
          </cell>
          <cell r="AL325">
            <v>8.6999999999999993</v>
          </cell>
          <cell r="AM325">
            <v>8.3000000000000007</v>
          </cell>
          <cell r="AN325">
            <v>52</v>
          </cell>
          <cell r="AO325">
            <v>0</v>
          </cell>
          <cell r="AP325">
            <v>7.6</v>
          </cell>
          <cell r="AQ325">
            <v>7.6</v>
          </cell>
          <cell r="AR325">
            <v>9.5</v>
          </cell>
          <cell r="AS325" t="str">
            <v/>
          </cell>
          <cell r="AT325" t="str">
            <v/>
          </cell>
          <cell r="AU325" t="str">
            <v/>
          </cell>
          <cell r="AV325" t="str">
            <v/>
          </cell>
          <cell r="AW325" t="str">
            <v/>
          </cell>
          <cell r="AX325">
            <v>6.9</v>
          </cell>
          <cell r="AY325" t="str">
            <v/>
          </cell>
          <cell r="AZ325" t="str">
            <v/>
          </cell>
          <cell r="BA325" t="str">
            <v/>
          </cell>
          <cell r="BB325" t="str">
            <v/>
          </cell>
          <cell r="BC325" t="str">
            <v/>
          </cell>
          <cell r="BD325">
            <v>9.3000000000000007</v>
          </cell>
          <cell r="BE325">
            <v>5</v>
          </cell>
          <cell r="BF325">
            <v>0</v>
          </cell>
          <cell r="BG325">
            <v>9.1</v>
          </cell>
          <cell r="BH325">
            <v>9.6</v>
          </cell>
          <cell r="BI325">
            <v>9.8000000000000007</v>
          </cell>
          <cell r="BJ325">
            <v>9.8000000000000007</v>
          </cell>
          <cell r="BK325">
            <v>8.6</v>
          </cell>
          <cell r="BL325">
            <v>9.9</v>
          </cell>
          <cell r="BM325">
            <v>9.9</v>
          </cell>
          <cell r="BN325">
            <v>8.8000000000000007</v>
          </cell>
          <cell r="BO325">
            <v>9.1</v>
          </cell>
          <cell r="BP325">
            <v>9.3000000000000007</v>
          </cell>
          <cell r="BQ325">
            <v>9.6999999999999993</v>
          </cell>
          <cell r="BR325">
            <v>9.3000000000000007</v>
          </cell>
          <cell r="BS325">
            <v>9.6999999999999993</v>
          </cell>
          <cell r="BT325" t="str">
            <v/>
          </cell>
          <cell r="BU325">
            <v>9.1999999999999993</v>
          </cell>
          <cell r="BV325">
            <v>10</v>
          </cell>
          <cell r="BW325">
            <v>8</v>
          </cell>
          <cell r="BX325">
            <v>8.8000000000000007</v>
          </cell>
          <cell r="BY325">
            <v>9.4</v>
          </cell>
          <cell r="BZ325">
            <v>9.9</v>
          </cell>
          <cell r="CA325">
            <v>8.6999999999999993</v>
          </cell>
          <cell r="CB325">
            <v>51</v>
          </cell>
          <cell r="CC325">
            <v>0</v>
          </cell>
          <cell r="CD325">
            <v>9.4</v>
          </cell>
          <cell r="CE325" t="str">
            <v/>
          </cell>
          <cell r="CF325" t="str">
            <v/>
          </cell>
          <cell r="CG325" t="str">
            <v/>
          </cell>
          <cell r="CH325">
            <v>9.4</v>
          </cell>
          <cell r="CI325" t="str">
            <v>X</v>
          </cell>
          <cell r="CJ325">
            <v>9.6999999999999993</v>
          </cell>
          <cell r="CK325">
            <v>8.6999999999999993</v>
          </cell>
          <cell r="CL325" t="str">
            <v/>
          </cell>
          <cell r="CM325">
            <v>9.8000000000000007</v>
          </cell>
          <cell r="CN325" t="str">
            <v/>
          </cell>
          <cell r="CO325" t="str">
            <v/>
          </cell>
          <cell r="CP325" t="str">
            <v/>
          </cell>
          <cell r="CQ325" t="str">
            <v/>
          </cell>
          <cell r="CR325">
            <v>9.1999999999999993</v>
          </cell>
          <cell r="CS325">
            <v>8.6</v>
          </cell>
          <cell r="CT325">
            <v>9.4</v>
          </cell>
          <cell r="CU325">
            <v>9</v>
          </cell>
          <cell r="CV325">
            <v>9.8000000000000007</v>
          </cell>
          <cell r="CW325">
            <v>22</v>
          </cell>
          <cell r="CX325">
            <v>4</v>
          </cell>
          <cell r="CY325">
            <v>125</v>
          </cell>
          <cell r="CZ325">
            <v>4</v>
          </cell>
          <cell r="DA325">
            <v>7</v>
          </cell>
          <cell r="DB325">
            <v>122</v>
          </cell>
          <cell r="DC325">
            <v>8.91</v>
          </cell>
          <cell r="DD325">
            <v>3.83</v>
          </cell>
          <cell r="DE325" t="str">
            <v/>
          </cell>
          <cell r="DF325" t="str">
            <v/>
          </cell>
          <cell r="DG325" t="str">
            <v/>
          </cell>
          <cell r="DH325">
            <v>0</v>
          </cell>
          <cell r="DI325">
            <v>0</v>
          </cell>
          <cell r="DJ325">
            <v>0</v>
          </cell>
          <cell r="DK325">
            <v>5</v>
          </cell>
          <cell r="DL325">
            <v>118</v>
          </cell>
          <cell r="DM325">
            <v>9</v>
          </cell>
          <cell r="DN325">
            <v>8.56</v>
          </cell>
          <cell r="DO325">
            <v>3.68</v>
          </cell>
          <cell r="DP325">
            <v>130</v>
          </cell>
          <cell r="DQ325">
            <v>9</v>
          </cell>
          <cell r="DR325">
            <v>137</v>
          </cell>
          <cell r="DS325">
            <v>130</v>
          </cell>
          <cell r="DT325">
            <v>9.2100000000000009</v>
          </cell>
          <cell r="DU325">
            <v>3.96</v>
          </cell>
          <cell r="DV325" t="str">
            <v/>
          </cell>
          <cell r="DW325">
            <v>3.1007751937984496E-2</v>
          </cell>
        </row>
        <row r="326">
          <cell r="A326">
            <v>25207210500</v>
          </cell>
          <cell r="B326" t="str">
            <v>Nguyễn</v>
          </cell>
          <cell r="C326" t="str">
            <v>Thị Tiểu</v>
          </cell>
          <cell r="D326" t="str">
            <v>Vi</v>
          </cell>
          <cell r="E326">
            <v>37017</v>
          </cell>
          <cell r="F326" t="str">
            <v>Nữ</v>
          </cell>
          <cell r="G326" t="str">
            <v>Đã Đăng Ký (chưa học xong)</v>
          </cell>
          <cell r="H326">
            <v>5.9</v>
          </cell>
          <cell r="I326">
            <v>8</v>
          </cell>
          <cell r="J326" t="str">
            <v/>
          </cell>
          <cell r="K326">
            <v>6.4</v>
          </cell>
          <cell r="L326" t="str">
            <v/>
          </cell>
          <cell r="M326">
            <v>6.8</v>
          </cell>
          <cell r="N326">
            <v>6.2</v>
          </cell>
          <cell r="O326">
            <v>5</v>
          </cell>
          <cell r="P326">
            <v>5.7</v>
          </cell>
          <cell r="Q326" t="str">
            <v/>
          </cell>
          <cell r="R326">
            <v>8.4</v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5.7</v>
          </cell>
          <cell r="X326">
            <v>8.1</v>
          </cell>
          <cell r="Y326">
            <v>9.5</v>
          </cell>
          <cell r="Z326">
            <v>8.9</v>
          </cell>
          <cell r="AA326" t="str">
            <v>X</v>
          </cell>
          <cell r="AB326">
            <v>8.1999999999999993</v>
          </cell>
          <cell r="AC326">
            <v>8.6999999999999993</v>
          </cell>
          <cell r="AD326">
            <v>6.8</v>
          </cell>
          <cell r="AE326">
            <v>9</v>
          </cell>
          <cell r="AF326">
            <v>8</v>
          </cell>
          <cell r="AG326">
            <v>6</v>
          </cell>
          <cell r="AH326">
            <v>6.7</v>
          </cell>
          <cell r="AI326">
            <v>7.6</v>
          </cell>
          <cell r="AJ326">
            <v>6</v>
          </cell>
          <cell r="AK326">
            <v>8.8000000000000007</v>
          </cell>
          <cell r="AL326">
            <v>6.4</v>
          </cell>
          <cell r="AM326" t="str">
            <v>X</v>
          </cell>
          <cell r="AN326">
            <v>48</v>
          </cell>
          <cell r="AO326">
            <v>4</v>
          </cell>
          <cell r="AP326">
            <v>4.5999999999999996</v>
          </cell>
          <cell r="AQ326">
            <v>6.7</v>
          </cell>
          <cell r="AR326">
            <v>8</v>
          </cell>
          <cell r="AS326" t="str">
            <v/>
          </cell>
          <cell r="AT326" t="str">
            <v/>
          </cell>
          <cell r="AU326" t="str">
            <v/>
          </cell>
          <cell r="AV326" t="str">
            <v/>
          </cell>
          <cell r="AW326" t="str">
            <v/>
          </cell>
          <cell r="AX326" t="str">
            <v/>
          </cell>
          <cell r="AY326" t="str">
            <v/>
          </cell>
          <cell r="AZ326">
            <v>6.4</v>
          </cell>
          <cell r="BA326" t="str">
            <v/>
          </cell>
          <cell r="BB326" t="str">
            <v/>
          </cell>
          <cell r="BC326" t="str">
            <v/>
          </cell>
          <cell r="BD326">
            <v>5.6</v>
          </cell>
          <cell r="BE326">
            <v>5</v>
          </cell>
          <cell r="BF326">
            <v>0</v>
          </cell>
          <cell r="BG326">
            <v>6.5</v>
          </cell>
          <cell r="BH326">
            <v>4</v>
          </cell>
          <cell r="BI326">
            <v>8.1</v>
          </cell>
          <cell r="BJ326">
            <v>5.4</v>
          </cell>
          <cell r="BK326">
            <v>5.0999999999999996</v>
          </cell>
          <cell r="BL326">
            <v>7.8</v>
          </cell>
          <cell r="BM326">
            <v>8.1999999999999993</v>
          </cell>
          <cell r="BN326">
            <v>6.4</v>
          </cell>
          <cell r="BO326">
            <v>5</v>
          </cell>
          <cell r="BP326">
            <v>6.3</v>
          </cell>
          <cell r="BQ326">
            <v>7.5</v>
          </cell>
          <cell r="BR326">
            <v>8.1999999999999993</v>
          </cell>
          <cell r="BS326">
            <v>5.8</v>
          </cell>
          <cell r="BT326" t="str">
            <v/>
          </cell>
          <cell r="BU326">
            <v>8.3000000000000007</v>
          </cell>
          <cell r="BV326">
            <v>7.1</v>
          </cell>
          <cell r="BW326">
            <v>7.3</v>
          </cell>
          <cell r="BX326">
            <v>4.5999999999999996</v>
          </cell>
          <cell r="BY326">
            <v>7.4</v>
          </cell>
          <cell r="BZ326">
            <v>9.6999999999999993</v>
          </cell>
          <cell r="CA326">
            <v>8.6</v>
          </cell>
          <cell r="CB326">
            <v>51</v>
          </cell>
          <cell r="CC326">
            <v>0</v>
          </cell>
          <cell r="CD326" t="str">
            <v>X</v>
          </cell>
          <cell r="CE326" t="str">
            <v/>
          </cell>
          <cell r="CF326" t="str">
            <v/>
          </cell>
          <cell r="CG326" t="str">
            <v/>
          </cell>
          <cell r="CH326">
            <v>9.6</v>
          </cell>
          <cell r="CI326" t="str">
            <v>X</v>
          </cell>
          <cell r="CJ326" t="str">
            <v>X</v>
          </cell>
          <cell r="CK326">
            <v>6.1</v>
          </cell>
          <cell r="CL326" t="str">
            <v/>
          </cell>
          <cell r="CM326">
            <v>9.1999999999999993</v>
          </cell>
          <cell r="CN326" t="str">
            <v/>
          </cell>
          <cell r="CO326" t="str">
            <v/>
          </cell>
          <cell r="CP326" t="str">
            <v/>
          </cell>
          <cell r="CQ326" t="str">
            <v/>
          </cell>
          <cell r="CR326">
            <v>7.4</v>
          </cell>
          <cell r="CS326" t="str">
            <v>X</v>
          </cell>
          <cell r="CT326">
            <v>7.5</v>
          </cell>
          <cell r="CU326">
            <v>9.1</v>
          </cell>
          <cell r="CV326" t="str">
            <v>X</v>
          </cell>
          <cell r="CW326">
            <v>14</v>
          </cell>
          <cell r="CX326">
            <v>12</v>
          </cell>
          <cell r="CY326">
            <v>113</v>
          </cell>
          <cell r="CZ326">
            <v>16</v>
          </cell>
          <cell r="DA326">
            <v>0</v>
          </cell>
          <cell r="DB326">
            <v>129</v>
          </cell>
          <cell r="DC326">
            <v>6.14</v>
          </cell>
          <cell r="DD326">
            <v>2.4900000000000002</v>
          </cell>
          <cell r="DE326" t="str">
            <v/>
          </cell>
          <cell r="DF326" t="str">
            <v/>
          </cell>
          <cell r="DG326" t="str">
            <v/>
          </cell>
          <cell r="DH326">
            <v>0</v>
          </cell>
          <cell r="DI326">
            <v>0</v>
          </cell>
          <cell r="DJ326">
            <v>0</v>
          </cell>
          <cell r="DK326">
            <v>5</v>
          </cell>
          <cell r="DL326">
            <v>113</v>
          </cell>
          <cell r="DM326">
            <v>21</v>
          </cell>
          <cell r="DN326">
            <v>5.91</v>
          </cell>
          <cell r="DO326">
            <v>2.4</v>
          </cell>
          <cell r="DP326">
            <v>118</v>
          </cell>
          <cell r="DQ326">
            <v>21</v>
          </cell>
          <cell r="DR326">
            <v>137</v>
          </cell>
          <cell r="DS326">
            <v>118</v>
          </cell>
          <cell r="DT326">
            <v>7.01</v>
          </cell>
          <cell r="DU326">
            <v>2.84</v>
          </cell>
          <cell r="DV326" t="str">
            <v/>
          </cell>
          <cell r="DW326">
            <v>0.12403100775193798</v>
          </cell>
          <cell r="EA326" t="str">
            <v>Đạt</v>
          </cell>
        </row>
        <row r="327">
          <cell r="A327">
            <v>25207216575</v>
          </cell>
          <cell r="B327" t="str">
            <v>Ngô</v>
          </cell>
          <cell r="C327" t="str">
            <v>Thúy</v>
          </cell>
          <cell r="D327" t="str">
            <v>Vi</v>
          </cell>
          <cell r="E327">
            <v>37192</v>
          </cell>
          <cell r="F327" t="str">
            <v>Nữ</v>
          </cell>
          <cell r="G327" t="str">
            <v>Đã Đăng Ký (chưa học xong)</v>
          </cell>
          <cell r="H327">
            <v>8.5</v>
          </cell>
          <cell r="I327">
            <v>8.6999999999999993</v>
          </cell>
          <cell r="J327" t="str">
            <v/>
          </cell>
          <cell r="K327">
            <v>8.1999999999999993</v>
          </cell>
          <cell r="L327" t="str">
            <v/>
          </cell>
          <cell r="M327">
            <v>8.6999999999999993</v>
          </cell>
          <cell r="N327">
            <v>8.6</v>
          </cell>
          <cell r="O327">
            <v>9.4</v>
          </cell>
          <cell r="P327">
            <v>8</v>
          </cell>
          <cell r="Q327" t="str">
            <v/>
          </cell>
          <cell r="R327">
            <v>8.6</v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9</v>
          </cell>
          <cell r="X327">
            <v>7.2</v>
          </cell>
          <cell r="Y327">
            <v>9.1</v>
          </cell>
          <cell r="Z327">
            <v>9</v>
          </cell>
          <cell r="AA327">
            <v>8.5</v>
          </cell>
          <cell r="AB327">
            <v>8</v>
          </cell>
          <cell r="AC327">
            <v>9.4</v>
          </cell>
          <cell r="AD327">
            <v>9.1</v>
          </cell>
          <cell r="AE327">
            <v>8.4</v>
          </cell>
          <cell r="AF327">
            <v>5.8</v>
          </cell>
          <cell r="AG327">
            <v>7.8</v>
          </cell>
          <cell r="AH327">
            <v>4.9000000000000004</v>
          </cell>
          <cell r="AI327">
            <v>7.8</v>
          </cell>
          <cell r="AJ327">
            <v>7.3</v>
          </cell>
          <cell r="AK327" t="str">
            <v>X</v>
          </cell>
          <cell r="AL327">
            <v>6.5</v>
          </cell>
          <cell r="AM327">
            <v>8.1</v>
          </cell>
          <cell r="AN327">
            <v>50</v>
          </cell>
          <cell r="AO327">
            <v>2</v>
          </cell>
          <cell r="AP327">
            <v>7</v>
          </cell>
          <cell r="AQ327">
            <v>7.1</v>
          </cell>
          <cell r="AR327" t="str">
            <v/>
          </cell>
          <cell r="AS327" t="str">
            <v/>
          </cell>
          <cell r="AT327" t="str">
            <v/>
          </cell>
          <cell r="AU327" t="str">
            <v/>
          </cell>
          <cell r="AV327" t="str">
            <v/>
          </cell>
          <cell r="AW327">
            <v>8.4</v>
          </cell>
          <cell r="AX327" t="str">
            <v/>
          </cell>
          <cell r="AY327" t="str">
            <v/>
          </cell>
          <cell r="AZ327" t="str">
            <v/>
          </cell>
          <cell r="BA327" t="str">
            <v/>
          </cell>
          <cell r="BB327" t="str">
            <v/>
          </cell>
          <cell r="BC327">
            <v>7.6</v>
          </cell>
          <cell r="BD327">
            <v>7.9</v>
          </cell>
          <cell r="BE327">
            <v>5</v>
          </cell>
          <cell r="BF327">
            <v>0</v>
          </cell>
          <cell r="BG327">
            <v>7.7</v>
          </cell>
          <cell r="BH327">
            <v>5.9</v>
          </cell>
          <cell r="BI327">
            <v>9</v>
          </cell>
          <cell r="BJ327">
            <v>8.3000000000000007</v>
          </cell>
          <cell r="BK327">
            <v>7.2</v>
          </cell>
          <cell r="BL327">
            <v>7.6</v>
          </cell>
          <cell r="BM327">
            <v>8</v>
          </cell>
          <cell r="BN327">
            <v>7.2</v>
          </cell>
          <cell r="BO327">
            <v>8.6</v>
          </cell>
          <cell r="BP327">
            <v>5.8</v>
          </cell>
          <cell r="BQ327">
            <v>7.4</v>
          </cell>
          <cell r="BR327">
            <v>9.1</v>
          </cell>
          <cell r="BS327">
            <v>9.1999999999999993</v>
          </cell>
          <cell r="BT327" t="str">
            <v/>
          </cell>
          <cell r="BU327">
            <v>8.8000000000000007</v>
          </cell>
          <cell r="BV327">
            <v>7.4</v>
          </cell>
          <cell r="BW327">
            <v>7.8</v>
          </cell>
          <cell r="BX327">
            <v>8</v>
          </cell>
          <cell r="BY327">
            <v>7</v>
          </cell>
          <cell r="BZ327">
            <v>9.9</v>
          </cell>
          <cell r="CA327">
            <v>8.1</v>
          </cell>
          <cell r="CB327">
            <v>51</v>
          </cell>
          <cell r="CC327">
            <v>0</v>
          </cell>
          <cell r="CD327" t="str">
            <v/>
          </cell>
          <cell r="CE327">
            <v>6.3</v>
          </cell>
          <cell r="CF327" t="str">
            <v/>
          </cell>
          <cell r="CG327" t="str">
            <v/>
          </cell>
          <cell r="CH327">
            <v>8.1999999999999993</v>
          </cell>
          <cell r="CI327" t="str">
            <v>X</v>
          </cell>
          <cell r="CJ327" t="str">
            <v>X</v>
          </cell>
          <cell r="CK327">
            <v>8.6999999999999993</v>
          </cell>
          <cell r="CL327" t="str">
            <v/>
          </cell>
          <cell r="CM327">
            <v>8.5</v>
          </cell>
          <cell r="CN327" t="str">
            <v/>
          </cell>
          <cell r="CO327" t="str">
            <v/>
          </cell>
          <cell r="CP327" t="str">
            <v/>
          </cell>
          <cell r="CQ327" t="str">
            <v/>
          </cell>
          <cell r="CR327">
            <v>7.6</v>
          </cell>
          <cell r="CS327">
            <v>8.6999999999999993</v>
          </cell>
          <cell r="CT327">
            <v>8.6</v>
          </cell>
          <cell r="CU327">
            <v>8.6999999999999993</v>
          </cell>
          <cell r="CV327">
            <v>9.1</v>
          </cell>
          <cell r="CW327">
            <v>20</v>
          </cell>
          <cell r="CX327">
            <v>6</v>
          </cell>
          <cell r="CY327">
            <v>121</v>
          </cell>
          <cell r="CZ327">
            <v>8</v>
          </cell>
          <cell r="DA327">
            <v>0</v>
          </cell>
          <cell r="DB327">
            <v>129</v>
          </cell>
          <cell r="DC327">
            <v>7.5</v>
          </cell>
          <cell r="DD327">
            <v>3.27</v>
          </cell>
          <cell r="DE327" t="str">
            <v/>
          </cell>
          <cell r="DF327" t="str">
            <v/>
          </cell>
          <cell r="DG327" t="str">
            <v/>
          </cell>
          <cell r="DH327">
            <v>0</v>
          </cell>
          <cell r="DI327">
            <v>0</v>
          </cell>
          <cell r="DJ327">
            <v>0</v>
          </cell>
          <cell r="DK327">
            <v>5</v>
          </cell>
          <cell r="DL327">
            <v>121</v>
          </cell>
          <cell r="DM327">
            <v>13</v>
          </cell>
          <cell r="DN327">
            <v>7.22</v>
          </cell>
          <cell r="DO327">
            <v>3.15</v>
          </cell>
          <cell r="DP327">
            <v>126</v>
          </cell>
          <cell r="DQ327">
            <v>13</v>
          </cell>
          <cell r="DR327">
            <v>137</v>
          </cell>
          <cell r="DS327">
            <v>126</v>
          </cell>
          <cell r="DT327">
            <v>8</v>
          </cell>
          <cell r="DU327">
            <v>3.48</v>
          </cell>
          <cell r="DV327" t="str">
            <v/>
          </cell>
          <cell r="DW327">
            <v>6.2015503875968991E-2</v>
          </cell>
          <cell r="EA327" t="str">
            <v>Đạt</v>
          </cell>
        </row>
        <row r="328">
          <cell r="A328">
            <v>25207215473</v>
          </cell>
          <cell r="B328" t="str">
            <v>Huỳnh</v>
          </cell>
          <cell r="C328" t="str">
            <v>Nguyễn Trúc</v>
          </cell>
          <cell r="D328" t="str">
            <v>Viên</v>
          </cell>
          <cell r="E328">
            <v>36892</v>
          </cell>
          <cell r="F328" t="str">
            <v>Nữ</v>
          </cell>
          <cell r="G328" t="str">
            <v>Đã Đăng Ký (chưa học xong)</v>
          </cell>
          <cell r="H328">
            <v>6.4</v>
          </cell>
          <cell r="I328">
            <v>9.1</v>
          </cell>
          <cell r="J328" t="str">
            <v/>
          </cell>
          <cell r="K328">
            <v>8.6999999999999993</v>
          </cell>
          <cell r="L328" t="str">
            <v/>
          </cell>
          <cell r="M328">
            <v>9</v>
          </cell>
          <cell r="N328">
            <v>9</v>
          </cell>
          <cell r="O328">
            <v>7.5</v>
          </cell>
          <cell r="P328">
            <v>8.9</v>
          </cell>
          <cell r="Q328" t="str">
            <v/>
          </cell>
          <cell r="R328">
            <v>8.5</v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9.1</v>
          </cell>
          <cell r="X328">
            <v>7.7</v>
          </cell>
          <cell r="Y328">
            <v>9.1</v>
          </cell>
          <cell r="Z328">
            <v>9.8000000000000007</v>
          </cell>
          <cell r="AA328">
            <v>8.6</v>
          </cell>
          <cell r="AB328">
            <v>8.5</v>
          </cell>
          <cell r="AC328">
            <v>9.3000000000000007</v>
          </cell>
          <cell r="AD328">
            <v>8.9</v>
          </cell>
          <cell r="AE328">
            <v>8.8000000000000007</v>
          </cell>
          <cell r="AF328" t="str">
            <v>P (P/F)</v>
          </cell>
          <cell r="AG328" t="str">
            <v>P (P/F)</v>
          </cell>
          <cell r="AH328">
            <v>9</v>
          </cell>
          <cell r="AI328">
            <v>8.1999999999999993</v>
          </cell>
          <cell r="AJ328">
            <v>5.4</v>
          </cell>
          <cell r="AK328">
            <v>8.9</v>
          </cell>
          <cell r="AL328">
            <v>6.4</v>
          </cell>
          <cell r="AM328">
            <v>7.6</v>
          </cell>
          <cell r="AN328">
            <v>52</v>
          </cell>
          <cell r="AO328">
            <v>0</v>
          </cell>
          <cell r="AP328">
            <v>7.6</v>
          </cell>
          <cell r="AQ328">
            <v>9.1999999999999993</v>
          </cell>
          <cell r="AR328" t="str">
            <v/>
          </cell>
          <cell r="AS328" t="str">
            <v/>
          </cell>
          <cell r="AT328" t="str">
            <v/>
          </cell>
          <cell r="AU328" t="str">
            <v/>
          </cell>
          <cell r="AV328" t="str">
            <v/>
          </cell>
          <cell r="AW328">
            <v>8.8000000000000007</v>
          </cell>
          <cell r="AX328" t="str">
            <v/>
          </cell>
          <cell r="AY328" t="str">
            <v/>
          </cell>
          <cell r="AZ328" t="str">
            <v/>
          </cell>
          <cell r="BA328" t="str">
            <v/>
          </cell>
          <cell r="BB328" t="str">
            <v/>
          </cell>
          <cell r="BC328">
            <v>9.5</v>
          </cell>
          <cell r="BD328">
            <v>8.1999999999999993</v>
          </cell>
          <cell r="BE328">
            <v>5</v>
          </cell>
          <cell r="BF328">
            <v>0</v>
          </cell>
          <cell r="BG328">
            <v>8</v>
          </cell>
          <cell r="BH328">
            <v>5.0999999999999996</v>
          </cell>
          <cell r="BI328">
            <v>9.4</v>
          </cell>
          <cell r="BJ328">
            <v>8.4</v>
          </cell>
          <cell r="BK328">
            <v>8.6</v>
          </cell>
          <cell r="BL328">
            <v>8.8000000000000007</v>
          </cell>
          <cell r="BM328">
            <v>9.1</v>
          </cell>
          <cell r="BN328">
            <v>7</v>
          </cell>
          <cell r="BO328">
            <v>8.6</v>
          </cell>
          <cell r="BP328">
            <v>6.3</v>
          </cell>
          <cell r="BQ328">
            <v>8.1</v>
          </cell>
          <cell r="BR328">
            <v>9.6999999999999993</v>
          </cell>
          <cell r="BS328">
            <v>9.4</v>
          </cell>
          <cell r="BT328" t="str">
            <v/>
          </cell>
          <cell r="BU328">
            <v>9.3000000000000007</v>
          </cell>
          <cell r="BV328">
            <v>8.6</v>
          </cell>
          <cell r="BW328">
            <v>8.1999999999999993</v>
          </cell>
          <cell r="BX328">
            <v>9</v>
          </cell>
          <cell r="BY328">
            <v>7.8</v>
          </cell>
          <cell r="BZ328">
            <v>9.9</v>
          </cell>
          <cell r="CA328">
            <v>8.9</v>
          </cell>
          <cell r="CB328">
            <v>51</v>
          </cell>
          <cell r="CC328">
            <v>0</v>
          </cell>
          <cell r="CD328" t="str">
            <v/>
          </cell>
          <cell r="CE328">
            <v>5.4</v>
          </cell>
          <cell r="CF328" t="str">
            <v/>
          </cell>
          <cell r="CG328" t="str">
            <v/>
          </cell>
          <cell r="CH328">
            <v>8.8000000000000007</v>
          </cell>
          <cell r="CI328" t="str">
            <v>X</v>
          </cell>
          <cell r="CJ328" t="str">
            <v>X</v>
          </cell>
          <cell r="CK328">
            <v>8.4</v>
          </cell>
          <cell r="CL328" t="str">
            <v/>
          </cell>
          <cell r="CM328">
            <v>9.6999999999999993</v>
          </cell>
          <cell r="CN328" t="str">
            <v/>
          </cell>
          <cell r="CO328" t="str">
            <v/>
          </cell>
          <cell r="CP328" t="str">
            <v/>
          </cell>
          <cell r="CQ328" t="str">
            <v/>
          </cell>
          <cell r="CR328">
            <v>8.6999999999999993</v>
          </cell>
          <cell r="CS328">
            <v>9</v>
          </cell>
          <cell r="CT328">
            <v>8.9</v>
          </cell>
          <cell r="CU328">
            <v>8.6999999999999993</v>
          </cell>
          <cell r="CV328">
            <v>9.1</v>
          </cell>
          <cell r="CW328">
            <v>20</v>
          </cell>
          <cell r="CX328">
            <v>6</v>
          </cell>
          <cell r="CY328">
            <v>123</v>
          </cell>
          <cell r="CZ328">
            <v>6</v>
          </cell>
          <cell r="DA328">
            <v>4</v>
          </cell>
          <cell r="DB328">
            <v>125</v>
          </cell>
          <cell r="DC328">
            <v>7.95</v>
          </cell>
          <cell r="DD328">
            <v>3.47</v>
          </cell>
          <cell r="DE328" t="str">
            <v/>
          </cell>
          <cell r="DF328" t="str">
            <v/>
          </cell>
          <cell r="DG328" t="str">
            <v/>
          </cell>
          <cell r="DH328">
            <v>0</v>
          </cell>
          <cell r="DI328">
            <v>0</v>
          </cell>
          <cell r="DJ328">
            <v>0</v>
          </cell>
          <cell r="DK328">
            <v>5</v>
          </cell>
          <cell r="DL328">
            <v>119</v>
          </cell>
          <cell r="DM328">
            <v>11</v>
          </cell>
          <cell r="DN328">
            <v>7.64</v>
          </cell>
          <cell r="DO328">
            <v>3.33</v>
          </cell>
          <cell r="DP328">
            <v>128</v>
          </cell>
          <cell r="DQ328">
            <v>11</v>
          </cell>
          <cell r="DR328">
            <v>137</v>
          </cell>
          <cell r="DS328">
            <v>128</v>
          </cell>
          <cell r="DT328">
            <v>8.35</v>
          </cell>
          <cell r="DU328">
            <v>3.64</v>
          </cell>
          <cell r="DV328" t="str">
            <v/>
          </cell>
          <cell r="DW328">
            <v>4.6511627906976744E-2</v>
          </cell>
          <cell r="EA328" t="str">
            <v>Đạt</v>
          </cell>
        </row>
        <row r="329">
          <cell r="A329">
            <v>25217209257</v>
          </cell>
          <cell r="B329" t="str">
            <v>Nguyễn</v>
          </cell>
          <cell r="C329" t="str">
            <v>Thành</v>
          </cell>
          <cell r="D329" t="str">
            <v>Vinh</v>
          </cell>
          <cell r="E329">
            <v>36824</v>
          </cell>
          <cell r="F329" t="str">
            <v>Nam</v>
          </cell>
          <cell r="G329" t="str">
            <v>Đã Đăng Ký (chưa học xong)</v>
          </cell>
          <cell r="H329">
            <v>7.8</v>
          </cell>
          <cell r="I329">
            <v>7.9</v>
          </cell>
          <cell r="J329" t="str">
            <v/>
          </cell>
          <cell r="K329">
            <v>7.7</v>
          </cell>
          <cell r="L329" t="str">
            <v/>
          </cell>
          <cell r="M329">
            <v>6.1</v>
          </cell>
          <cell r="N329">
            <v>7</v>
          </cell>
          <cell r="O329">
            <v>4.4000000000000004</v>
          </cell>
          <cell r="P329">
            <v>5</v>
          </cell>
          <cell r="Q329" t="str">
            <v/>
          </cell>
          <cell r="R329">
            <v>6.9</v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7.2</v>
          </cell>
          <cell r="X329">
            <v>5</v>
          </cell>
          <cell r="Y329">
            <v>8.6999999999999993</v>
          </cell>
          <cell r="Z329">
            <v>8.8000000000000007</v>
          </cell>
          <cell r="AA329">
            <v>8.8000000000000007</v>
          </cell>
          <cell r="AB329">
            <v>8.3000000000000007</v>
          </cell>
          <cell r="AC329">
            <v>8.1999999999999993</v>
          </cell>
          <cell r="AD329">
            <v>7.4</v>
          </cell>
          <cell r="AE329">
            <v>5.0999999999999996</v>
          </cell>
          <cell r="AF329">
            <v>5.3</v>
          </cell>
          <cell r="AG329">
            <v>5.2</v>
          </cell>
          <cell r="AH329">
            <v>7.4</v>
          </cell>
          <cell r="AI329">
            <v>5.6</v>
          </cell>
          <cell r="AJ329">
            <v>8.4</v>
          </cell>
          <cell r="AK329">
            <v>4.8</v>
          </cell>
          <cell r="AL329">
            <v>6.9</v>
          </cell>
          <cell r="AM329">
            <v>6.7</v>
          </cell>
          <cell r="AN329">
            <v>52</v>
          </cell>
          <cell r="AO329">
            <v>0</v>
          </cell>
          <cell r="AP329">
            <v>8.1</v>
          </cell>
          <cell r="AQ329">
            <v>7</v>
          </cell>
          <cell r="AR329" t="str">
            <v/>
          </cell>
          <cell r="AS329" t="str">
            <v/>
          </cell>
          <cell r="AT329">
            <v>6.6</v>
          </cell>
          <cell r="AU329" t="str">
            <v/>
          </cell>
          <cell r="AV329" t="str">
            <v/>
          </cell>
          <cell r="AW329" t="str">
            <v/>
          </cell>
          <cell r="AX329" t="str">
            <v/>
          </cell>
          <cell r="AY329" t="str">
            <v/>
          </cell>
          <cell r="AZ329">
            <v>7</v>
          </cell>
          <cell r="BA329" t="str">
            <v/>
          </cell>
          <cell r="BB329" t="str">
            <v/>
          </cell>
          <cell r="BC329" t="str">
            <v/>
          </cell>
          <cell r="BD329">
            <v>4.9000000000000004</v>
          </cell>
          <cell r="BE329">
            <v>5</v>
          </cell>
          <cell r="BF329">
            <v>0</v>
          </cell>
          <cell r="BG329">
            <v>7</v>
          </cell>
          <cell r="BH329">
            <v>8</v>
          </cell>
          <cell r="BI329">
            <v>8.6</v>
          </cell>
          <cell r="BJ329">
            <v>7.8</v>
          </cell>
          <cell r="BK329">
            <v>6.8</v>
          </cell>
          <cell r="BL329">
            <v>7.2</v>
          </cell>
          <cell r="BM329">
            <v>6.4</v>
          </cell>
          <cell r="BN329">
            <v>5.6</v>
          </cell>
          <cell r="BO329">
            <v>8.1</v>
          </cell>
          <cell r="BP329">
            <v>5</v>
          </cell>
          <cell r="BQ329">
            <v>6</v>
          </cell>
          <cell r="BR329">
            <v>7.9</v>
          </cell>
          <cell r="BS329">
            <v>9</v>
          </cell>
          <cell r="BT329" t="str">
            <v/>
          </cell>
          <cell r="BU329">
            <v>6.6</v>
          </cell>
          <cell r="BV329">
            <v>6.9</v>
          </cell>
          <cell r="BW329">
            <v>5</v>
          </cell>
          <cell r="BX329">
            <v>4.5</v>
          </cell>
          <cell r="BY329" t="str">
            <v>X</v>
          </cell>
          <cell r="BZ329">
            <v>8.6</v>
          </cell>
          <cell r="CA329" t="str">
            <v>X</v>
          </cell>
          <cell r="CB329">
            <v>47</v>
          </cell>
          <cell r="CC329">
            <v>4</v>
          </cell>
          <cell r="CD329" t="str">
            <v/>
          </cell>
          <cell r="CE329">
            <v>5.8</v>
          </cell>
          <cell r="CF329" t="str">
            <v/>
          </cell>
          <cell r="CG329" t="str">
            <v/>
          </cell>
          <cell r="CH329">
            <v>7.4</v>
          </cell>
          <cell r="CI329" t="str">
            <v>X</v>
          </cell>
          <cell r="CJ329">
            <v>8</v>
          </cell>
          <cell r="CK329">
            <v>7.9</v>
          </cell>
          <cell r="CL329" t="str">
            <v/>
          </cell>
          <cell r="CM329">
            <v>6.6</v>
          </cell>
          <cell r="CN329" t="str">
            <v/>
          </cell>
          <cell r="CO329" t="str">
            <v/>
          </cell>
          <cell r="CP329" t="str">
            <v/>
          </cell>
          <cell r="CQ329" t="str">
            <v/>
          </cell>
          <cell r="CR329">
            <v>8.1999999999999993</v>
          </cell>
          <cell r="CS329" t="str">
            <v>X</v>
          </cell>
          <cell r="CT329">
            <v>7.5</v>
          </cell>
          <cell r="CU329">
            <v>9.1</v>
          </cell>
          <cell r="CV329">
            <v>8.6</v>
          </cell>
          <cell r="CW329">
            <v>19</v>
          </cell>
          <cell r="CX329">
            <v>7</v>
          </cell>
          <cell r="CY329">
            <v>118</v>
          </cell>
          <cell r="CZ329">
            <v>11</v>
          </cell>
          <cell r="DA329">
            <v>0</v>
          </cell>
          <cell r="DB329">
            <v>129</v>
          </cell>
          <cell r="DC329">
            <v>6.33</v>
          </cell>
          <cell r="DD329">
            <v>2.57</v>
          </cell>
          <cell r="DE329" t="str">
            <v/>
          </cell>
          <cell r="DF329" t="str">
            <v/>
          </cell>
          <cell r="DG329" t="str">
            <v/>
          </cell>
          <cell r="DH329">
            <v>0</v>
          </cell>
          <cell r="DI329">
            <v>0</v>
          </cell>
          <cell r="DJ329">
            <v>0</v>
          </cell>
          <cell r="DK329">
            <v>5</v>
          </cell>
          <cell r="DL329">
            <v>118</v>
          </cell>
          <cell r="DM329">
            <v>16</v>
          </cell>
          <cell r="DN329">
            <v>6.09</v>
          </cell>
          <cell r="DO329">
            <v>2.48</v>
          </cell>
          <cell r="DP329">
            <v>123</v>
          </cell>
          <cell r="DQ329">
            <v>16</v>
          </cell>
          <cell r="DR329">
            <v>137</v>
          </cell>
          <cell r="DS329">
            <v>123</v>
          </cell>
          <cell r="DT329">
            <v>6.92</v>
          </cell>
          <cell r="DU329">
            <v>2.81</v>
          </cell>
          <cell r="DV329" t="str">
            <v/>
          </cell>
          <cell r="DW329">
            <v>8.5271317829457363E-2</v>
          </cell>
          <cell r="EA329" t="str">
            <v>Đạt</v>
          </cell>
        </row>
        <row r="330">
          <cell r="A330">
            <v>25217210011</v>
          </cell>
          <cell r="B330" t="str">
            <v>Phạm</v>
          </cell>
          <cell r="C330" t="str">
            <v>Đình</v>
          </cell>
          <cell r="D330" t="str">
            <v>Vinh</v>
          </cell>
          <cell r="E330">
            <v>37057</v>
          </cell>
          <cell r="F330" t="str">
            <v>Nam</v>
          </cell>
          <cell r="G330" t="str">
            <v>Đã Đăng Ký (chưa học xong)</v>
          </cell>
          <cell r="H330">
            <v>5.7</v>
          </cell>
          <cell r="I330">
            <v>7.9</v>
          </cell>
          <cell r="J330" t="str">
            <v/>
          </cell>
          <cell r="K330">
            <v>7.1</v>
          </cell>
          <cell r="L330" t="str">
            <v/>
          </cell>
          <cell r="M330">
            <v>7.3</v>
          </cell>
          <cell r="N330">
            <v>7.3</v>
          </cell>
          <cell r="O330">
            <v>7.1</v>
          </cell>
          <cell r="P330">
            <v>5.6</v>
          </cell>
          <cell r="Q330" t="str">
            <v/>
          </cell>
          <cell r="R330">
            <v>7.3</v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5.5</v>
          </cell>
          <cell r="X330">
            <v>9.1</v>
          </cell>
          <cell r="Y330">
            <v>9</v>
          </cell>
          <cell r="Z330">
            <v>9</v>
          </cell>
          <cell r="AA330">
            <v>8.8000000000000007</v>
          </cell>
          <cell r="AB330">
            <v>8.1999999999999993</v>
          </cell>
          <cell r="AC330">
            <v>7.2</v>
          </cell>
          <cell r="AD330">
            <v>9.3000000000000007</v>
          </cell>
          <cell r="AE330">
            <v>9</v>
          </cell>
          <cell r="AF330">
            <v>5.6</v>
          </cell>
          <cell r="AG330">
            <v>5.7</v>
          </cell>
          <cell r="AH330">
            <v>9.4</v>
          </cell>
          <cell r="AI330">
            <v>9</v>
          </cell>
          <cell r="AJ330">
            <v>7.8</v>
          </cell>
          <cell r="AK330">
            <v>8.6</v>
          </cell>
          <cell r="AL330">
            <v>8.5</v>
          </cell>
          <cell r="AM330" t="str">
            <v>X</v>
          </cell>
          <cell r="AN330">
            <v>50</v>
          </cell>
          <cell r="AO330">
            <v>2</v>
          </cell>
          <cell r="AP330">
            <v>4.5</v>
          </cell>
          <cell r="AQ330">
            <v>7.4</v>
          </cell>
          <cell r="AR330" t="str">
            <v/>
          </cell>
          <cell r="AS330" t="str">
            <v/>
          </cell>
          <cell r="AT330" t="str">
            <v/>
          </cell>
          <cell r="AU330" t="str">
            <v/>
          </cell>
          <cell r="AV330">
            <v>9.5</v>
          </cell>
          <cell r="AW330" t="str">
            <v/>
          </cell>
          <cell r="AX330" t="str">
            <v/>
          </cell>
          <cell r="AY330" t="str">
            <v/>
          </cell>
          <cell r="AZ330" t="str">
            <v/>
          </cell>
          <cell r="BA330" t="str">
            <v/>
          </cell>
          <cell r="BB330">
            <v>7.8</v>
          </cell>
          <cell r="BC330" t="str">
            <v/>
          </cell>
          <cell r="BD330">
            <v>7.9</v>
          </cell>
          <cell r="BE330">
            <v>5</v>
          </cell>
          <cell r="BF330">
            <v>0</v>
          </cell>
          <cell r="BG330">
            <v>7.4</v>
          </cell>
          <cell r="BH330">
            <v>5.9</v>
          </cell>
          <cell r="BI330">
            <v>9</v>
          </cell>
          <cell r="BJ330">
            <v>8.5</v>
          </cell>
          <cell r="BK330">
            <v>6.5</v>
          </cell>
          <cell r="BL330">
            <v>7.9</v>
          </cell>
          <cell r="BM330">
            <v>4.9000000000000004</v>
          </cell>
          <cell r="BN330">
            <v>7.3</v>
          </cell>
          <cell r="BO330">
            <v>6.8</v>
          </cell>
          <cell r="BP330">
            <v>5</v>
          </cell>
          <cell r="BQ330">
            <v>7.5</v>
          </cell>
          <cell r="BR330">
            <v>8.5</v>
          </cell>
          <cell r="BS330">
            <v>7.4</v>
          </cell>
          <cell r="BT330">
            <v>7.1</v>
          </cell>
          <cell r="BU330" t="str">
            <v/>
          </cell>
          <cell r="BV330">
            <v>8.9</v>
          </cell>
          <cell r="BW330">
            <v>6.5</v>
          </cell>
          <cell r="BX330">
            <v>7</v>
          </cell>
          <cell r="BY330">
            <v>8.8000000000000007</v>
          </cell>
          <cell r="BZ330">
            <v>9.6</v>
          </cell>
          <cell r="CA330">
            <v>8.1999999999999993</v>
          </cell>
          <cell r="CB330">
            <v>51</v>
          </cell>
          <cell r="CC330">
            <v>0</v>
          </cell>
          <cell r="CD330">
            <v>7.4</v>
          </cell>
          <cell r="CE330" t="str">
            <v/>
          </cell>
          <cell r="CF330" t="str">
            <v/>
          </cell>
          <cell r="CG330" t="str">
            <v/>
          </cell>
          <cell r="CH330">
            <v>7.3</v>
          </cell>
          <cell r="CI330">
            <v>8.6999999999999993</v>
          </cell>
          <cell r="CJ330" t="str">
            <v>X</v>
          </cell>
          <cell r="CK330">
            <v>8.6999999999999993</v>
          </cell>
          <cell r="CL330" t="str">
            <v/>
          </cell>
          <cell r="CM330">
            <v>8.4</v>
          </cell>
          <cell r="CN330" t="str">
            <v/>
          </cell>
          <cell r="CO330" t="str">
            <v/>
          </cell>
          <cell r="CP330" t="str">
            <v/>
          </cell>
          <cell r="CQ330" t="str">
            <v/>
          </cell>
          <cell r="CR330">
            <v>8.5</v>
          </cell>
          <cell r="CS330" t="str">
            <v>X</v>
          </cell>
          <cell r="CT330">
            <v>7.3</v>
          </cell>
          <cell r="CU330">
            <v>8.5</v>
          </cell>
          <cell r="CV330" t="str">
            <v>X</v>
          </cell>
          <cell r="CW330">
            <v>19</v>
          </cell>
          <cell r="CX330">
            <v>8</v>
          </cell>
          <cell r="CY330">
            <v>120</v>
          </cell>
          <cell r="CZ330">
            <v>10</v>
          </cell>
          <cell r="DA330">
            <v>0</v>
          </cell>
          <cell r="DB330">
            <v>130</v>
          </cell>
          <cell r="DC330">
            <v>7</v>
          </cell>
          <cell r="DD330">
            <v>2.97</v>
          </cell>
          <cell r="DE330" t="str">
            <v/>
          </cell>
          <cell r="DF330" t="str">
            <v/>
          </cell>
          <cell r="DG330" t="str">
            <v/>
          </cell>
          <cell r="DH330">
            <v>0</v>
          </cell>
          <cell r="DI330">
            <v>0</v>
          </cell>
          <cell r="DJ330">
            <v>0</v>
          </cell>
          <cell r="DK330">
            <v>5</v>
          </cell>
          <cell r="DL330">
            <v>120</v>
          </cell>
          <cell r="DM330">
            <v>15</v>
          </cell>
          <cell r="DN330">
            <v>6.74</v>
          </cell>
          <cell r="DO330">
            <v>2.86</v>
          </cell>
          <cell r="DP330">
            <v>125</v>
          </cell>
          <cell r="DQ330">
            <v>15</v>
          </cell>
          <cell r="DR330">
            <v>137</v>
          </cell>
          <cell r="DS330">
            <v>125</v>
          </cell>
          <cell r="DT330">
            <v>7.59</v>
          </cell>
          <cell r="DU330">
            <v>3.22</v>
          </cell>
          <cell r="DV330" t="str">
            <v/>
          </cell>
          <cell r="DW330">
            <v>7.6923076923076927E-2</v>
          </cell>
          <cell r="EA330" t="str">
            <v>Đạt</v>
          </cell>
        </row>
        <row r="331">
          <cell r="A331">
            <v>25217210540</v>
          </cell>
          <cell r="B331" t="str">
            <v>Phan</v>
          </cell>
          <cell r="C331" t="str">
            <v>Lê</v>
          </cell>
          <cell r="D331" t="str">
            <v>Vinh</v>
          </cell>
          <cell r="E331">
            <v>37250</v>
          </cell>
          <cell r="F331" t="str">
            <v>Nam</v>
          </cell>
          <cell r="G331" t="str">
            <v>Đã Đăng Ký (chưa học xong)</v>
          </cell>
          <cell r="H331">
            <v>4.2</v>
          </cell>
          <cell r="I331">
            <v>7</v>
          </cell>
          <cell r="J331" t="str">
            <v/>
          </cell>
          <cell r="K331">
            <v>6.4</v>
          </cell>
          <cell r="L331" t="str">
            <v/>
          </cell>
          <cell r="M331">
            <v>4.9000000000000004</v>
          </cell>
          <cell r="N331">
            <v>4.7</v>
          </cell>
          <cell r="O331">
            <v>4.5</v>
          </cell>
          <cell r="P331">
            <v>8.6</v>
          </cell>
          <cell r="Q331" t="str">
            <v/>
          </cell>
          <cell r="R331">
            <v>8</v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5.4</v>
          </cell>
          <cell r="X331">
            <v>8.6</v>
          </cell>
          <cell r="Y331">
            <v>9</v>
          </cell>
          <cell r="Z331">
            <v>9.4</v>
          </cell>
          <cell r="AA331" t="str">
            <v>X</v>
          </cell>
          <cell r="AB331">
            <v>7.9</v>
          </cell>
          <cell r="AC331">
            <v>8.3000000000000007</v>
          </cell>
          <cell r="AD331">
            <v>9</v>
          </cell>
          <cell r="AE331">
            <v>7.8</v>
          </cell>
          <cell r="AF331">
            <v>7.9</v>
          </cell>
          <cell r="AG331">
            <v>8.1</v>
          </cell>
          <cell r="AH331">
            <v>7.9</v>
          </cell>
          <cell r="AI331">
            <v>7</v>
          </cell>
          <cell r="AJ331">
            <v>5.4</v>
          </cell>
          <cell r="AK331">
            <v>6.9</v>
          </cell>
          <cell r="AL331">
            <v>7.4</v>
          </cell>
          <cell r="AM331">
            <v>5.0999999999999996</v>
          </cell>
          <cell r="AN331">
            <v>50</v>
          </cell>
          <cell r="AO331">
            <v>2</v>
          </cell>
          <cell r="AP331">
            <v>6</v>
          </cell>
          <cell r="AQ331" t="str">
            <v/>
          </cell>
          <cell r="AR331">
            <v>8.6999999999999993</v>
          </cell>
          <cell r="AS331" t="str">
            <v/>
          </cell>
          <cell r="AT331" t="str">
            <v/>
          </cell>
          <cell r="AU331" t="str">
            <v/>
          </cell>
          <cell r="AV331" t="str">
            <v/>
          </cell>
          <cell r="AW331" t="str">
            <v/>
          </cell>
          <cell r="AX331" t="str">
            <v/>
          </cell>
          <cell r="AY331" t="str">
            <v/>
          </cell>
          <cell r="AZ331" t="str">
            <v/>
          </cell>
          <cell r="BA331" t="str">
            <v/>
          </cell>
          <cell r="BB331">
            <v>8.9</v>
          </cell>
          <cell r="BC331" t="str">
            <v/>
          </cell>
          <cell r="BD331">
            <v>5.2</v>
          </cell>
          <cell r="BE331">
            <v>4</v>
          </cell>
          <cell r="BF331">
            <v>1</v>
          </cell>
          <cell r="BG331">
            <v>6.3</v>
          </cell>
          <cell r="BH331">
            <v>6.5</v>
          </cell>
          <cell r="BI331">
            <v>6.6</v>
          </cell>
          <cell r="BJ331">
            <v>7.9</v>
          </cell>
          <cell r="BK331">
            <v>5.8</v>
          </cell>
          <cell r="BL331">
            <v>6.3</v>
          </cell>
          <cell r="BM331">
            <v>7.4</v>
          </cell>
          <cell r="BN331">
            <v>6.2</v>
          </cell>
          <cell r="BO331" t="str">
            <v>X</v>
          </cell>
          <cell r="BP331">
            <v>6.5</v>
          </cell>
          <cell r="BQ331">
            <v>6</v>
          </cell>
          <cell r="BR331">
            <v>5.2</v>
          </cell>
          <cell r="BS331">
            <v>8.6999999999999993</v>
          </cell>
          <cell r="BT331" t="str">
            <v/>
          </cell>
          <cell r="BU331">
            <v>7.1</v>
          </cell>
          <cell r="BV331">
            <v>9</v>
          </cell>
          <cell r="BW331">
            <v>5.8</v>
          </cell>
          <cell r="BX331">
            <v>8.3000000000000007</v>
          </cell>
          <cell r="BY331">
            <v>8.6</v>
          </cell>
          <cell r="BZ331">
            <v>8.8000000000000007</v>
          </cell>
          <cell r="CA331" t="str">
            <v>X</v>
          </cell>
          <cell r="CB331">
            <v>47</v>
          </cell>
          <cell r="CC331">
            <v>4</v>
          </cell>
          <cell r="CD331" t="str">
            <v/>
          </cell>
          <cell r="CE331">
            <v>5.8</v>
          </cell>
          <cell r="CF331" t="str">
            <v/>
          </cell>
          <cell r="CG331" t="str">
            <v/>
          </cell>
          <cell r="CH331">
            <v>7.9</v>
          </cell>
          <cell r="CI331" t="str">
            <v>X</v>
          </cell>
          <cell r="CJ331" t="str">
            <v>X</v>
          </cell>
          <cell r="CK331">
            <v>7.4</v>
          </cell>
          <cell r="CL331" t="str">
            <v/>
          </cell>
          <cell r="CM331">
            <v>7.7</v>
          </cell>
          <cell r="CN331" t="str">
            <v/>
          </cell>
          <cell r="CO331" t="str">
            <v/>
          </cell>
          <cell r="CP331" t="str">
            <v/>
          </cell>
          <cell r="CQ331" t="str">
            <v/>
          </cell>
          <cell r="CR331">
            <v>7.2</v>
          </cell>
          <cell r="CS331" t="str">
            <v>X</v>
          </cell>
          <cell r="CT331">
            <v>6.9</v>
          </cell>
          <cell r="CU331">
            <v>8.1999999999999993</v>
          </cell>
          <cell r="CV331">
            <v>7.9</v>
          </cell>
          <cell r="CW331">
            <v>17</v>
          </cell>
          <cell r="CX331">
            <v>9</v>
          </cell>
          <cell r="CY331">
            <v>114</v>
          </cell>
          <cell r="CZ331">
            <v>15</v>
          </cell>
          <cell r="DA331">
            <v>0</v>
          </cell>
          <cell r="DB331">
            <v>129</v>
          </cell>
          <cell r="DC331">
            <v>6.19</v>
          </cell>
          <cell r="DD331">
            <v>2.52</v>
          </cell>
          <cell r="DE331" t="str">
            <v/>
          </cell>
          <cell r="DF331" t="str">
            <v/>
          </cell>
          <cell r="DG331" t="str">
            <v/>
          </cell>
          <cell r="DH331">
            <v>0</v>
          </cell>
          <cell r="DI331">
            <v>0</v>
          </cell>
          <cell r="DJ331">
            <v>0</v>
          </cell>
          <cell r="DK331">
            <v>5</v>
          </cell>
          <cell r="DL331">
            <v>114</v>
          </cell>
          <cell r="DM331">
            <v>20</v>
          </cell>
          <cell r="DN331">
            <v>5.96</v>
          </cell>
          <cell r="DO331">
            <v>2.4300000000000002</v>
          </cell>
          <cell r="DP331">
            <v>118</v>
          </cell>
          <cell r="DQ331">
            <v>21</v>
          </cell>
          <cell r="DR331">
            <v>137</v>
          </cell>
          <cell r="DS331">
            <v>119</v>
          </cell>
          <cell r="DT331">
            <v>7.01</v>
          </cell>
          <cell r="DU331">
            <v>2.86</v>
          </cell>
          <cell r="DV331" t="str">
            <v/>
          </cell>
          <cell r="DW331">
            <v>0.11627906976744186</v>
          </cell>
          <cell r="EA331" t="str">
            <v>Đạt</v>
          </cell>
        </row>
        <row r="332">
          <cell r="A332">
            <v>25207205213</v>
          </cell>
          <cell r="B332" t="str">
            <v>Nguyễn</v>
          </cell>
          <cell r="C332" t="str">
            <v>Thị Ánh</v>
          </cell>
          <cell r="D332" t="str">
            <v>Vũ</v>
          </cell>
          <cell r="E332">
            <v>37154</v>
          </cell>
          <cell r="F332" t="str">
            <v>Nữ</v>
          </cell>
          <cell r="G332" t="str">
            <v>Đã Đăng Ký (chưa học xong)</v>
          </cell>
          <cell r="H332">
            <v>7.6</v>
          </cell>
          <cell r="I332">
            <v>7.7</v>
          </cell>
          <cell r="J332" t="str">
            <v/>
          </cell>
          <cell r="K332">
            <v>7.9</v>
          </cell>
          <cell r="L332" t="str">
            <v/>
          </cell>
          <cell r="M332">
            <v>7.4</v>
          </cell>
          <cell r="N332">
            <v>7.2</v>
          </cell>
          <cell r="O332">
            <v>4.8</v>
          </cell>
          <cell r="P332">
            <v>4.0999999999999996</v>
          </cell>
          <cell r="Q332" t="str">
            <v/>
          </cell>
          <cell r="R332">
            <v>8.1999999999999993</v>
          </cell>
          <cell r="S332" t="str">
            <v/>
          </cell>
          <cell r="T332" t="str">
            <v/>
          </cell>
          <cell r="U332" t="str">
            <v/>
          </cell>
          <cell r="V332">
            <v>8.1999999999999993</v>
          </cell>
          <cell r="W332">
            <v>8</v>
          </cell>
          <cell r="X332" t="str">
            <v/>
          </cell>
          <cell r="Y332">
            <v>8.1</v>
          </cell>
          <cell r="Z332">
            <v>8.1999999999999993</v>
          </cell>
          <cell r="AA332">
            <v>8.9</v>
          </cell>
          <cell r="AB332">
            <v>8.5</v>
          </cell>
          <cell r="AC332">
            <v>8.6</v>
          </cell>
          <cell r="AD332">
            <v>9</v>
          </cell>
          <cell r="AE332">
            <v>8.3000000000000007</v>
          </cell>
          <cell r="AF332">
            <v>4.0999999999999996</v>
          </cell>
          <cell r="AG332">
            <v>4.2</v>
          </cell>
          <cell r="AH332">
            <v>8.9</v>
          </cell>
          <cell r="AI332">
            <v>7.1</v>
          </cell>
          <cell r="AJ332">
            <v>6</v>
          </cell>
          <cell r="AK332" t="str">
            <v>X</v>
          </cell>
          <cell r="AL332">
            <v>5.2</v>
          </cell>
          <cell r="AM332">
            <v>6.4</v>
          </cell>
          <cell r="AN332">
            <v>50</v>
          </cell>
          <cell r="AO332">
            <v>2</v>
          </cell>
          <cell r="AP332">
            <v>6.5</v>
          </cell>
          <cell r="AQ332">
            <v>6</v>
          </cell>
          <cell r="AR332" t="str">
            <v/>
          </cell>
          <cell r="AS332" t="str">
            <v/>
          </cell>
          <cell r="AT332" t="str">
            <v/>
          </cell>
          <cell r="AU332" t="str">
            <v/>
          </cell>
          <cell r="AV332" t="str">
            <v/>
          </cell>
          <cell r="AW332">
            <v>9</v>
          </cell>
          <cell r="AX332" t="str">
            <v/>
          </cell>
          <cell r="AY332" t="str">
            <v/>
          </cell>
          <cell r="AZ332" t="str">
            <v/>
          </cell>
          <cell r="BA332" t="str">
            <v/>
          </cell>
          <cell r="BB332" t="str">
            <v/>
          </cell>
          <cell r="BC332">
            <v>8.1999999999999993</v>
          </cell>
          <cell r="BD332">
            <v>7.8</v>
          </cell>
          <cell r="BE332">
            <v>5</v>
          </cell>
          <cell r="BF332">
            <v>0</v>
          </cell>
          <cell r="BG332">
            <v>6.6</v>
          </cell>
          <cell r="BH332">
            <v>8.3000000000000007</v>
          </cell>
          <cell r="BI332">
            <v>8.3000000000000007</v>
          </cell>
          <cell r="BJ332">
            <v>5.7</v>
          </cell>
          <cell r="BK332">
            <v>6.9</v>
          </cell>
          <cell r="BL332">
            <v>6.6</v>
          </cell>
          <cell r="BM332">
            <v>6.2</v>
          </cell>
          <cell r="BN332">
            <v>6</v>
          </cell>
          <cell r="BO332" t="str">
            <v>X</v>
          </cell>
          <cell r="BP332">
            <v>4</v>
          </cell>
          <cell r="BQ332">
            <v>5.6</v>
          </cell>
          <cell r="BR332">
            <v>5.2</v>
          </cell>
          <cell r="BS332">
            <v>7.5</v>
          </cell>
          <cell r="BT332" t="str">
            <v/>
          </cell>
          <cell r="BU332">
            <v>7.1</v>
          </cell>
          <cell r="BV332">
            <v>7.3</v>
          </cell>
          <cell r="BW332">
            <v>4.5999999999999996</v>
          </cell>
          <cell r="BX332">
            <v>4.5999999999999996</v>
          </cell>
          <cell r="BY332">
            <v>7.4</v>
          </cell>
          <cell r="BZ332">
            <v>9</v>
          </cell>
          <cell r="CA332">
            <v>8.6</v>
          </cell>
          <cell r="CB332">
            <v>48</v>
          </cell>
          <cell r="CC332">
            <v>3</v>
          </cell>
          <cell r="CD332">
            <v>8</v>
          </cell>
          <cell r="CE332" t="str">
            <v/>
          </cell>
          <cell r="CF332">
            <v>8.5</v>
          </cell>
          <cell r="CG332" t="str">
            <v/>
          </cell>
          <cell r="CH332" t="str">
            <v>X</v>
          </cell>
          <cell r="CI332">
            <v>8</v>
          </cell>
          <cell r="CJ332" t="str">
            <v>X</v>
          </cell>
          <cell r="CK332">
            <v>7.5</v>
          </cell>
          <cell r="CL332" t="str">
            <v/>
          </cell>
          <cell r="CM332">
            <v>7.7</v>
          </cell>
          <cell r="CN332" t="str">
            <v/>
          </cell>
          <cell r="CO332" t="str">
            <v/>
          </cell>
          <cell r="CP332" t="str">
            <v/>
          </cell>
          <cell r="CQ332" t="str">
            <v/>
          </cell>
          <cell r="CR332">
            <v>8.6</v>
          </cell>
          <cell r="CS332" t="str">
            <v>X</v>
          </cell>
          <cell r="CT332">
            <v>8.3000000000000007</v>
          </cell>
          <cell r="CU332">
            <v>8.1999999999999993</v>
          </cell>
          <cell r="CV332" t="str">
            <v>X</v>
          </cell>
          <cell r="CW332">
            <v>18</v>
          </cell>
          <cell r="CX332">
            <v>8</v>
          </cell>
          <cell r="CY332">
            <v>116</v>
          </cell>
          <cell r="CZ332">
            <v>13</v>
          </cell>
          <cell r="DA332">
            <v>0</v>
          </cell>
          <cell r="DB332">
            <v>129</v>
          </cell>
          <cell r="DC332">
            <v>6.29</v>
          </cell>
          <cell r="DD332">
            <v>2.6</v>
          </cell>
          <cell r="DE332" t="str">
            <v/>
          </cell>
          <cell r="DF332" t="str">
            <v/>
          </cell>
          <cell r="DG332" t="str">
            <v/>
          </cell>
          <cell r="DH332">
            <v>0</v>
          </cell>
          <cell r="DI332">
            <v>0</v>
          </cell>
          <cell r="DJ332">
            <v>0</v>
          </cell>
          <cell r="DK332">
            <v>5</v>
          </cell>
          <cell r="DL332">
            <v>116</v>
          </cell>
          <cell r="DM332">
            <v>18</v>
          </cell>
          <cell r="DN332">
            <v>6.05</v>
          </cell>
          <cell r="DO332">
            <v>2.5099999999999998</v>
          </cell>
          <cell r="DP332">
            <v>121</v>
          </cell>
          <cell r="DQ332">
            <v>18</v>
          </cell>
          <cell r="DR332">
            <v>137</v>
          </cell>
          <cell r="DS332">
            <v>121</v>
          </cell>
          <cell r="DT332">
            <v>6.99</v>
          </cell>
          <cell r="DU332">
            <v>2.9</v>
          </cell>
          <cell r="DV332" t="str">
            <v/>
          </cell>
          <cell r="DW332">
            <v>0.10077519379844961</v>
          </cell>
          <cell r="EA332" t="str">
            <v>Đạt</v>
          </cell>
        </row>
        <row r="333">
          <cell r="A333">
            <v>25213304294</v>
          </cell>
          <cell r="B333" t="str">
            <v>Nguyễn</v>
          </cell>
          <cell r="C333" t="str">
            <v>Đức Anh</v>
          </cell>
          <cell r="D333" t="str">
            <v>Vũ</v>
          </cell>
          <cell r="E333">
            <v>37036</v>
          </cell>
          <cell r="F333" t="str">
            <v>Nam</v>
          </cell>
          <cell r="G333" t="str">
            <v>Đã Đăng Ký (chưa học xong)</v>
          </cell>
          <cell r="H333">
            <v>6.5</v>
          </cell>
          <cell r="I333">
            <v>6.5</v>
          </cell>
          <cell r="J333" t="str">
            <v/>
          </cell>
          <cell r="K333">
            <v>7.6</v>
          </cell>
          <cell r="L333" t="str">
            <v/>
          </cell>
          <cell r="M333">
            <v>8.5</v>
          </cell>
          <cell r="N333">
            <v>7.8</v>
          </cell>
          <cell r="O333">
            <v>9.3000000000000007</v>
          </cell>
          <cell r="P333">
            <v>9.1999999999999993</v>
          </cell>
          <cell r="Q333" t="str">
            <v/>
          </cell>
          <cell r="R333">
            <v>7.1</v>
          </cell>
          <cell r="S333" t="str">
            <v/>
          </cell>
          <cell r="T333" t="str">
            <v/>
          </cell>
          <cell r="U333" t="str">
            <v/>
          </cell>
          <cell r="V333">
            <v>8.4</v>
          </cell>
          <cell r="W333">
            <v>6.2</v>
          </cell>
          <cell r="X333" t="str">
            <v/>
          </cell>
          <cell r="Y333">
            <v>9.1999999999999993</v>
          </cell>
          <cell r="Z333">
            <v>8.1</v>
          </cell>
          <cell r="AA333">
            <v>8.6999999999999993</v>
          </cell>
          <cell r="AB333">
            <v>8.8000000000000007</v>
          </cell>
          <cell r="AC333">
            <v>8.3000000000000007</v>
          </cell>
          <cell r="AD333">
            <v>9.3000000000000007</v>
          </cell>
          <cell r="AE333">
            <v>9</v>
          </cell>
          <cell r="AF333">
            <v>4.4000000000000004</v>
          </cell>
          <cell r="AG333">
            <v>8.5</v>
          </cell>
          <cell r="AH333">
            <v>5.6</v>
          </cell>
          <cell r="AI333">
            <v>7.9</v>
          </cell>
          <cell r="AJ333">
            <v>7.7</v>
          </cell>
          <cell r="AK333">
            <v>9</v>
          </cell>
          <cell r="AL333">
            <v>8.1999999999999993</v>
          </cell>
          <cell r="AM333">
            <v>7.6</v>
          </cell>
          <cell r="AN333">
            <v>52</v>
          </cell>
          <cell r="AO333">
            <v>0</v>
          </cell>
          <cell r="AP333">
            <v>6.3</v>
          </cell>
          <cell r="AQ333">
            <v>7.4</v>
          </cell>
          <cell r="AR333" t="str">
            <v/>
          </cell>
          <cell r="AS333" t="str">
            <v/>
          </cell>
          <cell r="AT333" t="str">
            <v/>
          </cell>
          <cell r="AU333" t="str">
            <v/>
          </cell>
          <cell r="AV333">
            <v>7.5</v>
          </cell>
          <cell r="AW333" t="str">
            <v/>
          </cell>
          <cell r="AX333" t="str">
            <v/>
          </cell>
          <cell r="AY333" t="str">
            <v/>
          </cell>
          <cell r="AZ333" t="str">
            <v/>
          </cell>
          <cell r="BA333" t="str">
            <v/>
          </cell>
          <cell r="BB333">
            <v>8.4</v>
          </cell>
          <cell r="BC333" t="str">
            <v/>
          </cell>
          <cell r="BD333">
            <v>4.5</v>
          </cell>
          <cell r="BE333">
            <v>5</v>
          </cell>
          <cell r="BF333">
            <v>0</v>
          </cell>
          <cell r="BG333">
            <v>7.2</v>
          </cell>
          <cell r="BH333">
            <v>4.9000000000000004</v>
          </cell>
          <cell r="BI333">
            <v>8.8000000000000007</v>
          </cell>
          <cell r="BJ333">
            <v>6.9</v>
          </cell>
          <cell r="BK333">
            <v>7.1</v>
          </cell>
          <cell r="BL333">
            <v>6.3</v>
          </cell>
          <cell r="BM333">
            <v>8</v>
          </cell>
          <cell r="BN333">
            <v>5.9</v>
          </cell>
          <cell r="BO333">
            <v>6.8</v>
          </cell>
          <cell r="BP333">
            <v>6</v>
          </cell>
          <cell r="BQ333">
            <v>5.7</v>
          </cell>
          <cell r="BR333">
            <v>8.4</v>
          </cell>
          <cell r="BS333">
            <v>6.7</v>
          </cell>
          <cell r="BT333" t="str">
            <v/>
          </cell>
          <cell r="BU333">
            <v>6.2</v>
          </cell>
          <cell r="BV333">
            <v>9.1999999999999993</v>
          </cell>
          <cell r="BW333">
            <v>5.5</v>
          </cell>
          <cell r="BX333">
            <v>8.9</v>
          </cell>
          <cell r="BY333">
            <v>7.2</v>
          </cell>
          <cell r="BZ333" t="str">
            <v>X</v>
          </cell>
          <cell r="CA333">
            <v>8.1999999999999993</v>
          </cell>
          <cell r="CB333">
            <v>50</v>
          </cell>
          <cell r="CC333">
            <v>1</v>
          </cell>
          <cell r="CD333" t="str">
            <v>X</v>
          </cell>
          <cell r="CE333" t="str">
            <v/>
          </cell>
          <cell r="CF333" t="str">
            <v/>
          </cell>
          <cell r="CG333" t="str">
            <v/>
          </cell>
          <cell r="CH333" t="str">
            <v>X</v>
          </cell>
          <cell r="CI333" t="str">
            <v>X</v>
          </cell>
          <cell r="CJ333">
            <v>7.4</v>
          </cell>
          <cell r="CK333">
            <v>8.3000000000000007</v>
          </cell>
          <cell r="CL333" t="str">
            <v/>
          </cell>
          <cell r="CM333">
            <v>7.5</v>
          </cell>
          <cell r="CN333" t="str">
            <v/>
          </cell>
          <cell r="CO333" t="str">
            <v/>
          </cell>
          <cell r="CP333" t="str">
            <v/>
          </cell>
          <cell r="CQ333" t="str">
            <v/>
          </cell>
          <cell r="CR333" t="str">
            <v>X</v>
          </cell>
          <cell r="CS333">
            <v>6</v>
          </cell>
          <cell r="CT333">
            <v>7.4</v>
          </cell>
          <cell r="CU333">
            <v>8.1999999999999993</v>
          </cell>
          <cell r="CV333">
            <v>8.6999999999999993</v>
          </cell>
          <cell r="CW333">
            <v>14</v>
          </cell>
          <cell r="CX333">
            <v>12</v>
          </cell>
          <cell r="CY333">
            <v>116</v>
          </cell>
          <cell r="CZ333">
            <v>13</v>
          </cell>
          <cell r="DA333">
            <v>0</v>
          </cell>
          <cell r="DB333">
            <v>129</v>
          </cell>
          <cell r="DC333">
            <v>6.69</v>
          </cell>
          <cell r="DD333">
            <v>2.8</v>
          </cell>
          <cell r="DE333" t="str">
            <v/>
          </cell>
          <cell r="DF333" t="str">
            <v/>
          </cell>
          <cell r="DG333" t="str">
            <v/>
          </cell>
          <cell r="DH333">
            <v>0</v>
          </cell>
          <cell r="DI333">
            <v>0</v>
          </cell>
          <cell r="DJ333">
            <v>0</v>
          </cell>
          <cell r="DK333">
            <v>5</v>
          </cell>
          <cell r="DL333">
            <v>116</v>
          </cell>
          <cell r="DM333">
            <v>18</v>
          </cell>
          <cell r="DN333">
            <v>6.44</v>
          </cell>
          <cell r="DO333">
            <v>2.7</v>
          </cell>
          <cell r="DP333">
            <v>121</v>
          </cell>
          <cell r="DQ333">
            <v>18</v>
          </cell>
          <cell r="DR333">
            <v>137</v>
          </cell>
          <cell r="DS333">
            <v>121</v>
          </cell>
          <cell r="DT333">
            <v>7.44</v>
          </cell>
          <cell r="DU333">
            <v>3.12</v>
          </cell>
          <cell r="DV333" t="str">
            <v/>
          </cell>
          <cell r="DW333">
            <v>0.10077519379844961</v>
          </cell>
          <cell r="EA333" t="str">
            <v>Đạt</v>
          </cell>
        </row>
        <row r="334">
          <cell r="A334">
            <v>25217217506</v>
          </cell>
          <cell r="B334" t="str">
            <v>Nguyễn</v>
          </cell>
          <cell r="C334" t="str">
            <v>Trường</v>
          </cell>
          <cell r="D334" t="str">
            <v>Vũ</v>
          </cell>
          <cell r="E334">
            <v>37167</v>
          </cell>
          <cell r="F334" t="str">
            <v>Nam</v>
          </cell>
          <cell r="G334" t="str">
            <v>Đã Đăng Ký (chưa học xong)</v>
          </cell>
          <cell r="H334" t="str">
            <v>X</v>
          </cell>
          <cell r="I334">
            <v>7.9</v>
          </cell>
          <cell r="J334" t="str">
            <v/>
          </cell>
          <cell r="K334">
            <v>7.4</v>
          </cell>
          <cell r="L334" t="str">
            <v/>
          </cell>
          <cell r="M334">
            <v>5.7</v>
          </cell>
          <cell r="N334">
            <v>6.5</v>
          </cell>
          <cell r="O334">
            <v>4.9000000000000004</v>
          </cell>
          <cell r="P334">
            <v>6.5</v>
          </cell>
          <cell r="Q334" t="str">
            <v/>
          </cell>
          <cell r="R334">
            <v>7.8</v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6</v>
          </cell>
          <cell r="X334">
            <v>6.4</v>
          </cell>
          <cell r="Y334">
            <v>7.6</v>
          </cell>
          <cell r="Z334">
            <v>7.1</v>
          </cell>
          <cell r="AA334">
            <v>6.2</v>
          </cell>
          <cell r="AB334">
            <v>7.8</v>
          </cell>
          <cell r="AC334">
            <v>7.7</v>
          </cell>
          <cell r="AD334" t="str">
            <v>X</v>
          </cell>
          <cell r="AE334">
            <v>8.6</v>
          </cell>
          <cell r="AF334">
            <v>6.2</v>
          </cell>
          <cell r="AG334">
            <v>6.5</v>
          </cell>
          <cell r="AH334">
            <v>7</v>
          </cell>
          <cell r="AI334">
            <v>7.7</v>
          </cell>
          <cell r="AJ334">
            <v>6.9</v>
          </cell>
          <cell r="AK334">
            <v>7.7</v>
          </cell>
          <cell r="AL334">
            <v>7.9</v>
          </cell>
          <cell r="AM334">
            <v>8.1999999999999993</v>
          </cell>
          <cell r="AN334">
            <v>48</v>
          </cell>
          <cell r="AO334">
            <v>4</v>
          </cell>
          <cell r="AP334">
            <v>4.3</v>
          </cell>
          <cell r="AQ334">
            <v>5.2</v>
          </cell>
          <cell r="AR334" t="str">
            <v/>
          </cell>
          <cell r="AS334" t="str">
            <v/>
          </cell>
          <cell r="AT334" t="str">
            <v/>
          </cell>
          <cell r="AU334" t="str">
            <v/>
          </cell>
          <cell r="AV334">
            <v>7.5</v>
          </cell>
          <cell r="AW334" t="str">
            <v/>
          </cell>
          <cell r="AX334" t="str">
            <v/>
          </cell>
          <cell r="AY334" t="str">
            <v/>
          </cell>
          <cell r="AZ334">
            <v>8.1</v>
          </cell>
          <cell r="BA334" t="str">
            <v/>
          </cell>
          <cell r="BB334" t="str">
            <v/>
          </cell>
          <cell r="BC334" t="str">
            <v/>
          </cell>
          <cell r="BD334">
            <v>5.6</v>
          </cell>
          <cell r="BE334">
            <v>5</v>
          </cell>
          <cell r="BF334">
            <v>0</v>
          </cell>
          <cell r="BG334">
            <v>6.4</v>
          </cell>
          <cell r="BH334">
            <v>5.0999999999999996</v>
          </cell>
          <cell r="BI334">
            <v>8.5</v>
          </cell>
          <cell r="BJ334">
            <v>6.4</v>
          </cell>
          <cell r="BK334">
            <v>6.3</v>
          </cell>
          <cell r="BL334">
            <v>6</v>
          </cell>
          <cell r="BM334">
            <v>7</v>
          </cell>
          <cell r="BN334">
            <v>4.7</v>
          </cell>
          <cell r="BO334" t="str">
            <v>X</v>
          </cell>
          <cell r="BP334">
            <v>4.7</v>
          </cell>
          <cell r="BQ334">
            <v>7.1</v>
          </cell>
          <cell r="BR334">
            <v>8.1</v>
          </cell>
          <cell r="BS334">
            <v>6.9</v>
          </cell>
          <cell r="BT334" t="str">
            <v/>
          </cell>
          <cell r="BU334">
            <v>6</v>
          </cell>
          <cell r="BV334">
            <v>7.4</v>
          </cell>
          <cell r="BW334">
            <v>8.4</v>
          </cell>
          <cell r="BX334">
            <v>7.9</v>
          </cell>
          <cell r="BY334">
            <v>7.6</v>
          </cell>
          <cell r="BZ334">
            <v>9.3000000000000007</v>
          </cell>
          <cell r="CA334">
            <v>7.8</v>
          </cell>
          <cell r="CB334">
            <v>48</v>
          </cell>
          <cell r="CC334">
            <v>3</v>
          </cell>
          <cell r="CD334" t="str">
            <v>X</v>
          </cell>
          <cell r="CE334" t="str">
            <v/>
          </cell>
          <cell r="CF334" t="str">
            <v/>
          </cell>
          <cell r="CG334" t="str">
            <v/>
          </cell>
          <cell r="CH334">
            <v>7.1</v>
          </cell>
          <cell r="CI334">
            <v>7.7</v>
          </cell>
          <cell r="CJ334" t="str">
            <v>X</v>
          </cell>
          <cell r="CK334">
            <v>6</v>
          </cell>
          <cell r="CL334" t="str">
            <v/>
          </cell>
          <cell r="CM334">
            <v>7.3</v>
          </cell>
          <cell r="CN334" t="str">
            <v/>
          </cell>
          <cell r="CO334" t="str">
            <v/>
          </cell>
          <cell r="CP334" t="str">
            <v/>
          </cell>
          <cell r="CQ334" t="str">
            <v/>
          </cell>
          <cell r="CR334">
            <v>6.8</v>
          </cell>
          <cell r="CS334">
            <v>7.2</v>
          </cell>
          <cell r="CT334">
            <v>6.8</v>
          </cell>
          <cell r="CU334">
            <v>8</v>
          </cell>
          <cell r="CV334">
            <v>7.6</v>
          </cell>
          <cell r="CW334">
            <v>21</v>
          </cell>
          <cell r="CX334">
            <v>6</v>
          </cell>
          <cell r="CY334">
            <v>117</v>
          </cell>
          <cell r="CZ334">
            <v>13</v>
          </cell>
          <cell r="DA334">
            <v>0</v>
          </cell>
          <cell r="DB334">
            <v>130</v>
          </cell>
          <cell r="DC334">
            <v>6.22</v>
          </cell>
          <cell r="DD334">
            <v>2.54</v>
          </cell>
          <cell r="DE334" t="str">
            <v/>
          </cell>
          <cell r="DF334" t="str">
            <v/>
          </cell>
          <cell r="DG334" t="str">
            <v/>
          </cell>
          <cell r="DH334">
            <v>0</v>
          </cell>
          <cell r="DI334">
            <v>0</v>
          </cell>
          <cell r="DJ334">
            <v>0</v>
          </cell>
          <cell r="DK334">
            <v>5</v>
          </cell>
          <cell r="DL334">
            <v>117</v>
          </cell>
          <cell r="DM334">
            <v>18</v>
          </cell>
          <cell r="DN334">
            <v>5.99</v>
          </cell>
          <cell r="DO334">
            <v>2.44</v>
          </cell>
          <cell r="DP334">
            <v>122</v>
          </cell>
          <cell r="DQ334">
            <v>18</v>
          </cell>
          <cell r="DR334">
            <v>137</v>
          </cell>
          <cell r="DS334">
            <v>124</v>
          </cell>
          <cell r="DT334">
            <v>6.86</v>
          </cell>
          <cell r="DU334">
            <v>2.77</v>
          </cell>
          <cell r="DV334" t="str">
            <v>HOS 296</v>
          </cell>
          <cell r="DW334">
            <v>0.1</v>
          </cell>
          <cell r="EA334" t="str">
            <v>Đạt</v>
          </cell>
        </row>
        <row r="335">
          <cell r="A335">
            <v>25202202732</v>
          </cell>
          <cell r="B335" t="str">
            <v>Nguyễn</v>
          </cell>
          <cell r="C335" t="str">
            <v>Ngọc Trúc</v>
          </cell>
          <cell r="D335" t="str">
            <v>Vy</v>
          </cell>
          <cell r="E335">
            <v>37117</v>
          </cell>
          <cell r="F335" t="str">
            <v>Nữ</v>
          </cell>
          <cell r="G335" t="str">
            <v>Đã Đăng Ký (chưa học xong)</v>
          </cell>
          <cell r="H335">
            <v>5.5</v>
          </cell>
          <cell r="I335">
            <v>7.1</v>
          </cell>
          <cell r="J335" t="str">
            <v/>
          </cell>
          <cell r="K335">
            <v>8.1999999999999993</v>
          </cell>
          <cell r="L335" t="str">
            <v/>
          </cell>
          <cell r="M335">
            <v>6.1</v>
          </cell>
          <cell r="N335">
            <v>8.4</v>
          </cell>
          <cell r="O335">
            <v>4.3</v>
          </cell>
          <cell r="P335">
            <v>5.8</v>
          </cell>
          <cell r="Q335" t="str">
            <v/>
          </cell>
          <cell r="R335">
            <v>7.8</v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6.8</v>
          </cell>
          <cell r="X335">
            <v>5</v>
          </cell>
          <cell r="Y335">
            <v>8.9</v>
          </cell>
          <cell r="Z335">
            <v>8.3000000000000007</v>
          </cell>
          <cell r="AA335">
            <v>7.3</v>
          </cell>
          <cell r="AB335">
            <v>5.3</v>
          </cell>
          <cell r="AC335">
            <v>8.3000000000000007</v>
          </cell>
          <cell r="AD335">
            <v>7.1</v>
          </cell>
          <cell r="AE335">
            <v>8.5</v>
          </cell>
          <cell r="AF335">
            <v>5.3</v>
          </cell>
          <cell r="AG335">
            <v>5.0999999999999996</v>
          </cell>
          <cell r="AH335">
            <v>6.1</v>
          </cell>
          <cell r="AI335">
            <v>8.3000000000000007</v>
          </cell>
          <cell r="AJ335">
            <v>6.6</v>
          </cell>
          <cell r="AK335">
            <v>5.3</v>
          </cell>
          <cell r="AL335">
            <v>6.1</v>
          </cell>
          <cell r="AM335">
            <v>6.9</v>
          </cell>
          <cell r="AN335">
            <v>52</v>
          </cell>
          <cell r="AO335">
            <v>0</v>
          </cell>
          <cell r="AP335">
            <v>7.2</v>
          </cell>
          <cell r="AQ335">
            <v>7.6</v>
          </cell>
          <cell r="AR335" t="str">
            <v/>
          </cell>
          <cell r="AS335" t="str">
            <v/>
          </cell>
          <cell r="AT335">
            <v>9</v>
          </cell>
          <cell r="AU335" t="str">
            <v/>
          </cell>
          <cell r="AV335" t="str">
            <v/>
          </cell>
          <cell r="AW335" t="str">
            <v/>
          </cell>
          <cell r="AX335" t="str">
            <v/>
          </cell>
          <cell r="AY335" t="str">
            <v/>
          </cell>
          <cell r="AZ335">
            <v>7.4</v>
          </cell>
          <cell r="BA335" t="str">
            <v/>
          </cell>
          <cell r="BB335" t="str">
            <v/>
          </cell>
          <cell r="BC335" t="str">
            <v/>
          </cell>
          <cell r="BD335">
            <v>7.1</v>
          </cell>
          <cell r="BE335">
            <v>5</v>
          </cell>
          <cell r="BF335">
            <v>0</v>
          </cell>
          <cell r="BG335">
            <v>4.4000000000000004</v>
          </cell>
          <cell r="BH335">
            <v>6.2</v>
          </cell>
          <cell r="BI335">
            <v>8.4</v>
          </cell>
          <cell r="BJ335">
            <v>6.4</v>
          </cell>
          <cell r="BK335">
            <v>5.9</v>
          </cell>
          <cell r="BL335">
            <v>7.1</v>
          </cell>
          <cell r="BM335">
            <v>7.3</v>
          </cell>
          <cell r="BN335">
            <v>4.4000000000000004</v>
          </cell>
          <cell r="BO335">
            <v>6.7</v>
          </cell>
          <cell r="BP335">
            <v>4.5</v>
          </cell>
          <cell r="BQ335">
            <v>7</v>
          </cell>
          <cell r="BR335">
            <v>8.4</v>
          </cell>
          <cell r="BS335">
            <v>8.3000000000000007</v>
          </cell>
          <cell r="BT335" t="str">
            <v/>
          </cell>
          <cell r="BU335">
            <v>7.8</v>
          </cell>
          <cell r="BV335">
            <v>6.7</v>
          </cell>
          <cell r="BW335">
            <v>4.9000000000000004</v>
          </cell>
          <cell r="BX335">
            <v>8.1999999999999993</v>
          </cell>
          <cell r="BY335">
            <v>7.5</v>
          </cell>
          <cell r="BZ335">
            <v>9.8000000000000007</v>
          </cell>
          <cell r="CA335">
            <v>8.3000000000000007</v>
          </cell>
          <cell r="CB335">
            <v>51</v>
          </cell>
          <cell r="CC335">
            <v>0</v>
          </cell>
          <cell r="CD335">
            <v>7.3</v>
          </cell>
          <cell r="CE335" t="str">
            <v/>
          </cell>
          <cell r="CF335" t="str">
            <v/>
          </cell>
          <cell r="CG335" t="str">
            <v/>
          </cell>
          <cell r="CH335">
            <v>7.9</v>
          </cell>
          <cell r="CI335">
            <v>8.4</v>
          </cell>
          <cell r="CJ335">
            <v>7.9</v>
          </cell>
          <cell r="CK335">
            <v>6.5</v>
          </cell>
          <cell r="CL335" t="str">
            <v/>
          </cell>
          <cell r="CM335">
            <v>7.1</v>
          </cell>
          <cell r="CN335" t="str">
            <v/>
          </cell>
          <cell r="CO335" t="str">
            <v/>
          </cell>
          <cell r="CP335" t="str">
            <v/>
          </cell>
          <cell r="CQ335" t="str">
            <v/>
          </cell>
          <cell r="CR335" t="str">
            <v>X</v>
          </cell>
          <cell r="CS335">
            <v>5.0999999999999996</v>
          </cell>
          <cell r="CT335">
            <v>7.6</v>
          </cell>
          <cell r="CU335">
            <v>8.5</v>
          </cell>
          <cell r="CV335">
            <v>7</v>
          </cell>
          <cell r="CW335">
            <v>22</v>
          </cell>
          <cell r="CX335">
            <v>5</v>
          </cell>
          <cell r="CY335">
            <v>125</v>
          </cell>
          <cell r="CZ335">
            <v>5</v>
          </cell>
          <cell r="DA335">
            <v>0</v>
          </cell>
          <cell r="DB335">
            <v>130</v>
          </cell>
          <cell r="DC335">
            <v>6.51</v>
          </cell>
          <cell r="DD335">
            <v>2.6</v>
          </cell>
          <cell r="DE335" t="str">
            <v/>
          </cell>
          <cell r="DF335" t="str">
            <v/>
          </cell>
          <cell r="DG335" t="str">
            <v/>
          </cell>
          <cell r="DH335">
            <v>0</v>
          </cell>
          <cell r="DI335">
            <v>0</v>
          </cell>
          <cell r="DJ335">
            <v>0</v>
          </cell>
          <cell r="DK335">
            <v>5</v>
          </cell>
          <cell r="DL335">
            <v>125</v>
          </cell>
          <cell r="DM335">
            <v>10</v>
          </cell>
          <cell r="DN335">
            <v>6.27</v>
          </cell>
          <cell r="DO335">
            <v>2.5</v>
          </cell>
          <cell r="DP335">
            <v>130</v>
          </cell>
          <cell r="DQ335">
            <v>10</v>
          </cell>
          <cell r="DR335">
            <v>137</v>
          </cell>
          <cell r="DS335">
            <v>130</v>
          </cell>
          <cell r="DT335">
            <v>6.77</v>
          </cell>
          <cell r="DU335">
            <v>2.7</v>
          </cell>
          <cell r="DV335" t="str">
            <v/>
          </cell>
          <cell r="DW335">
            <v>3.8461538461538464E-2</v>
          </cell>
          <cell r="EA335" t="str">
            <v>Đạt</v>
          </cell>
        </row>
        <row r="336">
          <cell r="A336">
            <v>25207207611</v>
          </cell>
          <cell r="B336" t="str">
            <v>Huỳnh</v>
          </cell>
          <cell r="C336" t="str">
            <v>Nguyễn Thùy</v>
          </cell>
          <cell r="D336" t="str">
            <v>Vy</v>
          </cell>
          <cell r="E336">
            <v>37106</v>
          </cell>
          <cell r="F336" t="str">
            <v>Nữ</v>
          </cell>
          <cell r="G336" t="str">
            <v>Đã Đăng Ký (chưa học xong)</v>
          </cell>
          <cell r="H336">
            <v>8.3000000000000007</v>
          </cell>
          <cell r="I336">
            <v>7.7</v>
          </cell>
          <cell r="J336" t="str">
            <v/>
          </cell>
          <cell r="K336">
            <v>8.3000000000000007</v>
          </cell>
          <cell r="L336" t="str">
            <v/>
          </cell>
          <cell r="M336">
            <v>6.8</v>
          </cell>
          <cell r="N336">
            <v>7.9</v>
          </cell>
          <cell r="O336">
            <v>7.3</v>
          </cell>
          <cell r="P336">
            <v>10</v>
          </cell>
          <cell r="Q336" t="str">
            <v/>
          </cell>
          <cell r="R336">
            <v>8.1999999999999993</v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8.8000000000000007</v>
          </cell>
          <cell r="X336">
            <v>8.1999999999999993</v>
          </cell>
          <cell r="Y336">
            <v>9.3000000000000007</v>
          </cell>
          <cell r="Z336">
            <v>8.9</v>
          </cell>
          <cell r="AA336">
            <v>8.4</v>
          </cell>
          <cell r="AB336">
            <v>8.3000000000000007</v>
          </cell>
          <cell r="AC336">
            <v>9.4</v>
          </cell>
          <cell r="AD336">
            <v>9.1</v>
          </cell>
          <cell r="AE336">
            <v>9.1</v>
          </cell>
          <cell r="AF336" t="str">
            <v>P (P/F)</v>
          </cell>
          <cell r="AG336" t="str">
            <v>P (P/F)</v>
          </cell>
          <cell r="AH336">
            <v>7.5</v>
          </cell>
          <cell r="AI336">
            <v>6.9</v>
          </cell>
          <cell r="AJ336">
            <v>6</v>
          </cell>
          <cell r="AK336">
            <v>9</v>
          </cell>
          <cell r="AL336">
            <v>5.7</v>
          </cell>
          <cell r="AM336">
            <v>8.3000000000000007</v>
          </cell>
          <cell r="AN336">
            <v>52</v>
          </cell>
          <cell r="AO336">
            <v>0</v>
          </cell>
          <cell r="AP336">
            <v>7</v>
          </cell>
          <cell r="AQ336">
            <v>6.9</v>
          </cell>
          <cell r="AR336">
            <v>8.1</v>
          </cell>
          <cell r="AS336" t="str">
            <v/>
          </cell>
          <cell r="AT336" t="str">
            <v/>
          </cell>
          <cell r="AU336" t="str">
            <v/>
          </cell>
          <cell r="AV336" t="str">
            <v/>
          </cell>
          <cell r="AW336" t="str">
            <v/>
          </cell>
          <cell r="AX336">
            <v>6.7</v>
          </cell>
          <cell r="AY336" t="str">
            <v/>
          </cell>
          <cell r="AZ336" t="str">
            <v/>
          </cell>
          <cell r="BA336" t="str">
            <v/>
          </cell>
          <cell r="BB336" t="str">
            <v/>
          </cell>
          <cell r="BC336" t="str">
            <v/>
          </cell>
          <cell r="BD336">
            <v>7.9</v>
          </cell>
          <cell r="BE336">
            <v>5</v>
          </cell>
          <cell r="BF336">
            <v>0</v>
          </cell>
          <cell r="BG336">
            <v>8.1999999999999993</v>
          </cell>
          <cell r="BH336">
            <v>7</v>
          </cell>
          <cell r="BI336">
            <v>9.1</v>
          </cell>
          <cell r="BJ336">
            <v>8.3000000000000007</v>
          </cell>
          <cell r="BK336">
            <v>5.8</v>
          </cell>
          <cell r="BL336">
            <v>8.6</v>
          </cell>
          <cell r="BM336">
            <v>8.3000000000000007</v>
          </cell>
          <cell r="BN336">
            <v>6</v>
          </cell>
          <cell r="BO336">
            <v>6.9</v>
          </cell>
          <cell r="BP336">
            <v>8.4</v>
          </cell>
          <cell r="BQ336">
            <v>8.1</v>
          </cell>
          <cell r="BR336">
            <v>9.1</v>
          </cell>
          <cell r="BS336">
            <v>9.5</v>
          </cell>
          <cell r="BT336" t="str">
            <v/>
          </cell>
          <cell r="BU336">
            <v>8.8000000000000007</v>
          </cell>
          <cell r="BV336">
            <v>9</v>
          </cell>
          <cell r="BW336">
            <v>8.3000000000000007</v>
          </cell>
          <cell r="BX336">
            <v>9.1</v>
          </cell>
          <cell r="BY336">
            <v>8.6</v>
          </cell>
          <cell r="BZ336">
            <v>9.3000000000000007</v>
          </cell>
          <cell r="CA336" t="str">
            <v>X</v>
          </cell>
          <cell r="CB336">
            <v>50</v>
          </cell>
          <cell r="CC336">
            <v>1</v>
          </cell>
          <cell r="CD336" t="str">
            <v>X</v>
          </cell>
          <cell r="CE336" t="str">
            <v/>
          </cell>
          <cell r="CF336" t="str">
            <v/>
          </cell>
          <cell r="CG336" t="str">
            <v/>
          </cell>
          <cell r="CH336">
            <v>8.4</v>
          </cell>
          <cell r="CI336">
            <v>8.1999999999999993</v>
          </cell>
          <cell r="CJ336" t="str">
            <v>X</v>
          </cell>
          <cell r="CK336">
            <v>8.4</v>
          </cell>
          <cell r="CL336" t="str">
            <v/>
          </cell>
          <cell r="CM336">
            <v>9.1</v>
          </cell>
          <cell r="CN336" t="str">
            <v/>
          </cell>
          <cell r="CO336" t="str">
            <v/>
          </cell>
          <cell r="CP336" t="str">
            <v/>
          </cell>
          <cell r="CQ336" t="str">
            <v/>
          </cell>
          <cell r="CR336">
            <v>8.6</v>
          </cell>
          <cell r="CS336">
            <v>7.1</v>
          </cell>
          <cell r="CT336">
            <v>8.5</v>
          </cell>
          <cell r="CU336">
            <v>9.8000000000000007</v>
          </cell>
          <cell r="CV336" t="str">
            <v>X</v>
          </cell>
          <cell r="CW336">
            <v>20</v>
          </cell>
          <cell r="CX336">
            <v>7</v>
          </cell>
          <cell r="CY336">
            <v>122</v>
          </cell>
          <cell r="CZ336">
            <v>8</v>
          </cell>
          <cell r="DA336">
            <v>4</v>
          </cell>
          <cell r="DB336">
            <v>126</v>
          </cell>
          <cell r="DC336">
            <v>7.67</v>
          </cell>
          <cell r="DD336">
            <v>3.32</v>
          </cell>
          <cell r="DE336" t="str">
            <v/>
          </cell>
          <cell r="DF336" t="str">
            <v/>
          </cell>
          <cell r="DG336" t="str">
            <v/>
          </cell>
          <cell r="DH336">
            <v>0</v>
          </cell>
          <cell r="DI336">
            <v>0</v>
          </cell>
          <cell r="DJ336">
            <v>0</v>
          </cell>
          <cell r="DK336">
            <v>5</v>
          </cell>
          <cell r="DL336">
            <v>118</v>
          </cell>
          <cell r="DM336">
            <v>13</v>
          </cell>
          <cell r="DN336">
            <v>7.38</v>
          </cell>
          <cell r="DO336">
            <v>3.19</v>
          </cell>
          <cell r="DP336">
            <v>127</v>
          </cell>
          <cell r="DQ336">
            <v>13</v>
          </cell>
          <cell r="DR336">
            <v>137</v>
          </cell>
          <cell r="DS336">
            <v>127</v>
          </cell>
          <cell r="DT336">
            <v>8.19</v>
          </cell>
          <cell r="DU336">
            <v>3.55</v>
          </cell>
          <cell r="DV336" t="str">
            <v/>
          </cell>
          <cell r="DW336">
            <v>6.1538461538461542E-2</v>
          </cell>
          <cell r="EA336" t="str">
            <v>Đạt</v>
          </cell>
        </row>
        <row r="337">
          <cell r="A337">
            <v>25217210588</v>
          </cell>
          <cell r="B337" t="str">
            <v>Trần</v>
          </cell>
          <cell r="C337" t="str">
            <v>Đại</v>
          </cell>
          <cell r="D337" t="str">
            <v>Vỹ</v>
          </cell>
          <cell r="E337">
            <v>36579</v>
          </cell>
          <cell r="F337" t="str">
            <v>Nam</v>
          </cell>
          <cell r="G337" t="str">
            <v>Đã Đăng Ký (chưa học xong)</v>
          </cell>
          <cell r="H337">
            <v>9</v>
          </cell>
          <cell r="I337">
            <v>9</v>
          </cell>
          <cell r="J337" t="str">
            <v/>
          </cell>
          <cell r="K337">
            <v>8.6999999999999993</v>
          </cell>
          <cell r="L337" t="str">
            <v/>
          </cell>
          <cell r="M337" t="str">
            <v>P (P/F)</v>
          </cell>
          <cell r="N337">
            <v>8.6999999999999993</v>
          </cell>
          <cell r="O337">
            <v>6.3</v>
          </cell>
          <cell r="P337">
            <v>6.8</v>
          </cell>
          <cell r="Q337" t="str">
            <v/>
          </cell>
          <cell r="R337">
            <v>8.5</v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9.1</v>
          </cell>
          <cell r="X337">
            <v>6.3</v>
          </cell>
          <cell r="Y337">
            <v>8</v>
          </cell>
          <cell r="Z337">
            <v>10</v>
          </cell>
          <cell r="AA337" t="str">
            <v>X</v>
          </cell>
          <cell r="AB337">
            <v>5.4</v>
          </cell>
          <cell r="AC337">
            <v>9.3000000000000007</v>
          </cell>
          <cell r="AD337">
            <v>7.5</v>
          </cell>
          <cell r="AE337">
            <v>8.5</v>
          </cell>
          <cell r="AF337" t="str">
            <v>P (P/F)</v>
          </cell>
          <cell r="AG337" t="str">
            <v>P (P/F)</v>
          </cell>
          <cell r="AH337">
            <v>9.5</v>
          </cell>
          <cell r="AI337">
            <v>10</v>
          </cell>
          <cell r="AJ337">
            <v>7.6</v>
          </cell>
          <cell r="AK337">
            <v>6.8</v>
          </cell>
          <cell r="AL337">
            <v>9.1</v>
          </cell>
          <cell r="AM337">
            <v>9.6999999999999993</v>
          </cell>
          <cell r="AN337">
            <v>50</v>
          </cell>
          <cell r="AO337">
            <v>2</v>
          </cell>
          <cell r="AP337">
            <v>6</v>
          </cell>
          <cell r="AQ337">
            <v>6.3</v>
          </cell>
          <cell r="AR337" t="str">
            <v/>
          </cell>
          <cell r="AS337" t="str">
            <v/>
          </cell>
          <cell r="AT337" t="str">
            <v/>
          </cell>
          <cell r="AU337" t="str">
            <v/>
          </cell>
          <cell r="AV337">
            <v>7.5</v>
          </cell>
          <cell r="AW337" t="str">
            <v/>
          </cell>
          <cell r="AX337" t="str">
            <v/>
          </cell>
          <cell r="AY337" t="str">
            <v/>
          </cell>
          <cell r="AZ337" t="str">
            <v/>
          </cell>
          <cell r="BA337">
            <v>5.8</v>
          </cell>
          <cell r="BB337" t="str">
            <v/>
          </cell>
          <cell r="BC337" t="str">
            <v/>
          </cell>
          <cell r="BD337" t="str">
            <v/>
          </cell>
          <cell r="BE337">
            <v>4</v>
          </cell>
          <cell r="BF337">
            <v>1</v>
          </cell>
          <cell r="BG337">
            <v>9.6</v>
          </cell>
          <cell r="BH337">
            <v>6</v>
          </cell>
          <cell r="BI337">
            <v>9.1999999999999993</v>
          </cell>
          <cell r="BJ337">
            <v>8.9</v>
          </cell>
          <cell r="BK337">
            <v>6.9</v>
          </cell>
          <cell r="BL337">
            <v>5.9</v>
          </cell>
          <cell r="BM337">
            <v>8.1</v>
          </cell>
          <cell r="BN337">
            <v>7.7</v>
          </cell>
          <cell r="BO337">
            <v>7.4</v>
          </cell>
          <cell r="BP337">
            <v>5.8</v>
          </cell>
          <cell r="BQ337">
            <v>6.2</v>
          </cell>
          <cell r="BR337">
            <v>9.3000000000000007</v>
          </cell>
          <cell r="BS337">
            <v>8.4</v>
          </cell>
          <cell r="BT337">
            <v>7.5</v>
          </cell>
          <cell r="BU337" t="str">
            <v/>
          </cell>
          <cell r="BV337">
            <v>7</v>
          </cell>
          <cell r="BW337">
            <v>9.3000000000000007</v>
          </cell>
          <cell r="BX337">
            <v>8.3000000000000007</v>
          </cell>
          <cell r="BY337">
            <v>7.6</v>
          </cell>
          <cell r="BZ337">
            <v>9.8000000000000007</v>
          </cell>
          <cell r="CA337" t="str">
            <v>X</v>
          </cell>
          <cell r="CB337">
            <v>50</v>
          </cell>
          <cell r="CC337">
            <v>1</v>
          </cell>
          <cell r="CD337">
            <v>8.6</v>
          </cell>
          <cell r="CE337" t="str">
            <v/>
          </cell>
          <cell r="CF337" t="str">
            <v/>
          </cell>
          <cell r="CG337" t="str">
            <v/>
          </cell>
          <cell r="CH337">
            <v>7.4</v>
          </cell>
          <cell r="CI337" t="str">
            <v>X</v>
          </cell>
          <cell r="CJ337">
            <v>8.6999999999999993</v>
          </cell>
          <cell r="CK337">
            <v>7.1</v>
          </cell>
          <cell r="CL337" t="str">
            <v/>
          </cell>
          <cell r="CM337">
            <v>9</v>
          </cell>
          <cell r="CN337" t="str">
            <v/>
          </cell>
          <cell r="CO337" t="str">
            <v/>
          </cell>
          <cell r="CP337" t="str">
            <v/>
          </cell>
          <cell r="CQ337" t="str">
            <v/>
          </cell>
          <cell r="CR337">
            <v>8.4</v>
          </cell>
          <cell r="CS337" t="str">
            <v>X</v>
          </cell>
          <cell r="CT337">
            <v>9.6</v>
          </cell>
          <cell r="CU337">
            <v>9.8000000000000007</v>
          </cell>
          <cell r="CV337">
            <v>7</v>
          </cell>
          <cell r="CW337">
            <v>19</v>
          </cell>
          <cell r="CX337">
            <v>7</v>
          </cell>
          <cell r="CY337">
            <v>119</v>
          </cell>
          <cell r="CZ337">
            <v>10</v>
          </cell>
          <cell r="DA337">
            <v>7</v>
          </cell>
          <cell r="DB337">
            <v>122</v>
          </cell>
          <cell r="DC337">
            <v>7.32</v>
          </cell>
          <cell r="DD337">
            <v>3.09</v>
          </cell>
          <cell r="DE337" t="str">
            <v/>
          </cell>
          <cell r="DF337" t="str">
            <v/>
          </cell>
          <cell r="DG337" t="str">
            <v/>
          </cell>
          <cell r="DH337">
            <v>0</v>
          </cell>
          <cell r="DI337">
            <v>0</v>
          </cell>
          <cell r="DJ337">
            <v>0</v>
          </cell>
          <cell r="DK337">
            <v>5</v>
          </cell>
          <cell r="DL337">
            <v>112</v>
          </cell>
          <cell r="DM337">
            <v>15</v>
          </cell>
          <cell r="DN337">
            <v>7.03</v>
          </cell>
          <cell r="DO337">
            <v>2.97</v>
          </cell>
          <cell r="DP337">
            <v>123</v>
          </cell>
          <cell r="DQ337">
            <v>16</v>
          </cell>
          <cell r="DR337">
            <v>137</v>
          </cell>
          <cell r="DS337">
            <v>123</v>
          </cell>
          <cell r="DT337">
            <v>7.98</v>
          </cell>
          <cell r="DU337">
            <v>3.37</v>
          </cell>
          <cell r="DV337" t="str">
            <v/>
          </cell>
          <cell r="DW337">
            <v>7.7519379844961239E-2</v>
          </cell>
          <cell r="EA337" t="str">
            <v>Đạt</v>
          </cell>
        </row>
        <row r="338">
          <cell r="A338">
            <v>25207205065</v>
          </cell>
          <cell r="B338" t="str">
            <v>Trần</v>
          </cell>
          <cell r="C338" t="str">
            <v>Thị Phước</v>
          </cell>
          <cell r="D338" t="str">
            <v>Xuân</v>
          </cell>
          <cell r="E338">
            <v>37073</v>
          </cell>
          <cell r="F338" t="str">
            <v>Nữ</v>
          </cell>
          <cell r="G338" t="str">
            <v>Đã Đăng Ký (chưa học xong)</v>
          </cell>
          <cell r="H338">
            <v>8.9</v>
          </cell>
          <cell r="I338">
            <v>9.1999999999999993</v>
          </cell>
          <cell r="J338" t="str">
            <v/>
          </cell>
          <cell r="K338">
            <v>9.1</v>
          </cell>
          <cell r="L338" t="str">
            <v/>
          </cell>
          <cell r="M338">
            <v>8.4</v>
          </cell>
          <cell r="N338">
            <v>9.1</v>
          </cell>
          <cell r="O338">
            <v>9.4</v>
          </cell>
          <cell r="P338">
            <v>8.5</v>
          </cell>
          <cell r="Q338" t="str">
            <v/>
          </cell>
          <cell r="R338">
            <v>8.3000000000000007</v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9.1999999999999993</v>
          </cell>
          <cell r="X338">
            <v>8.6999999999999993</v>
          </cell>
          <cell r="Y338">
            <v>9.1999999999999993</v>
          </cell>
          <cell r="Z338">
            <v>10</v>
          </cell>
          <cell r="AA338" t="str">
            <v>X</v>
          </cell>
          <cell r="AB338">
            <v>8.1999999999999993</v>
          </cell>
          <cell r="AC338">
            <v>8.9</v>
          </cell>
          <cell r="AD338" t="str">
            <v>X</v>
          </cell>
          <cell r="AE338">
            <v>8</v>
          </cell>
          <cell r="AF338">
            <v>7.5</v>
          </cell>
          <cell r="AG338">
            <v>8.4</v>
          </cell>
          <cell r="AH338">
            <v>8.8000000000000007</v>
          </cell>
          <cell r="AI338">
            <v>9.3000000000000007</v>
          </cell>
          <cell r="AJ338">
            <v>6.1</v>
          </cell>
          <cell r="AK338" t="str">
            <v>X</v>
          </cell>
          <cell r="AL338">
            <v>8.1999999999999993</v>
          </cell>
          <cell r="AM338">
            <v>9.9</v>
          </cell>
          <cell r="AN338">
            <v>46</v>
          </cell>
          <cell r="AO338">
            <v>6</v>
          </cell>
          <cell r="AP338">
            <v>7.9</v>
          </cell>
          <cell r="AQ338">
            <v>9.8000000000000007</v>
          </cell>
          <cell r="AR338" t="str">
            <v/>
          </cell>
          <cell r="AS338" t="str">
            <v/>
          </cell>
          <cell r="AT338" t="str">
            <v/>
          </cell>
          <cell r="AU338" t="str">
            <v/>
          </cell>
          <cell r="AV338" t="str">
            <v/>
          </cell>
          <cell r="AW338">
            <v>9</v>
          </cell>
          <cell r="AX338" t="str">
            <v/>
          </cell>
          <cell r="AY338" t="str">
            <v/>
          </cell>
          <cell r="AZ338" t="str">
            <v/>
          </cell>
          <cell r="BA338" t="str">
            <v/>
          </cell>
          <cell r="BB338" t="str">
            <v/>
          </cell>
          <cell r="BC338">
            <v>8.4</v>
          </cell>
          <cell r="BD338">
            <v>6.8</v>
          </cell>
          <cell r="BE338">
            <v>5</v>
          </cell>
          <cell r="BF338">
            <v>0</v>
          </cell>
          <cell r="BG338">
            <v>9</v>
          </cell>
          <cell r="BH338">
            <v>7.1</v>
          </cell>
          <cell r="BI338">
            <v>9.1999999999999993</v>
          </cell>
          <cell r="BJ338">
            <v>7.8</v>
          </cell>
          <cell r="BK338">
            <v>7.2</v>
          </cell>
          <cell r="BL338">
            <v>9</v>
          </cell>
          <cell r="BM338">
            <v>8.1</v>
          </cell>
          <cell r="BN338">
            <v>8.3000000000000007</v>
          </cell>
          <cell r="BO338">
            <v>7.5</v>
          </cell>
          <cell r="BP338">
            <v>8.3000000000000007</v>
          </cell>
          <cell r="BQ338">
            <v>8.4</v>
          </cell>
          <cell r="BR338">
            <v>9.1999999999999993</v>
          </cell>
          <cell r="BS338">
            <v>9.1999999999999993</v>
          </cell>
          <cell r="BT338" t="str">
            <v/>
          </cell>
          <cell r="BU338">
            <v>8.6999999999999993</v>
          </cell>
          <cell r="BV338">
            <v>7.8</v>
          </cell>
          <cell r="BW338">
            <v>7.5</v>
          </cell>
          <cell r="BX338">
            <v>8.1999999999999993</v>
          </cell>
          <cell r="BY338">
            <v>9.5</v>
          </cell>
          <cell r="BZ338">
            <v>10</v>
          </cell>
          <cell r="CA338">
            <v>8.6999999999999993</v>
          </cell>
          <cell r="CB338">
            <v>51</v>
          </cell>
          <cell r="CC338">
            <v>0</v>
          </cell>
          <cell r="CD338">
            <v>9.1</v>
          </cell>
          <cell r="CE338" t="str">
            <v/>
          </cell>
          <cell r="CF338" t="str">
            <v/>
          </cell>
          <cell r="CG338" t="str">
            <v/>
          </cell>
          <cell r="CH338">
            <v>9.1999999999999993</v>
          </cell>
          <cell r="CI338">
            <v>9.5</v>
          </cell>
          <cell r="CJ338">
            <v>9.3000000000000007</v>
          </cell>
          <cell r="CK338">
            <v>8.3000000000000007</v>
          </cell>
          <cell r="CL338" t="str">
            <v/>
          </cell>
          <cell r="CM338">
            <v>9.6999999999999993</v>
          </cell>
          <cell r="CN338" t="str">
            <v/>
          </cell>
          <cell r="CO338" t="str">
            <v/>
          </cell>
          <cell r="CP338" t="str">
            <v/>
          </cell>
          <cell r="CQ338" t="str">
            <v/>
          </cell>
          <cell r="CR338">
            <v>8.5</v>
          </cell>
          <cell r="CS338">
            <v>7.9</v>
          </cell>
          <cell r="CT338">
            <v>8.8000000000000007</v>
          </cell>
          <cell r="CU338">
            <v>10</v>
          </cell>
          <cell r="CV338">
            <v>8.6999999999999993</v>
          </cell>
          <cell r="CW338">
            <v>25</v>
          </cell>
          <cell r="CX338">
            <v>2</v>
          </cell>
          <cell r="CY338">
            <v>122</v>
          </cell>
          <cell r="CZ338">
            <v>8</v>
          </cell>
          <cell r="DA338">
            <v>0</v>
          </cell>
          <cell r="DB338">
            <v>130</v>
          </cell>
          <cell r="DC338">
            <v>8.06</v>
          </cell>
          <cell r="DD338">
            <v>3.52</v>
          </cell>
          <cell r="DE338" t="str">
            <v/>
          </cell>
          <cell r="DF338" t="str">
            <v/>
          </cell>
          <cell r="DG338" t="str">
            <v/>
          </cell>
          <cell r="DH338">
            <v>0</v>
          </cell>
          <cell r="DI338">
            <v>0</v>
          </cell>
          <cell r="DJ338">
            <v>0</v>
          </cell>
          <cell r="DK338">
            <v>5</v>
          </cell>
          <cell r="DL338">
            <v>122</v>
          </cell>
          <cell r="DM338">
            <v>13</v>
          </cell>
          <cell r="DN338">
            <v>7.76</v>
          </cell>
          <cell r="DO338">
            <v>3.39</v>
          </cell>
          <cell r="DP338">
            <v>127</v>
          </cell>
          <cell r="DQ338">
            <v>13</v>
          </cell>
          <cell r="DR338">
            <v>137</v>
          </cell>
          <cell r="DS338">
            <v>127</v>
          </cell>
          <cell r="DT338">
            <v>8.59</v>
          </cell>
          <cell r="DU338">
            <v>3.75</v>
          </cell>
          <cell r="DV338" t="str">
            <v/>
          </cell>
          <cell r="DW338">
            <v>6.1538461538461542E-2</v>
          </cell>
          <cell r="EA338" t="str">
            <v>Đạt</v>
          </cell>
        </row>
        <row r="339">
          <cell r="A339">
            <v>25207116795</v>
          </cell>
          <cell r="B339" t="str">
            <v>Trịnh</v>
          </cell>
          <cell r="C339" t="str">
            <v>Thị Như</v>
          </cell>
          <cell r="D339" t="str">
            <v>Ý</v>
          </cell>
          <cell r="E339">
            <v>36966</v>
          </cell>
          <cell r="F339" t="str">
            <v>Nữ</v>
          </cell>
          <cell r="G339" t="str">
            <v>Đã Đăng Ký (chưa học xong)</v>
          </cell>
          <cell r="H339">
            <v>8.4</v>
          </cell>
          <cell r="I339">
            <v>8.3000000000000007</v>
          </cell>
          <cell r="J339" t="str">
            <v/>
          </cell>
          <cell r="K339">
            <v>7.9</v>
          </cell>
          <cell r="L339" t="str">
            <v/>
          </cell>
          <cell r="M339">
            <v>9.6999999999999993</v>
          </cell>
          <cell r="N339">
            <v>7.5</v>
          </cell>
          <cell r="O339">
            <v>7.4</v>
          </cell>
          <cell r="P339">
            <v>8.3000000000000007</v>
          </cell>
          <cell r="Q339" t="str">
            <v/>
          </cell>
          <cell r="R339">
            <v>9.6999999999999993</v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6.5</v>
          </cell>
          <cell r="X339">
            <v>7.9</v>
          </cell>
          <cell r="Y339">
            <v>8.8000000000000007</v>
          </cell>
          <cell r="Z339">
            <v>9.8000000000000007</v>
          </cell>
          <cell r="AA339">
            <v>9</v>
          </cell>
          <cell r="AB339">
            <v>8.8000000000000007</v>
          </cell>
          <cell r="AC339">
            <v>8.9</v>
          </cell>
          <cell r="AD339">
            <v>8.3000000000000007</v>
          </cell>
          <cell r="AE339">
            <v>9.6</v>
          </cell>
          <cell r="AF339" t="str">
            <v>P (P/F)</v>
          </cell>
          <cell r="AG339" t="str">
            <v>P (P/F)</v>
          </cell>
          <cell r="AH339">
            <v>6.8</v>
          </cell>
          <cell r="AI339">
            <v>9.1</v>
          </cell>
          <cell r="AJ339">
            <v>8</v>
          </cell>
          <cell r="AK339">
            <v>7.3</v>
          </cell>
          <cell r="AL339">
            <v>7.2</v>
          </cell>
          <cell r="AM339">
            <v>7.3</v>
          </cell>
          <cell r="AN339">
            <v>52</v>
          </cell>
          <cell r="AO339">
            <v>0</v>
          </cell>
          <cell r="AP339">
            <v>7.8</v>
          </cell>
          <cell r="AQ339">
            <v>9.1999999999999993</v>
          </cell>
          <cell r="AR339" t="str">
            <v/>
          </cell>
          <cell r="AS339" t="str">
            <v/>
          </cell>
          <cell r="AT339" t="str">
            <v/>
          </cell>
          <cell r="AU339" t="str">
            <v/>
          </cell>
          <cell r="AV339">
            <v>7.9</v>
          </cell>
          <cell r="AW339" t="str">
            <v/>
          </cell>
          <cell r="AX339">
            <v>7.1</v>
          </cell>
          <cell r="AY339" t="str">
            <v/>
          </cell>
          <cell r="AZ339" t="str">
            <v/>
          </cell>
          <cell r="BA339" t="str">
            <v/>
          </cell>
          <cell r="BB339" t="str">
            <v/>
          </cell>
          <cell r="BC339" t="str">
            <v/>
          </cell>
          <cell r="BD339">
            <v>7.9</v>
          </cell>
          <cell r="BE339">
            <v>5</v>
          </cell>
          <cell r="BF339">
            <v>0</v>
          </cell>
          <cell r="BG339">
            <v>6.9</v>
          </cell>
          <cell r="BH339">
            <v>8.8000000000000007</v>
          </cell>
          <cell r="BI339">
            <v>8.9</v>
          </cell>
          <cell r="BJ339">
            <v>7</v>
          </cell>
          <cell r="BK339">
            <v>8.6999999999999993</v>
          </cell>
          <cell r="BL339">
            <v>9.1</v>
          </cell>
          <cell r="BM339">
            <v>7.5</v>
          </cell>
          <cell r="BN339">
            <v>7</v>
          </cell>
          <cell r="BO339" t="str">
            <v>X</v>
          </cell>
          <cell r="BP339">
            <v>6.8</v>
          </cell>
          <cell r="BQ339">
            <v>7.1</v>
          </cell>
          <cell r="BR339">
            <v>8.5</v>
          </cell>
          <cell r="BS339">
            <v>8.1</v>
          </cell>
          <cell r="BT339" t="str">
            <v/>
          </cell>
          <cell r="BU339">
            <v>8.8000000000000007</v>
          </cell>
          <cell r="BV339">
            <v>7.5</v>
          </cell>
          <cell r="BW339">
            <v>6.2</v>
          </cell>
          <cell r="BX339">
            <v>7.5</v>
          </cell>
          <cell r="BY339">
            <v>7.7</v>
          </cell>
          <cell r="BZ339">
            <v>8.8000000000000007</v>
          </cell>
          <cell r="CA339" t="str">
            <v>X</v>
          </cell>
          <cell r="CB339">
            <v>47</v>
          </cell>
          <cell r="CC339">
            <v>4</v>
          </cell>
          <cell r="CD339">
            <v>8.1999999999999993</v>
          </cell>
          <cell r="CE339">
            <v>6.7</v>
          </cell>
          <cell r="CF339" t="str">
            <v/>
          </cell>
          <cell r="CG339" t="str">
            <v/>
          </cell>
          <cell r="CH339">
            <v>8.3000000000000007</v>
          </cell>
          <cell r="CI339" t="str">
            <v>X</v>
          </cell>
          <cell r="CJ339">
            <v>8.8000000000000007</v>
          </cell>
          <cell r="CK339">
            <v>7.3</v>
          </cell>
          <cell r="CL339" t="str">
            <v/>
          </cell>
          <cell r="CM339">
            <v>8.6</v>
          </cell>
          <cell r="CN339" t="str">
            <v/>
          </cell>
          <cell r="CO339" t="str">
            <v/>
          </cell>
          <cell r="CP339" t="str">
            <v/>
          </cell>
          <cell r="CQ339" t="str">
            <v/>
          </cell>
          <cell r="CR339">
            <v>8.5</v>
          </cell>
          <cell r="CS339" t="str">
            <v>X</v>
          </cell>
          <cell r="CT339">
            <v>7.7</v>
          </cell>
          <cell r="CU339">
            <v>8.1</v>
          </cell>
          <cell r="CV339">
            <v>7.9</v>
          </cell>
          <cell r="CW339">
            <v>21</v>
          </cell>
          <cell r="CX339">
            <v>7</v>
          </cell>
          <cell r="CY339">
            <v>120</v>
          </cell>
          <cell r="CZ339">
            <v>11</v>
          </cell>
          <cell r="DA339">
            <v>4</v>
          </cell>
          <cell r="DB339">
            <v>127</v>
          </cell>
          <cell r="DC339">
            <v>7.31</v>
          </cell>
          <cell r="DD339">
            <v>3.17</v>
          </cell>
          <cell r="DE339" t="str">
            <v/>
          </cell>
          <cell r="DF339" t="str">
            <v/>
          </cell>
          <cell r="DG339" t="str">
            <v/>
          </cell>
          <cell r="DH339">
            <v>0</v>
          </cell>
          <cell r="DI339">
            <v>0</v>
          </cell>
          <cell r="DJ339">
            <v>0</v>
          </cell>
          <cell r="DK339">
            <v>5</v>
          </cell>
          <cell r="DL339">
            <v>116</v>
          </cell>
          <cell r="DM339">
            <v>16</v>
          </cell>
          <cell r="DN339">
            <v>7.03</v>
          </cell>
          <cell r="DO339">
            <v>3.05</v>
          </cell>
          <cell r="DP339">
            <v>125</v>
          </cell>
          <cell r="DQ339">
            <v>16</v>
          </cell>
          <cell r="DR339">
            <v>137</v>
          </cell>
          <cell r="DS339">
            <v>125</v>
          </cell>
          <cell r="DT339">
            <v>8.01</v>
          </cell>
          <cell r="DU339">
            <v>3.47</v>
          </cell>
          <cell r="DV339" t="str">
            <v>HOS 296</v>
          </cell>
          <cell r="DW339">
            <v>8.3969465648854963E-2</v>
          </cell>
          <cell r="EA339" t="str">
            <v>Đạt</v>
          </cell>
        </row>
        <row r="340">
          <cell r="A340">
            <v>25207202205</v>
          </cell>
          <cell r="B340" t="str">
            <v>Lê</v>
          </cell>
          <cell r="C340" t="str">
            <v>Như</v>
          </cell>
          <cell r="D340" t="str">
            <v>Ý</v>
          </cell>
          <cell r="E340">
            <v>37170</v>
          </cell>
          <cell r="F340" t="str">
            <v>Nữ</v>
          </cell>
          <cell r="G340" t="str">
            <v>Đã Đăng Ký (chưa học xong)</v>
          </cell>
          <cell r="H340">
            <v>6.6</v>
          </cell>
          <cell r="I340">
            <v>7.5</v>
          </cell>
          <cell r="J340" t="str">
            <v/>
          </cell>
          <cell r="K340">
            <v>7.5</v>
          </cell>
          <cell r="L340" t="str">
            <v/>
          </cell>
          <cell r="M340">
            <v>6.7</v>
          </cell>
          <cell r="N340">
            <v>5.5</v>
          </cell>
          <cell r="O340">
            <v>5.4</v>
          </cell>
          <cell r="P340">
            <v>6.7</v>
          </cell>
          <cell r="Q340" t="str">
            <v/>
          </cell>
          <cell r="R340">
            <v>6.7</v>
          </cell>
          <cell r="S340" t="str">
            <v/>
          </cell>
          <cell r="T340" t="str">
            <v/>
          </cell>
          <cell r="U340" t="str">
            <v/>
          </cell>
          <cell r="V340">
            <v>9</v>
          </cell>
          <cell r="W340">
            <v>6.3</v>
          </cell>
          <cell r="X340" t="str">
            <v/>
          </cell>
          <cell r="Y340">
            <v>9.3000000000000007</v>
          </cell>
          <cell r="Z340">
            <v>9.6</v>
          </cell>
          <cell r="AA340" t="str">
            <v/>
          </cell>
          <cell r="AB340">
            <v>7.9</v>
          </cell>
          <cell r="AC340">
            <v>6.9</v>
          </cell>
          <cell r="AD340">
            <v>9</v>
          </cell>
          <cell r="AE340">
            <v>7.3</v>
          </cell>
          <cell r="AF340">
            <v>6.4</v>
          </cell>
          <cell r="AG340">
            <v>6.4</v>
          </cell>
          <cell r="AH340">
            <v>5.6</v>
          </cell>
          <cell r="AI340">
            <v>8.3000000000000007</v>
          </cell>
          <cell r="AJ340">
            <v>6.4</v>
          </cell>
          <cell r="AK340" t="str">
            <v/>
          </cell>
          <cell r="AL340">
            <v>8.1999999999999993</v>
          </cell>
          <cell r="AM340">
            <v>7.5</v>
          </cell>
          <cell r="AN340">
            <v>48</v>
          </cell>
          <cell r="AO340">
            <v>4</v>
          </cell>
          <cell r="AP340">
            <v>7.3</v>
          </cell>
          <cell r="AQ340">
            <v>9.5</v>
          </cell>
          <cell r="AR340" t="str">
            <v/>
          </cell>
          <cell r="AS340" t="str">
            <v/>
          </cell>
          <cell r="AT340">
            <v>8.5</v>
          </cell>
          <cell r="AU340" t="str">
            <v/>
          </cell>
          <cell r="AV340" t="str">
            <v/>
          </cell>
          <cell r="AW340" t="str">
            <v/>
          </cell>
          <cell r="AX340" t="str">
            <v/>
          </cell>
          <cell r="AY340" t="str">
            <v/>
          </cell>
          <cell r="AZ340">
            <v>7.9</v>
          </cell>
          <cell r="BA340" t="str">
            <v/>
          </cell>
          <cell r="BB340" t="str">
            <v/>
          </cell>
          <cell r="BC340" t="str">
            <v/>
          </cell>
          <cell r="BD340">
            <v>7.7</v>
          </cell>
          <cell r="BE340">
            <v>5</v>
          </cell>
          <cell r="BF340">
            <v>0</v>
          </cell>
          <cell r="BG340">
            <v>4.9000000000000004</v>
          </cell>
          <cell r="BH340">
            <v>8.4</v>
          </cell>
          <cell r="BI340">
            <v>8.6999999999999993</v>
          </cell>
          <cell r="BJ340">
            <v>6.3</v>
          </cell>
          <cell r="BK340">
            <v>4.5</v>
          </cell>
          <cell r="BL340">
            <v>7.7</v>
          </cell>
          <cell r="BM340">
            <v>8</v>
          </cell>
          <cell r="BN340">
            <v>5.6</v>
          </cell>
          <cell r="BO340" t="str">
            <v>X</v>
          </cell>
          <cell r="BP340">
            <v>4.4000000000000004</v>
          </cell>
          <cell r="BQ340">
            <v>5.2</v>
          </cell>
          <cell r="BR340">
            <v>8.1</v>
          </cell>
          <cell r="BS340" t="str">
            <v>X</v>
          </cell>
          <cell r="BT340" t="str">
            <v/>
          </cell>
          <cell r="BU340">
            <v>8.1999999999999993</v>
          </cell>
          <cell r="BV340">
            <v>5.9</v>
          </cell>
          <cell r="BW340">
            <v>4.8</v>
          </cell>
          <cell r="BX340">
            <v>5.2</v>
          </cell>
          <cell r="BY340" t="str">
            <v/>
          </cell>
          <cell r="BZ340">
            <v>9.8000000000000007</v>
          </cell>
          <cell r="CA340">
            <v>8.6</v>
          </cell>
          <cell r="CB340">
            <v>42</v>
          </cell>
          <cell r="CC340">
            <v>9</v>
          </cell>
          <cell r="CD340">
            <v>8</v>
          </cell>
          <cell r="CE340" t="str">
            <v/>
          </cell>
          <cell r="CF340" t="str">
            <v/>
          </cell>
          <cell r="CG340" t="str">
            <v/>
          </cell>
          <cell r="CH340">
            <v>7.7</v>
          </cell>
          <cell r="CI340" t="str">
            <v>X</v>
          </cell>
          <cell r="CJ340" t="str">
            <v>X</v>
          </cell>
          <cell r="CK340">
            <v>4.4000000000000004</v>
          </cell>
          <cell r="CL340" t="str">
            <v/>
          </cell>
          <cell r="CM340">
            <v>6.7</v>
          </cell>
          <cell r="CN340" t="str">
            <v/>
          </cell>
          <cell r="CO340" t="str">
            <v/>
          </cell>
          <cell r="CP340" t="str">
            <v/>
          </cell>
          <cell r="CQ340" t="str">
            <v/>
          </cell>
          <cell r="CR340">
            <v>7.4</v>
          </cell>
          <cell r="CS340" t="str">
            <v>X</v>
          </cell>
          <cell r="CT340" t="str">
            <v/>
          </cell>
          <cell r="CU340" t="str">
            <v>X</v>
          </cell>
          <cell r="CV340" t="str">
            <v>X</v>
          </cell>
          <cell r="CW340">
            <v>13</v>
          </cell>
          <cell r="CX340">
            <v>13</v>
          </cell>
          <cell r="CY340">
            <v>103</v>
          </cell>
          <cell r="CZ340">
            <v>26</v>
          </cell>
          <cell r="DA340">
            <v>0</v>
          </cell>
          <cell r="DB340">
            <v>129</v>
          </cell>
          <cell r="DC340">
            <v>5.42</v>
          </cell>
          <cell r="DD340">
            <v>2.15</v>
          </cell>
          <cell r="DE340" t="str">
            <v/>
          </cell>
          <cell r="DF340" t="str">
            <v/>
          </cell>
          <cell r="DG340" t="str">
            <v/>
          </cell>
          <cell r="DH340">
            <v>0</v>
          </cell>
          <cell r="DI340">
            <v>0</v>
          </cell>
          <cell r="DJ340">
            <v>0</v>
          </cell>
          <cell r="DK340">
            <v>5</v>
          </cell>
          <cell r="DL340">
            <v>103</v>
          </cell>
          <cell r="DM340">
            <v>31</v>
          </cell>
          <cell r="DN340">
            <v>5.22</v>
          </cell>
          <cell r="DO340">
            <v>2.0699999999999998</v>
          </cell>
          <cell r="DP340">
            <v>108</v>
          </cell>
          <cell r="DQ340">
            <v>31</v>
          </cell>
          <cell r="DR340">
            <v>137</v>
          </cell>
          <cell r="DS340">
            <v>108</v>
          </cell>
          <cell r="DT340">
            <v>6.79</v>
          </cell>
          <cell r="DU340">
            <v>2.69</v>
          </cell>
          <cell r="DV340" t="str">
            <v/>
          </cell>
          <cell r="DW340">
            <v>0.20155038759689922</v>
          </cell>
          <cell r="EA340" t="str">
            <v>Đạt</v>
          </cell>
        </row>
        <row r="341">
          <cell r="A341">
            <v>25207204031</v>
          </cell>
          <cell r="B341" t="str">
            <v>Trương</v>
          </cell>
          <cell r="C341" t="str">
            <v>Thị Như</v>
          </cell>
          <cell r="D341" t="str">
            <v>Ý</v>
          </cell>
          <cell r="E341">
            <v>37103</v>
          </cell>
          <cell r="F341" t="str">
            <v>Nữ</v>
          </cell>
          <cell r="G341" t="str">
            <v>Đã Đăng Ký (chưa học xong)</v>
          </cell>
          <cell r="H341">
            <v>7.5</v>
          </cell>
          <cell r="I341">
            <v>8.6999999999999993</v>
          </cell>
          <cell r="J341" t="str">
            <v/>
          </cell>
          <cell r="K341">
            <v>8.1</v>
          </cell>
          <cell r="L341" t="str">
            <v/>
          </cell>
          <cell r="M341">
            <v>7.3</v>
          </cell>
          <cell r="N341">
            <v>8.8000000000000007</v>
          </cell>
          <cell r="O341">
            <v>9</v>
          </cell>
          <cell r="P341">
            <v>8.5</v>
          </cell>
          <cell r="Q341" t="str">
            <v/>
          </cell>
          <cell r="R341">
            <v>8.6</v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>
            <v>7.8</v>
          </cell>
          <cell r="X341">
            <v>7.3</v>
          </cell>
          <cell r="Y341">
            <v>8.6</v>
          </cell>
          <cell r="Z341">
            <v>9.6</v>
          </cell>
          <cell r="AA341">
            <v>8</v>
          </cell>
          <cell r="AB341">
            <v>8.1999999999999993</v>
          </cell>
          <cell r="AC341">
            <v>9.6999999999999993</v>
          </cell>
          <cell r="AD341">
            <v>8.5</v>
          </cell>
          <cell r="AE341">
            <v>9</v>
          </cell>
          <cell r="AF341">
            <v>4.5999999999999996</v>
          </cell>
          <cell r="AG341">
            <v>5.4</v>
          </cell>
          <cell r="AH341">
            <v>4.5</v>
          </cell>
          <cell r="AI341">
            <v>5.6</v>
          </cell>
          <cell r="AJ341">
            <v>8.5</v>
          </cell>
          <cell r="AK341">
            <v>8.5</v>
          </cell>
          <cell r="AL341">
            <v>9.1</v>
          </cell>
          <cell r="AM341">
            <v>7.3</v>
          </cell>
          <cell r="AN341">
            <v>52</v>
          </cell>
          <cell r="AO341">
            <v>0</v>
          </cell>
          <cell r="AP341">
            <v>6.5</v>
          </cell>
          <cell r="AQ341">
            <v>6.9</v>
          </cell>
          <cell r="AR341">
            <v>8.8000000000000007</v>
          </cell>
          <cell r="AS341" t="str">
            <v/>
          </cell>
          <cell r="AT341" t="str">
            <v/>
          </cell>
          <cell r="AU341" t="str">
            <v/>
          </cell>
          <cell r="AV341" t="str">
            <v/>
          </cell>
          <cell r="AW341" t="str">
            <v/>
          </cell>
          <cell r="AX341">
            <v>9.4</v>
          </cell>
          <cell r="AY341" t="str">
            <v/>
          </cell>
          <cell r="AZ341" t="str">
            <v/>
          </cell>
          <cell r="BA341" t="str">
            <v/>
          </cell>
          <cell r="BB341" t="str">
            <v/>
          </cell>
          <cell r="BC341" t="str">
            <v/>
          </cell>
          <cell r="BD341">
            <v>8</v>
          </cell>
          <cell r="BE341">
            <v>5</v>
          </cell>
          <cell r="BF341">
            <v>0</v>
          </cell>
          <cell r="BG341">
            <v>7.7</v>
          </cell>
          <cell r="BH341">
            <v>5.2</v>
          </cell>
          <cell r="BI341">
            <v>8.4</v>
          </cell>
          <cell r="BJ341">
            <v>7.9</v>
          </cell>
          <cell r="BK341">
            <v>7.3</v>
          </cell>
          <cell r="BL341">
            <v>7.5</v>
          </cell>
          <cell r="BM341">
            <v>8.1999999999999993</v>
          </cell>
          <cell r="BN341">
            <v>6.5</v>
          </cell>
          <cell r="BO341">
            <v>6.5</v>
          </cell>
          <cell r="BP341">
            <v>7.3</v>
          </cell>
          <cell r="BQ341">
            <v>6.4</v>
          </cell>
          <cell r="BR341">
            <v>7.9</v>
          </cell>
          <cell r="BS341">
            <v>9.3000000000000007</v>
          </cell>
          <cell r="BT341" t="str">
            <v/>
          </cell>
          <cell r="BU341">
            <v>7.5</v>
          </cell>
          <cell r="BV341">
            <v>7.6</v>
          </cell>
          <cell r="BW341">
            <v>7.3</v>
          </cell>
          <cell r="BX341">
            <v>8.6999999999999993</v>
          </cell>
          <cell r="BY341">
            <v>8.4</v>
          </cell>
          <cell r="BZ341">
            <v>9.5</v>
          </cell>
          <cell r="CA341" t="str">
            <v>X</v>
          </cell>
          <cell r="CB341">
            <v>50</v>
          </cell>
          <cell r="CC341">
            <v>1</v>
          </cell>
          <cell r="CD341" t="str">
            <v>X</v>
          </cell>
          <cell r="CE341" t="str">
            <v/>
          </cell>
          <cell r="CF341" t="str">
            <v/>
          </cell>
          <cell r="CG341" t="str">
            <v/>
          </cell>
          <cell r="CH341" t="str">
            <v>X</v>
          </cell>
          <cell r="CI341" t="str">
            <v>X</v>
          </cell>
          <cell r="CJ341" t="str">
            <v>X</v>
          </cell>
          <cell r="CK341">
            <v>6.9</v>
          </cell>
          <cell r="CL341" t="str">
            <v/>
          </cell>
          <cell r="CM341">
            <v>8.4</v>
          </cell>
          <cell r="CN341" t="str">
            <v/>
          </cell>
          <cell r="CO341" t="str">
            <v/>
          </cell>
          <cell r="CP341" t="str">
            <v/>
          </cell>
          <cell r="CQ341" t="str">
            <v/>
          </cell>
          <cell r="CR341">
            <v>8.1999999999999993</v>
          </cell>
          <cell r="CS341" t="str">
            <v>X</v>
          </cell>
          <cell r="CT341">
            <v>7</v>
          </cell>
          <cell r="CU341">
            <v>8.5</v>
          </cell>
          <cell r="CV341">
            <v>8.6999999999999993</v>
          </cell>
          <cell r="CW341">
            <v>12</v>
          </cell>
          <cell r="CX341">
            <v>14</v>
          </cell>
          <cell r="CY341">
            <v>114</v>
          </cell>
          <cell r="CZ341">
            <v>15</v>
          </cell>
          <cell r="DA341">
            <v>0</v>
          </cell>
          <cell r="DB341">
            <v>129</v>
          </cell>
          <cell r="DC341">
            <v>6.82</v>
          </cell>
          <cell r="DD341">
            <v>2.92</v>
          </cell>
          <cell r="DE341" t="str">
            <v/>
          </cell>
          <cell r="DF341" t="str">
            <v/>
          </cell>
          <cell r="DG341" t="str">
            <v/>
          </cell>
          <cell r="DH341">
            <v>0</v>
          </cell>
          <cell r="DI341">
            <v>0</v>
          </cell>
          <cell r="DJ341">
            <v>0</v>
          </cell>
          <cell r="DK341">
            <v>5</v>
          </cell>
          <cell r="DL341">
            <v>114</v>
          </cell>
          <cell r="DM341">
            <v>20</v>
          </cell>
          <cell r="DN341">
            <v>6.57</v>
          </cell>
          <cell r="DO341">
            <v>2.82</v>
          </cell>
          <cell r="DP341">
            <v>119</v>
          </cell>
          <cell r="DQ341">
            <v>20</v>
          </cell>
          <cell r="DR341">
            <v>137</v>
          </cell>
          <cell r="DS341">
            <v>119</v>
          </cell>
          <cell r="DT341">
            <v>7.72</v>
          </cell>
          <cell r="DU341">
            <v>3.31</v>
          </cell>
          <cell r="DV341" t="str">
            <v/>
          </cell>
          <cell r="DW341">
            <v>0.11627906976744186</v>
          </cell>
          <cell r="EA341" t="str">
            <v>Đạt</v>
          </cell>
        </row>
        <row r="342">
          <cell r="A342">
            <v>25207215658</v>
          </cell>
          <cell r="B342" t="str">
            <v>Phan</v>
          </cell>
          <cell r="C342" t="str">
            <v>Thị Như</v>
          </cell>
          <cell r="D342" t="str">
            <v>Ý</v>
          </cell>
          <cell r="E342">
            <v>37035</v>
          </cell>
          <cell r="F342" t="str">
            <v>Nữ</v>
          </cell>
          <cell r="G342" t="str">
            <v>Đã Đăng Ký (chưa học xong)</v>
          </cell>
          <cell r="H342">
            <v>6</v>
          </cell>
          <cell r="I342">
            <v>7.6</v>
          </cell>
          <cell r="J342" t="str">
            <v/>
          </cell>
          <cell r="K342">
            <v>7.3</v>
          </cell>
          <cell r="L342" t="str">
            <v/>
          </cell>
          <cell r="M342">
            <v>6.7</v>
          </cell>
          <cell r="N342">
            <v>8.3000000000000007</v>
          </cell>
          <cell r="O342">
            <v>8.1999999999999993</v>
          </cell>
          <cell r="P342">
            <v>9.5</v>
          </cell>
          <cell r="Q342" t="str">
            <v/>
          </cell>
          <cell r="R342">
            <v>7.7</v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>
            <v>8</v>
          </cell>
          <cell r="X342">
            <v>9</v>
          </cell>
          <cell r="Y342">
            <v>8.5</v>
          </cell>
          <cell r="Z342">
            <v>9.4</v>
          </cell>
          <cell r="AA342">
            <v>8.3000000000000007</v>
          </cell>
          <cell r="AB342">
            <v>8.6</v>
          </cell>
          <cell r="AC342">
            <v>9.4</v>
          </cell>
          <cell r="AD342">
            <v>9.1</v>
          </cell>
          <cell r="AE342">
            <v>9.5</v>
          </cell>
          <cell r="AF342">
            <v>6.2</v>
          </cell>
          <cell r="AG342">
            <v>5.8</v>
          </cell>
          <cell r="AH342">
            <v>7.8</v>
          </cell>
          <cell r="AI342">
            <v>6.6</v>
          </cell>
          <cell r="AJ342">
            <v>8.1</v>
          </cell>
          <cell r="AK342">
            <v>9.3000000000000007</v>
          </cell>
          <cell r="AL342">
            <v>9</v>
          </cell>
          <cell r="AM342">
            <v>7.2</v>
          </cell>
          <cell r="AN342">
            <v>52</v>
          </cell>
          <cell r="AO342">
            <v>0</v>
          </cell>
          <cell r="AP342">
            <v>7.3</v>
          </cell>
          <cell r="AQ342">
            <v>7.3</v>
          </cell>
          <cell r="AR342" t="str">
            <v/>
          </cell>
          <cell r="AS342" t="str">
            <v/>
          </cell>
          <cell r="AT342" t="str">
            <v/>
          </cell>
          <cell r="AU342" t="str">
            <v/>
          </cell>
          <cell r="AV342">
            <v>7.4</v>
          </cell>
          <cell r="AW342" t="str">
            <v/>
          </cell>
          <cell r="AX342" t="str">
            <v/>
          </cell>
          <cell r="AY342" t="str">
            <v/>
          </cell>
          <cell r="AZ342" t="str">
            <v/>
          </cell>
          <cell r="BA342" t="str">
            <v/>
          </cell>
          <cell r="BB342">
            <v>8.9</v>
          </cell>
          <cell r="BC342" t="str">
            <v/>
          </cell>
          <cell r="BD342">
            <v>8.6</v>
          </cell>
          <cell r="BE342">
            <v>5</v>
          </cell>
          <cell r="BF342">
            <v>0</v>
          </cell>
          <cell r="BG342">
            <v>9.5</v>
          </cell>
          <cell r="BH342">
            <v>6.6</v>
          </cell>
          <cell r="BI342">
            <v>9.5</v>
          </cell>
          <cell r="BJ342">
            <v>8.6999999999999993</v>
          </cell>
          <cell r="BK342">
            <v>7.3</v>
          </cell>
          <cell r="BL342">
            <v>8</v>
          </cell>
          <cell r="BM342">
            <v>8.1</v>
          </cell>
          <cell r="BN342">
            <v>6</v>
          </cell>
          <cell r="BO342" t="str">
            <v>X</v>
          </cell>
          <cell r="BP342">
            <v>5.2</v>
          </cell>
          <cell r="BQ342">
            <v>6.3</v>
          </cell>
          <cell r="BR342">
            <v>9.1999999999999993</v>
          </cell>
          <cell r="BS342">
            <v>8</v>
          </cell>
          <cell r="BT342" t="str">
            <v/>
          </cell>
          <cell r="BU342">
            <v>7.3</v>
          </cell>
          <cell r="BV342">
            <v>8.8000000000000007</v>
          </cell>
          <cell r="BW342">
            <v>6.4</v>
          </cell>
          <cell r="BX342">
            <v>5.7</v>
          </cell>
          <cell r="BY342">
            <v>7.9</v>
          </cell>
          <cell r="BZ342">
            <v>9.8000000000000007</v>
          </cell>
          <cell r="CA342" t="str">
            <v>X</v>
          </cell>
          <cell r="CB342">
            <v>47</v>
          </cell>
          <cell r="CC342">
            <v>4</v>
          </cell>
          <cell r="CD342">
            <v>7.8</v>
          </cell>
          <cell r="CE342" t="str">
            <v/>
          </cell>
          <cell r="CF342" t="str">
            <v/>
          </cell>
          <cell r="CG342" t="str">
            <v/>
          </cell>
          <cell r="CH342">
            <v>9</v>
          </cell>
          <cell r="CI342" t="str">
            <v>X</v>
          </cell>
          <cell r="CJ342">
            <v>8.6</v>
          </cell>
          <cell r="CK342">
            <v>6.3</v>
          </cell>
          <cell r="CL342" t="str">
            <v/>
          </cell>
          <cell r="CM342">
            <v>8.4</v>
          </cell>
          <cell r="CN342" t="str">
            <v/>
          </cell>
          <cell r="CO342" t="str">
            <v/>
          </cell>
          <cell r="CP342" t="str">
            <v/>
          </cell>
          <cell r="CQ342" t="str">
            <v/>
          </cell>
          <cell r="CR342">
            <v>8.1</v>
          </cell>
          <cell r="CS342">
            <v>7.1</v>
          </cell>
          <cell r="CT342">
            <v>7.3</v>
          </cell>
          <cell r="CU342">
            <v>7.7</v>
          </cell>
          <cell r="CV342" t="str">
            <v>X</v>
          </cell>
          <cell r="CW342">
            <v>21</v>
          </cell>
          <cell r="CX342">
            <v>5</v>
          </cell>
          <cell r="CY342">
            <v>120</v>
          </cell>
          <cell r="CZ342">
            <v>9</v>
          </cell>
          <cell r="DA342">
            <v>0</v>
          </cell>
          <cell r="DB342">
            <v>129</v>
          </cell>
          <cell r="DC342">
            <v>7.25</v>
          </cell>
          <cell r="DD342">
            <v>3.07</v>
          </cell>
          <cell r="DE342" t="str">
            <v/>
          </cell>
          <cell r="DF342" t="str">
            <v/>
          </cell>
          <cell r="DG342" t="str">
            <v/>
          </cell>
          <cell r="DH342">
            <v>0</v>
          </cell>
          <cell r="DI342">
            <v>0</v>
          </cell>
          <cell r="DJ342">
            <v>0</v>
          </cell>
          <cell r="DK342">
            <v>5</v>
          </cell>
          <cell r="DL342">
            <v>120</v>
          </cell>
          <cell r="DM342">
            <v>14</v>
          </cell>
          <cell r="DN342">
            <v>6.98</v>
          </cell>
          <cell r="DO342">
            <v>2.96</v>
          </cell>
          <cell r="DP342">
            <v>125</v>
          </cell>
          <cell r="DQ342">
            <v>14</v>
          </cell>
          <cell r="DR342">
            <v>137</v>
          </cell>
          <cell r="DS342">
            <v>125</v>
          </cell>
          <cell r="DT342">
            <v>7.79</v>
          </cell>
          <cell r="DU342">
            <v>3.3</v>
          </cell>
          <cell r="DV342" t="str">
            <v/>
          </cell>
          <cell r="DW342">
            <v>6.9767441860465115E-2</v>
          </cell>
          <cell r="EA342" t="str">
            <v>Đạt</v>
          </cell>
        </row>
        <row r="343">
          <cell r="A343">
            <v>25207215990</v>
          </cell>
          <cell r="B343" t="str">
            <v>Trương</v>
          </cell>
          <cell r="C343" t="str">
            <v>Nữ Như</v>
          </cell>
          <cell r="D343" t="str">
            <v>Ý</v>
          </cell>
          <cell r="E343">
            <v>37202</v>
          </cell>
          <cell r="F343" t="str">
            <v>Nữ</v>
          </cell>
          <cell r="G343" t="str">
            <v>Đã Đăng Ký (chưa học xong)</v>
          </cell>
          <cell r="H343">
            <v>6.7</v>
          </cell>
          <cell r="I343">
            <v>8.3000000000000007</v>
          </cell>
          <cell r="J343" t="str">
            <v/>
          </cell>
          <cell r="K343">
            <v>7.5</v>
          </cell>
          <cell r="L343" t="str">
            <v/>
          </cell>
          <cell r="M343">
            <v>8.8000000000000007</v>
          </cell>
          <cell r="N343">
            <v>8.1999999999999993</v>
          </cell>
          <cell r="O343">
            <v>6.1</v>
          </cell>
          <cell r="P343">
            <v>7.1</v>
          </cell>
          <cell r="Q343" t="str">
            <v/>
          </cell>
          <cell r="R343">
            <v>8.5</v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>
            <v>7.9</v>
          </cell>
          <cell r="X343">
            <v>8.9</v>
          </cell>
          <cell r="Y343">
            <v>9.3000000000000007</v>
          </cell>
          <cell r="Z343">
            <v>8.1</v>
          </cell>
          <cell r="AA343" t="str">
            <v>X</v>
          </cell>
          <cell r="AB343">
            <v>5.8</v>
          </cell>
          <cell r="AC343">
            <v>9</v>
          </cell>
          <cell r="AD343">
            <v>7.1</v>
          </cell>
          <cell r="AE343">
            <v>7.2</v>
          </cell>
          <cell r="AF343">
            <v>8.5</v>
          </cell>
          <cell r="AG343">
            <v>8.8000000000000007</v>
          </cell>
          <cell r="AH343">
            <v>8.1999999999999993</v>
          </cell>
          <cell r="AI343">
            <v>8.1</v>
          </cell>
          <cell r="AJ343">
            <v>8.1</v>
          </cell>
          <cell r="AK343" t="str">
            <v>X</v>
          </cell>
          <cell r="AL343">
            <v>9</v>
          </cell>
          <cell r="AM343">
            <v>8.1999999999999993</v>
          </cell>
          <cell r="AN343">
            <v>48</v>
          </cell>
          <cell r="AO343">
            <v>4</v>
          </cell>
          <cell r="AP343">
            <v>6.6</v>
          </cell>
          <cell r="AQ343">
            <v>7.5</v>
          </cell>
          <cell r="AR343" t="str">
            <v/>
          </cell>
          <cell r="AS343" t="str">
            <v/>
          </cell>
          <cell r="AT343" t="str">
            <v/>
          </cell>
          <cell r="AU343" t="str">
            <v/>
          </cell>
          <cell r="AV343" t="str">
            <v/>
          </cell>
          <cell r="AW343">
            <v>8.8000000000000007</v>
          </cell>
          <cell r="AX343" t="str">
            <v/>
          </cell>
          <cell r="AY343" t="str">
            <v/>
          </cell>
          <cell r="AZ343" t="str">
            <v/>
          </cell>
          <cell r="BA343" t="str">
            <v/>
          </cell>
          <cell r="BB343" t="str">
            <v/>
          </cell>
          <cell r="BC343">
            <v>9.1</v>
          </cell>
          <cell r="BD343">
            <v>5.6</v>
          </cell>
          <cell r="BE343">
            <v>5</v>
          </cell>
          <cell r="BF343">
            <v>0</v>
          </cell>
          <cell r="BG343">
            <v>6.5</v>
          </cell>
          <cell r="BH343">
            <v>5.2</v>
          </cell>
          <cell r="BI343">
            <v>8.6</v>
          </cell>
          <cell r="BJ343">
            <v>8</v>
          </cell>
          <cell r="BK343">
            <v>6.7</v>
          </cell>
          <cell r="BL343">
            <v>7</v>
          </cell>
          <cell r="BM343">
            <v>7.8</v>
          </cell>
          <cell r="BN343">
            <v>6.7</v>
          </cell>
          <cell r="BO343">
            <v>5</v>
          </cell>
          <cell r="BP343">
            <v>8</v>
          </cell>
          <cell r="BQ343">
            <v>8</v>
          </cell>
          <cell r="BR343">
            <v>7.8</v>
          </cell>
          <cell r="BS343">
            <v>8.1</v>
          </cell>
          <cell r="BT343" t="str">
            <v/>
          </cell>
          <cell r="BU343">
            <v>8.5</v>
          </cell>
          <cell r="BV343">
            <v>8</v>
          </cell>
          <cell r="BW343">
            <v>7.2</v>
          </cell>
          <cell r="BX343">
            <v>8.5</v>
          </cell>
          <cell r="BY343">
            <v>8.1999999999999993</v>
          </cell>
          <cell r="BZ343">
            <v>9.6999999999999993</v>
          </cell>
          <cell r="CA343" t="str">
            <v>X</v>
          </cell>
          <cell r="CB343">
            <v>50</v>
          </cell>
          <cell r="CC343">
            <v>1</v>
          </cell>
          <cell r="CD343" t="str">
            <v/>
          </cell>
          <cell r="CE343">
            <v>7.1</v>
          </cell>
          <cell r="CF343" t="str">
            <v/>
          </cell>
          <cell r="CG343" t="str">
            <v/>
          </cell>
          <cell r="CH343">
            <v>8</v>
          </cell>
          <cell r="CI343" t="str">
            <v>X</v>
          </cell>
          <cell r="CJ343" t="str">
            <v>X</v>
          </cell>
          <cell r="CK343">
            <v>5.6</v>
          </cell>
          <cell r="CL343" t="str">
            <v/>
          </cell>
          <cell r="CM343">
            <v>8.8000000000000007</v>
          </cell>
          <cell r="CN343" t="str">
            <v/>
          </cell>
          <cell r="CO343" t="str">
            <v/>
          </cell>
          <cell r="CP343" t="str">
            <v/>
          </cell>
          <cell r="CQ343" t="str">
            <v/>
          </cell>
          <cell r="CR343">
            <v>6.7</v>
          </cell>
          <cell r="CS343">
            <v>6.3</v>
          </cell>
          <cell r="CT343">
            <v>7.2</v>
          </cell>
          <cell r="CU343">
            <v>8.4</v>
          </cell>
          <cell r="CV343">
            <v>9</v>
          </cell>
          <cell r="CW343">
            <v>20</v>
          </cell>
          <cell r="CX343">
            <v>6</v>
          </cell>
          <cell r="CY343">
            <v>118</v>
          </cell>
          <cell r="CZ343">
            <v>11</v>
          </cell>
          <cell r="DA343">
            <v>0</v>
          </cell>
          <cell r="DB343">
            <v>129</v>
          </cell>
          <cell r="DC343">
            <v>6.94</v>
          </cell>
          <cell r="DD343">
            <v>2.99</v>
          </cell>
          <cell r="DE343" t="str">
            <v/>
          </cell>
          <cell r="DF343" t="str">
            <v/>
          </cell>
          <cell r="DG343" t="str">
            <v/>
          </cell>
          <cell r="DH343">
            <v>0</v>
          </cell>
          <cell r="DI343">
            <v>0</v>
          </cell>
          <cell r="DJ343">
            <v>0</v>
          </cell>
          <cell r="DK343">
            <v>5</v>
          </cell>
          <cell r="DL343">
            <v>118</v>
          </cell>
          <cell r="DM343">
            <v>16</v>
          </cell>
          <cell r="DN343">
            <v>6.68</v>
          </cell>
          <cell r="DO343">
            <v>2.88</v>
          </cell>
          <cell r="DP343">
            <v>123</v>
          </cell>
          <cell r="DQ343">
            <v>16</v>
          </cell>
          <cell r="DR343">
            <v>137</v>
          </cell>
          <cell r="DS343">
            <v>123</v>
          </cell>
          <cell r="DT343">
            <v>7.59</v>
          </cell>
          <cell r="DU343">
            <v>3.27</v>
          </cell>
          <cell r="DV343" t="str">
            <v/>
          </cell>
          <cell r="DW343">
            <v>8.5271317829457363E-2</v>
          </cell>
          <cell r="EA343" t="str">
            <v>Đạt</v>
          </cell>
        </row>
        <row r="344">
          <cell r="A344">
            <v>25207216017</v>
          </cell>
          <cell r="B344" t="str">
            <v>Trần</v>
          </cell>
          <cell r="C344" t="str">
            <v>Nhật</v>
          </cell>
          <cell r="D344" t="str">
            <v>Ý</v>
          </cell>
          <cell r="E344">
            <v>37159</v>
          </cell>
          <cell r="F344" t="str">
            <v>Nữ</v>
          </cell>
          <cell r="G344" t="str">
            <v>Đã Đăng Ký (chưa học xong)</v>
          </cell>
          <cell r="H344">
            <v>8</v>
          </cell>
          <cell r="I344">
            <v>7.8</v>
          </cell>
          <cell r="J344" t="str">
            <v/>
          </cell>
          <cell r="K344">
            <v>8</v>
          </cell>
          <cell r="L344" t="str">
            <v/>
          </cell>
          <cell r="M344">
            <v>7.4</v>
          </cell>
          <cell r="N344">
            <v>8.1999999999999993</v>
          </cell>
          <cell r="O344">
            <v>7.5</v>
          </cell>
          <cell r="P344">
            <v>8.3000000000000007</v>
          </cell>
          <cell r="Q344" t="str">
            <v/>
          </cell>
          <cell r="R344">
            <v>9</v>
          </cell>
          <cell r="S344" t="str">
            <v/>
          </cell>
          <cell r="T344" t="str">
            <v/>
          </cell>
          <cell r="U344" t="str">
            <v/>
          </cell>
          <cell r="V344">
            <v>9.6999999999999993</v>
          </cell>
          <cell r="W344">
            <v>7.3</v>
          </cell>
          <cell r="X344" t="str">
            <v/>
          </cell>
          <cell r="Y344">
            <v>9.1999999999999993</v>
          </cell>
          <cell r="Z344">
            <v>8.9</v>
          </cell>
          <cell r="AA344">
            <v>9.4</v>
          </cell>
          <cell r="AB344">
            <v>8.6</v>
          </cell>
          <cell r="AC344">
            <v>8.1</v>
          </cell>
          <cell r="AD344">
            <v>9.3000000000000007</v>
          </cell>
          <cell r="AE344">
            <v>9.1999999999999993</v>
          </cell>
          <cell r="AF344">
            <v>5.5</v>
          </cell>
          <cell r="AG344">
            <v>7.3</v>
          </cell>
          <cell r="AH344">
            <v>5.5</v>
          </cell>
          <cell r="AI344">
            <v>7.7</v>
          </cell>
          <cell r="AJ344">
            <v>8.6</v>
          </cell>
          <cell r="AK344" t="str">
            <v>X</v>
          </cell>
          <cell r="AL344">
            <v>9.1</v>
          </cell>
          <cell r="AM344">
            <v>9.3000000000000007</v>
          </cell>
          <cell r="AN344">
            <v>50</v>
          </cell>
          <cell r="AO344">
            <v>2</v>
          </cell>
          <cell r="AP344">
            <v>6.1</v>
          </cell>
          <cell r="AQ344">
            <v>7.1</v>
          </cell>
          <cell r="AR344">
            <v>8.6999999999999993</v>
          </cell>
          <cell r="AS344" t="str">
            <v/>
          </cell>
          <cell r="AT344" t="str">
            <v/>
          </cell>
          <cell r="AU344" t="str">
            <v/>
          </cell>
          <cell r="AV344" t="str">
            <v/>
          </cell>
          <cell r="AW344" t="str">
            <v/>
          </cell>
          <cell r="AX344" t="str">
            <v/>
          </cell>
          <cell r="AY344" t="str">
            <v/>
          </cell>
          <cell r="AZ344" t="str">
            <v/>
          </cell>
          <cell r="BA344" t="str">
            <v/>
          </cell>
          <cell r="BB344">
            <v>8.4</v>
          </cell>
          <cell r="BC344" t="str">
            <v/>
          </cell>
          <cell r="BD344">
            <v>7.1</v>
          </cell>
          <cell r="BE344">
            <v>5</v>
          </cell>
          <cell r="BF344">
            <v>0</v>
          </cell>
          <cell r="BG344">
            <v>5.7</v>
          </cell>
          <cell r="BH344">
            <v>7.3</v>
          </cell>
          <cell r="BI344">
            <v>9.6999999999999993</v>
          </cell>
          <cell r="BJ344">
            <v>8.8000000000000007</v>
          </cell>
          <cell r="BK344">
            <v>7.4</v>
          </cell>
          <cell r="BL344">
            <v>7.7</v>
          </cell>
          <cell r="BM344">
            <v>8.1</v>
          </cell>
          <cell r="BN344">
            <v>7.6</v>
          </cell>
          <cell r="BO344">
            <v>5.5</v>
          </cell>
          <cell r="BP344">
            <v>8</v>
          </cell>
          <cell r="BQ344">
            <v>5.7</v>
          </cell>
          <cell r="BR344">
            <v>8.5</v>
          </cell>
          <cell r="BS344">
            <v>7.3</v>
          </cell>
          <cell r="BT344" t="str">
            <v/>
          </cell>
          <cell r="BU344">
            <v>8.6999999999999993</v>
          </cell>
          <cell r="BV344">
            <v>8</v>
          </cell>
          <cell r="BW344">
            <v>7.5</v>
          </cell>
          <cell r="BX344">
            <v>7.5</v>
          </cell>
          <cell r="BY344">
            <v>7.4</v>
          </cell>
          <cell r="BZ344">
            <v>9.8000000000000007</v>
          </cell>
          <cell r="CA344">
            <v>8.9</v>
          </cell>
          <cell r="CB344">
            <v>51</v>
          </cell>
          <cell r="CC344">
            <v>0</v>
          </cell>
          <cell r="CD344" t="str">
            <v/>
          </cell>
          <cell r="CE344">
            <v>7.3</v>
          </cell>
          <cell r="CF344" t="str">
            <v/>
          </cell>
          <cell r="CG344" t="str">
            <v/>
          </cell>
          <cell r="CH344" t="str">
            <v>X</v>
          </cell>
          <cell r="CI344" t="str">
            <v>X</v>
          </cell>
          <cell r="CJ344">
            <v>8.4</v>
          </cell>
          <cell r="CK344">
            <v>7</v>
          </cell>
          <cell r="CL344" t="str">
            <v/>
          </cell>
          <cell r="CM344">
            <v>9.4</v>
          </cell>
          <cell r="CN344" t="str">
            <v/>
          </cell>
          <cell r="CO344" t="str">
            <v/>
          </cell>
          <cell r="CP344" t="str">
            <v/>
          </cell>
          <cell r="CQ344" t="str">
            <v/>
          </cell>
          <cell r="CR344">
            <v>8.6999999999999993</v>
          </cell>
          <cell r="CS344">
            <v>7.6</v>
          </cell>
          <cell r="CT344">
            <v>7.5</v>
          </cell>
          <cell r="CU344">
            <v>8.1</v>
          </cell>
          <cell r="CV344">
            <v>7.7</v>
          </cell>
          <cell r="CW344">
            <v>19</v>
          </cell>
          <cell r="CX344">
            <v>7</v>
          </cell>
          <cell r="CY344">
            <v>120</v>
          </cell>
          <cell r="CZ344">
            <v>9</v>
          </cell>
          <cell r="DA344">
            <v>0</v>
          </cell>
          <cell r="DB344">
            <v>129</v>
          </cell>
          <cell r="DC344">
            <v>7.32</v>
          </cell>
          <cell r="DD344">
            <v>3.16</v>
          </cell>
          <cell r="DE344" t="str">
            <v/>
          </cell>
          <cell r="DF344" t="str">
            <v/>
          </cell>
          <cell r="DG344" t="str">
            <v/>
          </cell>
          <cell r="DH344">
            <v>0</v>
          </cell>
          <cell r="DI344">
            <v>0</v>
          </cell>
          <cell r="DJ344">
            <v>0</v>
          </cell>
          <cell r="DK344">
            <v>5</v>
          </cell>
          <cell r="DL344">
            <v>120</v>
          </cell>
          <cell r="DM344">
            <v>14</v>
          </cell>
          <cell r="DN344">
            <v>7.05</v>
          </cell>
          <cell r="DO344">
            <v>3.04</v>
          </cell>
          <cell r="DP344">
            <v>125</v>
          </cell>
          <cell r="DQ344">
            <v>14</v>
          </cell>
          <cell r="DR344">
            <v>137</v>
          </cell>
          <cell r="DS344">
            <v>125</v>
          </cell>
          <cell r="DT344">
            <v>7.87</v>
          </cell>
          <cell r="DU344">
            <v>3.39</v>
          </cell>
          <cell r="DV344" t="str">
            <v/>
          </cell>
          <cell r="DW344">
            <v>6.9767441860465115E-2</v>
          </cell>
          <cell r="EA344" t="str">
            <v>Đạt</v>
          </cell>
        </row>
        <row r="345">
          <cell r="A345">
            <v>25207216771</v>
          </cell>
          <cell r="B345" t="str">
            <v>Nguyễn</v>
          </cell>
          <cell r="C345" t="str">
            <v>Thị Thanh</v>
          </cell>
          <cell r="D345" t="str">
            <v>Yên</v>
          </cell>
          <cell r="E345">
            <v>36994</v>
          </cell>
          <cell r="F345" t="str">
            <v>Nữ</v>
          </cell>
          <cell r="G345" t="str">
            <v>Đã Đăng Ký (chưa học xong)</v>
          </cell>
          <cell r="H345">
            <v>9</v>
          </cell>
          <cell r="I345">
            <v>8.4</v>
          </cell>
          <cell r="J345" t="str">
            <v/>
          </cell>
          <cell r="K345">
            <v>8.5</v>
          </cell>
          <cell r="L345" t="str">
            <v/>
          </cell>
          <cell r="M345">
            <v>7.5</v>
          </cell>
          <cell r="N345">
            <v>8.8000000000000007</v>
          </cell>
          <cell r="O345">
            <v>9.3000000000000007</v>
          </cell>
          <cell r="P345">
            <v>8.3000000000000007</v>
          </cell>
          <cell r="Q345" t="str">
            <v/>
          </cell>
          <cell r="R345">
            <v>8.9</v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W345">
            <v>9.1</v>
          </cell>
          <cell r="X345">
            <v>9.1</v>
          </cell>
          <cell r="Y345">
            <v>8.8000000000000007</v>
          </cell>
          <cell r="Z345">
            <v>10</v>
          </cell>
          <cell r="AA345" t="str">
            <v>X</v>
          </cell>
          <cell r="AB345">
            <v>8.5</v>
          </cell>
          <cell r="AC345">
            <v>9.5</v>
          </cell>
          <cell r="AD345">
            <v>9.1999999999999993</v>
          </cell>
          <cell r="AE345">
            <v>8.8000000000000007</v>
          </cell>
          <cell r="AF345">
            <v>8.1</v>
          </cell>
          <cell r="AG345">
            <v>7.9</v>
          </cell>
          <cell r="AH345">
            <v>5.9</v>
          </cell>
          <cell r="AI345">
            <v>8.8000000000000007</v>
          </cell>
          <cell r="AJ345">
            <v>6.8</v>
          </cell>
          <cell r="AK345">
            <v>9.4</v>
          </cell>
          <cell r="AL345">
            <v>6.7</v>
          </cell>
          <cell r="AM345" t="str">
            <v>X</v>
          </cell>
          <cell r="AN345">
            <v>48</v>
          </cell>
          <cell r="AO345">
            <v>4</v>
          </cell>
          <cell r="AP345">
            <v>7.3</v>
          </cell>
          <cell r="AQ345">
            <v>6.8</v>
          </cell>
          <cell r="AR345" t="str">
            <v/>
          </cell>
          <cell r="AS345" t="str">
            <v/>
          </cell>
          <cell r="AT345">
            <v>8.9</v>
          </cell>
          <cell r="AU345" t="str">
            <v/>
          </cell>
          <cell r="AV345" t="str">
            <v/>
          </cell>
          <cell r="AW345" t="str">
            <v/>
          </cell>
          <cell r="AX345" t="str">
            <v/>
          </cell>
          <cell r="AY345" t="str">
            <v/>
          </cell>
          <cell r="AZ345">
            <v>6.8</v>
          </cell>
          <cell r="BA345" t="str">
            <v/>
          </cell>
          <cell r="BB345" t="str">
            <v/>
          </cell>
          <cell r="BC345" t="str">
            <v/>
          </cell>
          <cell r="BD345">
            <v>8.8000000000000007</v>
          </cell>
          <cell r="BE345">
            <v>5</v>
          </cell>
          <cell r="BF345">
            <v>0</v>
          </cell>
          <cell r="BG345">
            <v>8.6999999999999993</v>
          </cell>
          <cell r="BH345">
            <v>7.9</v>
          </cell>
          <cell r="BI345">
            <v>9.1</v>
          </cell>
          <cell r="BJ345">
            <v>9</v>
          </cell>
          <cell r="BK345">
            <v>7.9</v>
          </cell>
          <cell r="BL345">
            <v>9</v>
          </cell>
          <cell r="BM345">
            <v>9.4</v>
          </cell>
          <cell r="BN345">
            <v>8</v>
          </cell>
          <cell r="BO345">
            <v>7.5</v>
          </cell>
          <cell r="BP345">
            <v>8.6999999999999993</v>
          </cell>
          <cell r="BQ345">
            <v>9.5</v>
          </cell>
          <cell r="BR345">
            <v>9.1999999999999993</v>
          </cell>
          <cell r="BS345">
            <v>9.1999999999999993</v>
          </cell>
          <cell r="BT345" t="str">
            <v/>
          </cell>
          <cell r="BU345">
            <v>8.5</v>
          </cell>
          <cell r="BV345">
            <v>7.9</v>
          </cell>
          <cell r="BW345">
            <v>8.9</v>
          </cell>
          <cell r="BX345">
            <v>9.1</v>
          </cell>
          <cell r="BY345">
            <v>9.4</v>
          </cell>
          <cell r="BZ345">
            <v>9.1</v>
          </cell>
          <cell r="CA345">
            <v>9.1</v>
          </cell>
          <cell r="CB345">
            <v>51</v>
          </cell>
          <cell r="CC345">
            <v>0</v>
          </cell>
          <cell r="CD345">
            <v>8.6999999999999993</v>
          </cell>
          <cell r="CE345" t="str">
            <v/>
          </cell>
          <cell r="CF345" t="str">
            <v/>
          </cell>
          <cell r="CG345" t="str">
            <v/>
          </cell>
          <cell r="CH345">
            <v>9.6</v>
          </cell>
          <cell r="CI345" t="str">
            <v>X</v>
          </cell>
          <cell r="CJ345">
            <v>8.9</v>
          </cell>
          <cell r="CK345">
            <v>7.7</v>
          </cell>
          <cell r="CL345" t="str">
            <v/>
          </cell>
          <cell r="CM345" t="str">
            <v/>
          </cell>
          <cell r="CN345" t="str">
            <v/>
          </cell>
          <cell r="CO345" t="str">
            <v>X</v>
          </cell>
          <cell r="CP345" t="str">
            <v/>
          </cell>
          <cell r="CQ345" t="str">
            <v/>
          </cell>
          <cell r="CR345">
            <v>9.3000000000000007</v>
          </cell>
          <cell r="CS345" t="str">
            <v>X</v>
          </cell>
          <cell r="CT345">
            <v>9.3000000000000007</v>
          </cell>
          <cell r="CU345">
            <v>9.6</v>
          </cell>
          <cell r="CV345">
            <v>9.1</v>
          </cell>
          <cell r="CW345">
            <v>17</v>
          </cell>
          <cell r="CX345">
            <v>9</v>
          </cell>
          <cell r="CY345">
            <v>116</v>
          </cell>
          <cell r="CZ345">
            <v>13</v>
          </cell>
          <cell r="DA345">
            <v>0</v>
          </cell>
          <cell r="DB345">
            <v>129</v>
          </cell>
          <cell r="DC345">
            <v>7.78</v>
          </cell>
          <cell r="DD345">
            <v>3.4</v>
          </cell>
          <cell r="DE345" t="str">
            <v/>
          </cell>
          <cell r="DF345" t="str">
            <v/>
          </cell>
          <cell r="DG345" t="str">
            <v/>
          </cell>
          <cell r="DH345">
            <v>0</v>
          </cell>
          <cell r="DI345">
            <v>0</v>
          </cell>
          <cell r="DJ345">
            <v>0</v>
          </cell>
          <cell r="DK345">
            <v>5</v>
          </cell>
          <cell r="DL345">
            <v>116</v>
          </cell>
          <cell r="DM345">
            <v>18</v>
          </cell>
          <cell r="DN345">
            <v>7.49</v>
          </cell>
          <cell r="DO345">
            <v>3.28</v>
          </cell>
          <cell r="DP345">
            <v>121</v>
          </cell>
          <cell r="DQ345">
            <v>18</v>
          </cell>
          <cell r="DR345">
            <v>137</v>
          </cell>
          <cell r="DS345">
            <v>121</v>
          </cell>
          <cell r="DT345">
            <v>8.65</v>
          </cell>
          <cell r="DU345">
            <v>3.79</v>
          </cell>
          <cell r="DV345" t="str">
            <v/>
          </cell>
          <cell r="DW345">
            <v>0.10077519379844961</v>
          </cell>
          <cell r="EA345" t="str">
            <v>Đạt</v>
          </cell>
        </row>
        <row r="346">
          <cell r="A346">
            <v>25207207618</v>
          </cell>
          <cell r="B346" t="str">
            <v>Huỳnh</v>
          </cell>
          <cell r="C346" t="str">
            <v>Hoàng</v>
          </cell>
          <cell r="D346" t="str">
            <v>Yến</v>
          </cell>
          <cell r="E346">
            <v>36859</v>
          </cell>
          <cell r="F346" t="str">
            <v>Nữ</v>
          </cell>
          <cell r="G346" t="str">
            <v>Đã Đăng Ký (chưa học xong)</v>
          </cell>
          <cell r="H346">
            <v>8.1999999999999993</v>
          </cell>
          <cell r="I346">
            <v>8.6999999999999993</v>
          </cell>
          <cell r="J346" t="str">
            <v/>
          </cell>
          <cell r="K346">
            <v>6.8</v>
          </cell>
          <cell r="L346" t="str">
            <v/>
          </cell>
          <cell r="M346">
            <v>6.3</v>
          </cell>
          <cell r="N346">
            <v>5.9</v>
          </cell>
          <cell r="O346">
            <v>7.2</v>
          </cell>
          <cell r="P346">
            <v>4.9000000000000004</v>
          </cell>
          <cell r="Q346" t="str">
            <v/>
          </cell>
          <cell r="R346">
            <v>8.4</v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W346">
            <v>7.8</v>
          </cell>
          <cell r="X346">
            <v>8.6</v>
          </cell>
          <cell r="Y346">
            <v>9</v>
          </cell>
          <cell r="Z346">
            <v>9.6</v>
          </cell>
          <cell r="AA346">
            <v>7.7</v>
          </cell>
          <cell r="AB346">
            <v>7.8</v>
          </cell>
          <cell r="AC346">
            <v>5.8</v>
          </cell>
          <cell r="AD346">
            <v>6.3</v>
          </cell>
          <cell r="AE346">
            <v>7.2</v>
          </cell>
          <cell r="AF346">
            <v>7.1</v>
          </cell>
          <cell r="AG346">
            <v>5.2</v>
          </cell>
          <cell r="AH346">
            <v>4.8</v>
          </cell>
          <cell r="AI346">
            <v>5.3</v>
          </cell>
          <cell r="AJ346">
            <v>8</v>
          </cell>
          <cell r="AK346" t="str">
            <v/>
          </cell>
          <cell r="AL346">
            <v>6.8</v>
          </cell>
          <cell r="AM346">
            <v>6.4</v>
          </cell>
          <cell r="AN346">
            <v>50</v>
          </cell>
          <cell r="AO346">
            <v>2</v>
          </cell>
          <cell r="AP346">
            <v>6.5</v>
          </cell>
          <cell r="AQ346">
            <v>7.3</v>
          </cell>
          <cell r="AR346" t="str">
            <v/>
          </cell>
          <cell r="AS346" t="str">
            <v/>
          </cell>
          <cell r="AT346" t="str">
            <v/>
          </cell>
          <cell r="AU346" t="str">
            <v/>
          </cell>
          <cell r="AV346" t="str">
            <v/>
          </cell>
          <cell r="AW346">
            <v>8.9</v>
          </cell>
          <cell r="AX346" t="str">
            <v/>
          </cell>
          <cell r="AY346" t="str">
            <v/>
          </cell>
          <cell r="AZ346" t="str">
            <v/>
          </cell>
          <cell r="BA346" t="str">
            <v/>
          </cell>
          <cell r="BB346" t="str">
            <v/>
          </cell>
          <cell r="BC346">
            <v>7.8</v>
          </cell>
          <cell r="BD346">
            <v>8.1999999999999993</v>
          </cell>
          <cell r="BE346">
            <v>5</v>
          </cell>
          <cell r="BF346">
            <v>0</v>
          </cell>
          <cell r="BG346">
            <v>6</v>
          </cell>
          <cell r="BH346">
            <v>5.7</v>
          </cell>
          <cell r="BI346">
            <v>7</v>
          </cell>
          <cell r="BJ346">
            <v>7.7</v>
          </cell>
          <cell r="BK346">
            <v>5.9</v>
          </cell>
          <cell r="BL346">
            <v>8.1999999999999993</v>
          </cell>
          <cell r="BM346">
            <v>8.3000000000000007</v>
          </cell>
          <cell r="BN346">
            <v>7.5</v>
          </cell>
          <cell r="BO346">
            <v>8.8000000000000007</v>
          </cell>
          <cell r="BP346">
            <v>5.7</v>
          </cell>
          <cell r="BQ346">
            <v>8.5</v>
          </cell>
          <cell r="BR346">
            <v>7.9</v>
          </cell>
          <cell r="BS346">
            <v>9</v>
          </cell>
          <cell r="BT346" t="str">
            <v/>
          </cell>
          <cell r="BU346">
            <v>8</v>
          </cell>
          <cell r="BV346">
            <v>6.1</v>
          </cell>
          <cell r="BW346">
            <v>6.1</v>
          </cell>
          <cell r="BX346">
            <v>5.0999999999999996</v>
          </cell>
          <cell r="BY346">
            <v>8.4</v>
          </cell>
          <cell r="BZ346">
            <v>8</v>
          </cell>
          <cell r="CA346" t="str">
            <v>X</v>
          </cell>
          <cell r="CB346">
            <v>50</v>
          </cell>
          <cell r="CC346">
            <v>1</v>
          </cell>
          <cell r="CD346" t="str">
            <v/>
          </cell>
          <cell r="CE346" t="str">
            <v>X</v>
          </cell>
          <cell r="CF346" t="str">
            <v/>
          </cell>
          <cell r="CG346" t="str">
            <v/>
          </cell>
          <cell r="CH346">
            <v>9.4</v>
          </cell>
          <cell r="CI346" t="str">
            <v>X</v>
          </cell>
          <cell r="CJ346">
            <v>7</v>
          </cell>
          <cell r="CK346">
            <v>8.3000000000000007</v>
          </cell>
          <cell r="CL346" t="str">
            <v/>
          </cell>
          <cell r="CM346">
            <v>9.1</v>
          </cell>
          <cell r="CN346" t="str">
            <v/>
          </cell>
          <cell r="CO346" t="str">
            <v/>
          </cell>
          <cell r="CP346" t="str">
            <v/>
          </cell>
          <cell r="CQ346" t="str">
            <v/>
          </cell>
          <cell r="CR346">
            <v>7.9</v>
          </cell>
          <cell r="CS346" t="str">
            <v>X</v>
          </cell>
          <cell r="CT346">
            <v>7.2</v>
          </cell>
          <cell r="CU346">
            <v>8.5</v>
          </cell>
          <cell r="CV346" t="str">
            <v>X</v>
          </cell>
          <cell r="CW346">
            <v>16</v>
          </cell>
          <cell r="CX346">
            <v>10</v>
          </cell>
          <cell r="CY346">
            <v>116</v>
          </cell>
          <cell r="CZ346">
            <v>13</v>
          </cell>
          <cell r="DA346">
            <v>0</v>
          </cell>
          <cell r="DB346">
            <v>129</v>
          </cell>
          <cell r="DC346">
            <v>6.52</v>
          </cell>
          <cell r="DD346">
            <v>2.7</v>
          </cell>
          <cell r="DE346" t="str">
            <v/>
          </cell>
          <cell r="DF346" t="str">
            <v/>
          </cell>
          <cell r="DG346" t="str">
            <v/>
          </cell>
          <cell r="DH346">
            <v>0</v>
          </cell>
          <cell r="DI346">
            <v>0</v>
          </cell>
          <cell r="DJ346">
            <v>0</v>
          </cell>
          <cell r="DK346">
            <v>5</v>
          </cell>
          <cell r="DL346">
            <v>116</v>
          </cell>
          <cell r="DM346">
            <v>18</v>
          </cell>
          <cell r="DN346">
            <v>6.28</v>
          </cell>
          <cell r="DO346">
            <v>2.6</v>
          </cell>
          <cell r="DP346">
            <v>121</v>
          </cell>
          <cell r="DQ346">
            <v>18</v>
          </cell>
          <cell r="DR346">
            <v>137</v>
          </cell>
          <cell r="DS346">
            <v>121</v>
          </cell>
          <cell r="DT346">
            <v>7.25</v>
          </cell>
          <cell r="DU346">
            <v>3</v>
          </cell>
          <cell r="DV346" t="str">
            <v/>
          </cell>
          <cell r="DW346">
            <v>0.10077519379844961</v>
          </cell>
          <cell r="EA346" t="str">
            <v>Đạt</v>
          </cell>
        </row>
        <row r="347">
          <cell r="A347">
            <v>25207210378</v>
          </cell>
          <cell r="B347" t="str">
            <v>Nguyễn</v>
          </cell>
          <cell r="C347" t="str">
            <v>Thị Ngọc</v>
          </cell>
          <cell r="D347" t="str">
            <v>Yến</v>
          </cell>
          <cell r="E347">
            <v>37164</v>
          </cell>
          <cell r="F347" t="str">
            <v>Nữ</v>
          </cell>
          <cell r="G347" t="str">
            <v>Đã Đăng Ký (chưa học xong)</v>
          </cell>
          <cell r="H347">
            <v>8.4</v>
          </cell>
          <cell r="I347">
            <v>8.1999999999999993</v>
          </cell>
          <cell r="J347" t="str">
            <v/>
          </cell>
          <cell r="K347">
            <v>7.7</v>
          </cell>
          <cell r="L347" t="str">
            <v/>
          </cell>
          <cell r="M347">
            <v>8.8000000000000007</v>
          </cell>
          <cell r="N347">
            <v>8.8000000000000007</v>
          </cell>
          <cell r="O347">
            <v>6.5</v>
          </cell>
          <cell r="P347">
            <v>9.6</v>
          </cell>
          <cell r="Q347" t="str">
            <v/>
          </cell>
          <cell r="R347">
            <v>7.8</v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W347">
            <v>8.8000000000000007</v>
          </cell>
          <cell r="X347">
            <v>8</v>
          </cell>
          <cell r="Y347">
            <v>8.9</v>
          </cell>
          <cell r="Z347">
            <v>9</v>
          </cell>
          <cell r="AA347">
            <v>8.1999999999999993</v>
          </cell>
          <cell r="AB347">
            <v>7.9</v>
          </cell>
          <cell r="AC347">
            <v>8.6</v>
          </cell>
          <cell r="AD347">
            <v>8.6999999999999993</v>
          </cell>
          <cell r="AE347">
            <v>9.4</v>
          </cell>
          <cell r="AF347">
            <v>6.8</v>
          </cell>
          <cell r="AG347">
            <v>6.6</v>
          </cell>
          <cell r="AH347">
            <v>8.3000000000000007</v>
          </cell>
          <cell r="AI347">
            <v>9.9</v>
          </cell>
          <cell r="AJ347">
            <v>7.9</v>
          </cell>
          <cell r="AK347">
            <v>8.6</v>
          </cell>
          <cell r="AL347">
            <v>6.6</v>
          </cell>
          <cell r="AM347">
            <v>7.8</v>
          </cell>
          <cell r="AN347">
            <v>52</v>
          </cell>
          <cell r="AO347">
            <v>0</v>
          </cell>
          <cell r="AP347">
            <v>7.6</v>
          </cell>
          <cell r="AQ347">
            <v>7.1</v>
          </cell>
          <cell r="AR347" t="str">
            <v/>
          </cell>
          <cell r="AS347" t="str">
            <v/>
          </cell>
          <cell r="AT347">
            <v>8.9</v>
          </cell>
          <cell r="AU347" t="str">
            <v/>
          </cell>
          <cell r="AV347" t="str">
            <v/>
          </cell>
          <cell r="AW347" t="str">
            <v/>
          </cell>
          <cell r="AX347" t="str">
            <v/>
          </cell>
          <cell r="AY347" t="str">
            <v/>
          </cell>
          <cell r="AZ347">
            <v>9.5</v>
          </cell>
          <cell r="BA347" t="str">
            <v/>
          </cell>
          <cell r="BB347" t="str">
            <v/>
          </cell>
          <cell r="BC347" t="str">
            <v/>
          </cell>
          <cell r="BD347">
            <v>7.9</v>
          </cell>
          <cell r="BE347">
            <v>5</v>
          </cell>
          <cell r="BF347">
            <v>0</v>
          </cell>
          <cell r="BG347">
            <v>7.5</v>
          </cell>
          <cell r="BH347">
            <v>7.3</v>
          </cell>
          <cell r="BI347">
            <v>8.8000000000000007</v>
          </cell>
          <cell r="BJ347">
            <v>8.3000000000000007</v>
          </cell>
          <cell r="BK347">
            <v>6.4</v>
          </cell>
          <cell r="BL347">
            <v>7.1</v>
          </cell>
          <cell r="BM347">
            <v>8</v>
          </cell>
          <cell r="BN347">
            <v>5.7</v>
          </cell>
          <cell r="BO347">
            <v>6.5</v>
          </cell>
          <cell r="BP347">
            <v>8.9</v>
          </cell>
          <cell r="BQ347">
            <v>6.8</v>
          </cell>
          <cell r="BR347">
            <v>7.1</v>
          </cell>
          <cell r="BS347">
            <v>8.9</v>
          </cell>
          <cell r="BT347" t="str">
            <v/>
          </cell>
          <cell r="BU347">
            <v>8.4</v>
          </cell>
          <cell r="BV347">
            <v>8.5</v>
          </cell>
          <cell r="BW347">
            <v>8</v>
          </cell>
          <cell r="BX347">
            <v>8.6</v>
          </cell>
          <cell r="BY347">
            <v>8.9</v>
          </cell>
          <cell r="BZ347">
            <v>9.6999999999999993</v>
          </cell>
          <cell r="CA347">
            <v>7.9</v>
          </cell>
          <cell r="CB347">
            <v>51</v>
          </cell>
          <cell r="CC347">
            <v>0</v>
          </cell>
          <cell r="CD347" t="str">
            <v/>
          </cell>
          <cell r="CE347">
            <v>6.9</v>
          </cell>
          <cell r="CF347" t="str">
            <v/>
          </cell>
          <cell r="CG347" t="str">
            <v/>
          </cell>
          <cell r="CH347">
            <v>7.8</v>
          </cell>
          <cell r="CI347">
            <v>8.8000000000000007</v>
          </cell>
          <cell r="CJ347">
            <v>8.1999999999999993</v>
          </cell>
          <cell r="CK347">
            <v>7</v>
          </cell>
          <cell r="CL347" t="str">
            <v/>
          </cell>
          <cell r="CM347">
            <v>8.5</v>
          </cell>
          <cell r="CN347" t="str">
            <v/>
          </cell>
          <cell r="CO347" t="str">
            <v/>
          </cell>
          <cell r="CP347" t="str">
            <v/>
          </cell>
          <cell r="CQ347" t="str">
            <v/>
          </cell>
          <cell r="CR347">
            <v>7.5</v>
          </cell>
          <cell r="CS347">
            <v>7</v>
          </cell>
          <cell r="CT347">
            <v>8.3000000000000007</v>
          </cell>
          <cell r="CU347">
            <v>8.6999999999999993</v>
          </cell>
          <cell r="CV347">
            <v>9</v>
          </cell>
          <cell r="CW347">
            <v>25</v>
          </cell>
          <cell r="CX347">
            <v>2</v>
          </cell>
          <cell r="CY347">
            <v>128</v>
          </cell>
          <cell r="CZ347">
            <v>2</v>
          </cell>
          <cell r="DA347">
            <v>0</v>
          </cell>
          <cell r="DB347">
            <v>130</v>
          </cell>
          <cell r="DC347">
            <v>7.86</v>
          </cell>
          <cell r="DD347">
            <v>3.42</v>
          </cell>
          <cell r="DE347" t="str">
            <v/>
          </cell>
          <cell r="DF347" t="str">
            <v/>
          </cell>
          <cell r="DG347" t="str">
            <v/>
          </cell>
          <cell r="DH347">
            <v>0</v>
          </cell>
          <cell r="DI347">
            <v>0</v>
          </cell>
          <cell r="DJ347">
            <v>0</v>
          </cell>
          <cell r="DK347">
            <v>5</v>
          </cell>
          <cell r="DL347">
            <v>128</v>
          </cell>
          <cell r="DM347">
            <v>7</v>
          </cell>
          <cell r="DN347">
            <v>7.57</v>
          </cell>
          <cell r="DO347">
            <v>3.3</v>
          </cell>
          <cell r="DP347">
            <v>133</v>
          </cell>
          <cell r="DQ347">
            <v>7</v>
          </cell>
          <cell r="DR347">
            <v>137</v>
          </cell>
          <cell r="DS347">
            <v>133</v>
          </cell>
          <cell r="DT347">
            <v>7.99</v>
          </cell>
          <cell r="DU347">
            <v>3.48</v>
          </cell>
          <cell r="DV347" t="str">
            <v/>
          </cell>
          <cell r="DW347">
            <v>1.5384615384615385E-2</v>
          </cell>
          <cell r="EA347" t="str">
            <v>Đạt</v>
          </cell>
        </row>
        <row r="348">
          <cell r="G348" t="str">
            <v>Hoàn tất</v>
          </cell>
          <cell r="AO348">
            <v>41</v>
          </cell>
          <cell r="BF348">
            <v>13</v>
          </cell>
          <cell r="CC348">
            <v>0</v>
          </cell>
          <cell r="CX348">
            <v>2</v>
          </cell>
          <cell r="DK348">
            <v>0</v>
          </cell>
          <cell r="DQ34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B4">
            <v>25207209872</v>
          </cell>
          <cell r="C4" t="str">
            <v>Nguyễn Thị Thanh</v>
          </cell>
          <cell r="D4" t="str">
            <v>An</v>
          </cell>
          <cell r="E4" t="str">
            <v>K25DLL</v>
          </cell>
          <cell r="F4">
            <v>37054</v>
          </cell>
          <cell r="G4" t="str">
            <v>Quảng Nam</v>
          </cell>
          <cell r="H4" t="str">
            <v>Nữ</v>
          </cell>
        </row>
        <row r="5">
          <cell r="B5">
            <v>25217204301</v>
          </cell>
          <cell r="C5" t="str">
            <v>Phạm Nghĩa</v>
          </cell>
          <cell r="D5" t="str">
            <v>An</v>
          </cell>
          <cell r="E5" t="str">
            <v>K25DLL</v>
          </cell>
          <cell r="F5">
            <v>37155</v>
          </cell>
          <cell r="G5" t="str">
            <v>Đà Nẵng</v>
          </cell>
          <cell r="H5" t="str">
            <v>Nam</v>
          </cell>
        </row>
        <row r="6">
          <cell r="B6">
            <v>25217210616</v>
          </cell>
          <cell r="C6" t="str">
            <v>Lê Văn</v>
          </cell>
          <cell r="D6" t="str">
            <v>An</v>
          </cell>
          <cell r="E6" t="str">
            <v>K25DLL</v>
          </cell>
          <cell r="F6">
            <v>36912</v>
          </cell>
          <cell r="G6" t="str">
            <v>Quảng Ngãi</v>
          </cell>
          <cell r="H6" t="str">
            <v>Nam</v>
          </cell>
        </row>
        <row r="7">
          <cell r="B7">
            <v>25217201875</v>
          </cell>
          <cell r="C7" t="str">
            <v>Bùi Thiên</v>
          </cell>
          <cell r="D7" t="str">
            <v>Ân</v>
          </cell>
          <cell r="E7" t="str">
            <v>K25DLL</v>
          </cell>
          <cell r="F7">
            <v>36526</v>
          </cell>
          <cell r="G7" t="str">
            <v>Quảng Nam</v>
          </cell>
          <cell r="H7" t="str">
            <v>Nam</v>
          </cell>
        </row>
        <row r="8">
          <cell r="B8">
            <v>25207200520</v>
          </cell>
          <cell r="C8" t="str">
            <v>Lê Thị Ngọc</v>
          </cell>
          <cell r="D8" t="str">
            <v>Anh</v>
          </cell>
          <cell r="E8" t="str">
            <v>K25DLL</v>
          </cell>
          <cell r="F8">
            <v>37080</v>
          </cell>
          <cell r="G8" t="str">
            <v>Đà Nẵng</v>
          </cell>
          <cell r="H8" t="str">
            <v>Nữ</v>
          </cell>
        </row>
        <row r="9">
          <cell r="B9">
            <v>25207201144</v>
          </cell>
          <cell r="C9" t="str">
            <v>Hoàng Ngọc</v>
          </cell>
          <cell r="D9" t="str">
            <v>Anh</v>
          </cell>
          <cell r="E9" t="str">
            <v>K25DLL</v>
          </cell>
          <cell r="F9">
            <v>37113</v>
          </cell>
          <cell r="G9" t="str">
            <v>Kon Tum</v>
          </cell>
          <cell r="H9" t="str">
            <v>Nữ</v>
          </cell>
        </row>
        <row r="10">
          <cell r="B10">
            <v>25207205439</v>
          </cell>
          <cell r="C10" t="str">
            <v>Trần Lê Quỳnh</v>
          </cell>
          <cell r="D10" t="str">
            <v>Anh</v>
          </cell>
          <cell r="E10" t="str">
            <v>K25DLL</v>
          </cell>
          <cell r="F10">
            <v>37177</v>
          </cell>
          <cell r="G10" t="str">
            <v>Quảng Trị</v>
          </cell>
          <cell r="H10" t="str">
            <v>Nữ</v>
          </cell>
        </row>
        <row r="11">
          <cell r="B11">
            <v>25207216242</v>
          </cell>
          <cell r="C11" t="str">
            <v>Đỗ Thị Bích</v>
          </cell>
          <cell r="D11" t="str">
            <v>Anh</v>
          </cell>
          <cell r="E11" t="str">
            <v>K25DLL</v>
          </cell>
          <cell r="F11">
            <v>37047</v>
          </cell>
          <cell r="G11" t="str">
            <v>Đắk Lắk</v>
          </cell>
          <cell r="H11" t="str">
            <v>Nữ</v>
          </cell>
        </row>
        <row r="12">
          <cell r="B12">
            <v>25217201382</v>
          </cell>
          <cell r="C12" t="str">
            <v>Nguyễn Tiến</v>
          </cell>
          <cell r="D12" t="str">
            <v>Anh</v>
          </cell>
          <cell r="E12" t="str">
            <v>K25DLL</v>
          </cell>
          <cell r="F12">
            <v>37017</v>
          </cell>
          <cell r="G12" t="str">
            <v>Quảng Bình</v>
          </cell>
          <cell r="H12" t="str">
            <v>Nam</v>
          </cell>
        </row>
        <row r="13">
          <cell r="B13">
            <v>25217210721</v>
          </cell>
          <cell r="C13" t="str">
            <v>Phan Nhật</v>
          </cell>
          <cell r="D13" t="str">
            <v>Anh</v>
          </cell>
          <cell r="E13" t="str">
            <v>K25DLL</v>
          </cell>
          <cell r="F13">
            <v>36952</v>
          </cell>
          <cell r="G13" t="str">
            <v>Thừa Thiên Huế</v>
          </cell>
          <cell r="H13" t="str">
            <v>Nam</v>
          </cell>
        </row>
        <row r="14">
          <cell r="B14">
            <v>25203202278</v>
          </cell>
          <cell r="C14" t="str">
            <v>Phạm Thị Ngọc</v>
          </cell>
          <cell r="D14" t="str">
            <v>Ánh</v>
          </cell>
          <cell r="E14" t="str">
            <v>K25DLL</v>
          </cell>
          <cell r="F14">
            <v>37168</v>
          </cell>
          <cell r="G14" t="str">
            <v>Nghệ An</v>
          </cell>
          <cell r="H14" t="str">
            <v>Nữ</v>
          </cell>
        </row>
        <row r="15">
          <cell r="B15">
            <v>25207202322</v>
          </cell>
          <cell r="C15" t="str">
            <v>Lê Thị Kim</v>
          </cell>
          <cell r="D15" t="str">
            <v>Ánh</v>
          </cell>
          <cell r="E15" t="str">
            <v>K25DLL</v>
          </cell>
          <cell r="F15">
            <v>36065</v>
          </cell>
          <cell r="G15" t="str">
            <v>Đà Nẵng</v>
          </cell>
          <cell r="H15" t="str">
            <v>Nữ</v>
          </cell>
        </row>
        <row r="16">
          <cell r="B16">
            <v>25207202588</v>
          </cell>
          <cell r="C16" t="str">
            <v>Nguyễn Thị Ngọc</v>
          </cell>
          <cell r="D16" t="str">
            <v>Ánh</v>
          </cell>
          <cell r="E16" t="str">
            <v>K25DLL</v>
          </cell>
          <cell r="F16">
            <v>36959</v>
          </cell>
          <cell r="G16" t="str">
            <v>Bình Định</v>
          </cell>
          <cell r="H16" t="str">
            <v>Nữ</v>
          </cell>
        </row>
        <row r="17">
          <cell r="B17">
            <v>25207210756</v>
          </cell>
          <cell r="C17" t="str">
            <v>Lê Thị</v>
          </cell>
          <cell r="D17" t="str">
            <v>Ánh</v>
          </cell>
          <cell r="E17" t="str">
            <v>K25DLL</v>
          </cell>
          <cell r="F17">
            <v>37071</v>
          </cell>
          <cell r="G17" t="str">
            <v>Thanh Hóa</v>
          </cell>
          <cell r="H17" t="str">
            <v>Nữ</v>
          </cell>
        </row>
        <row r="18">
          <cell r="B18">
            <v>25217202935</v>
          </cell>
          <cell r="C18" t="str">
            <v>Trần Hồ Minh</v>
          </cell>
          <cell r="D18" t="str">
            <v>Bảo</v>
          </cell>
          <cell r="E18" t="str">
            <v>K25DLL</v>
          </cell>
          <cell r="F18">
            <v>37207</v>
          </cell>
          <cell r="G18" t="str">
            <v>Quảng Nam</v>
          </cell>
          <cell r="H18" t="str">
            <v>Nam</v>
          </cell>
        </row>
        <row r="19">
          <cell r="B19">
            <v>25217207524</v>
          </cell>
          <cell r="C19" t="str">
            <v>Phan Nguyễn Trí</v>
          </cell>
          <cell r="D19" t="str">
            <v>Bảo</v>
          </cell>
          <cell r="E19" t="str">
            <v>K25DLL</v>
          </cell>
          <cell r="F19">
            <v>37190</v>
          </cell>
          <cell r="G19" t="str">
            <v>Quảng Nam</v>
          </cell>
          <cell r="H19" t="str">
            <v>Nam</v>
          </cell>
        </row>
        <row r="20">
          <cell r="B20">
            <v>25217209623</v>
          </cell>
          <cell r="C20" t="str">
            <v>Nguyễn Quang Gia</v>
          </cell>
          <cell r="D20" t="str">
            <v>Bảo</v>
          </cell>
          <cell r="E20" t="str">
            <v>K25DLL</v>
          </cell>
          <cell r="F20">
            <v>37139</v>
          </cell>
          <cell r="G20" t="str">
            <v>Quảng Nam</v>
          </cell>
          <cell r="H20" t="str">
            <v>Nam</v>
          </cell>
        </row>
        <row r="21">
          <cell r="B21">
            <v>25217217469</v>
          </cell>
          <cell r="C21" t="str">
            <v>Hồ Thanh</v>
          </cell>
          <cell r="D21" t="str">
            <v>Bảo</v>
          </cell>
          <cell r="E21" t="str">
            <v>K25DLL</v>
          </cell>
          <cell r="F21">
            <v>36840</v>
          </cell>
          <cell r="G21" t="str">
            <v>Đà Nẵng</v>
          </cell>
          <cell r="H21" t="str">
            <v>Nam</v>
          </cell>
        </row>
        <row r="22">
          <cell r="B22">
            <v>25217203056</v>
          </cell>
          <cell r="C22" t="str">
            <v xml:space="preserve">Nguyễn </v>
          </cell>
          <cell r="D22" t="str">
            <v>Bin</v>
          </cell>
          <cell r="E22" t="str">
            <v>K25DLL</v>
          </cell>
          <cell r="F22">
            <v>36796</v>
          </cell>
          <cell r="G22" t="str">
            <v>Đà Nẵng</v>
          </cell>
          <cell r="H22" t="str">
            <v>Nam</v>
          </cell>
        </row>
        <row r="23">
          <cell r="B23">
            <v>25217208097</v>
          </cell>
          <cell r="C23" t="str">
            <v>Nguyễn Anh</v>
          </cell>
          <cell r="D23" t="str">
            <v>Cảnh</v>
          </cell>
          <cell r="E23" t="str">
            <v>K25DLL</v>
          </cell>
          <cell r="F23">
            <v>36905</v>
          </cell>
          <cell r="G23" t="str">
            <v>Quảng Nam</v>
          </cell>
          <cell r="H23" t="str">
            <v>Nam</v>
          </cell>
        </row>
        <row r="24">
          <cell r="B24">
            <v>25207217523</v>
          </cell>
          <cell r="C24" t="str">
            <v>Phạm Thị Minh</v>
          </cell>
          <cell r="D24" t="str">
            <v>Châu</v>
          </cell>
          <cell r="E24" t="str">
            <v>K25DLL</v>
          </cell>
          <cell r="F24">
            <v>36992</v>
          </cell>
          <cell r="G24" t="str">
            <v>Quảng Trị</v>
          </cell>
          <cell r="H24" t="str">
            <v>Nữ</v>
          </cell>
        </row>
        <row r="25">
          <cell r="B25">
            <v>25207208341</v>
          </cell>
          <cell r="C25" t="str">
            <v>Nguyễn Thị Dạ</v>
          </cell>
          <cell r="D25" t="str">
            <v>Chi</v>
          </cell>
          <cell r="E25" t="str">
            <v>K25DLL</v>
          </cell>
          <cell r="F25">
            <v>37096</v>
          </cell>
          <cell r="G25" t="str">
            <v>Quảng Bình</v>
          </cell>
          <cell r="H25" t="str">
            <v>Nữ</v>
          </cell>
        </row>
        <row r="26">
          <cell r="B26">
            <v>25207203175</v>
          </cell>
          <cell r="C26" t="str">
            <v>Phạm Thị</v>
          </cell>
          <cell r="D26" t="str">
            <v>Chương</v>
          </cell>
          <cell r="E26" t="str">
            <v>K25DLL</v>
          </cell>
          <cell r="F26">
            <v>37250</v>
          </cell>
          <cell r="G26" t="str">
            <v>Đắk Lắk</v>
          </cell>
          <cell r="H26" t="str">
            <v>Nữ</v>
          </cell>
        </row>
        <row r="27">
          <cell r="B27">
            <v>25217207378</v>
          </cell>
          <cell r="C27" t="str">
            <v>Nguyễn Hoàng Huy</v>
          </cell>
          <cell r="D27" t="str">
            <v>Chương</v>
          </cell>
          <cell r="E27" t="str">
            <v>K25DLL</v>
          </cell>
          <cell r="F27">
            <v>37062</v>
          </cell>
          <cell r="G27" t="str">
            <v>Quảng Nam</v>
          </cell>
          <cell r="H27" t="str">
            <v>Nam</v>
          </cell>
        </row>
        <row r="28">
          <cell r="B28">
            <v>25217211280</v>
          </cell>
          <cell r="C28" t="str">
            <v>Nguyễn Hải</v>
          </cell>
          <cell r="D28" t="str">
            <v>Đăng</v>
          </cell>
          <cell r="E28" t="str">
            <v>K25DLL</v>
          </cell>
          <cell r="F28">
            <v>36958</v>
          </cell>
          <cell r="G28" t="str">
            <v>Bình Định</v>
          </cell>
          <cell r="H28" t="str">
            <v>Nam</v>
          </cell>
        </row>
        <row r="29">
          <cell r="B29">
            <v>25202402985</v>
          </cell>
          <cell r="C29" t="str">
            <v>Huỳnh Thị</v>
          </cell>
          <cell r="D29" t="str">
            <v>Đào</v>
          </cell>
          <cell r="E29" t="str">
            <v>K25DLL</v>
          </cell>
          <cell r="F29">
            <v>37245</v>
          </cell>
          <cell r="G29" t="str">
            <v>Đà Nẵng</v>
          </cell>
          <cell r="H29" t="str">
            <v>Nữ</v>
          </cell>
        </row>
        <row r="30">
          <cell r="B30">
            <v>25217203500</v>
          </cell>
          <cell r="C30" t="str">
            <v>Nguyễn Thế</v>
          </cell>
          <cell r="D30" t="str">
            <v>Đạt</v>
          </cell>
          <cell r="E30" t="str">
            <v>K25DLL</v>
          </cell>
          <cell r="F30">
            <v>37140</v>
          </cell>
          <cell r="G30" t="str">
            <v>Đà Nẵng</v>
          </cell>
          <cell r="H30" t="str">
            <v>Nam</v>
          </cell>
        </row>
        <row r="31">
          <cell r="B31">
            <v>25217204043</v>
          </cell>
          <cell r="C31" t="str">
            <v>Nguyễn Văn</v>
          </cell>
          <cell r="D31" t="str">
            <v>Đạt</v>
          </cell>
          <cell r="E31" t="str">
            <v>K25DLL</v>
          </cell>
          <cell r="F31">
            <v>37092</v>
          </cell>
          <cell r="G31" t="str">
            <v>Bình Định</v>
          </cell>
          <cell r="H31" t="str">
            <v>Nam</v>
          </cell>
        </row>
        <row r="32">
          <cell r="B32">
            <v>25217211244</v>
          </cell>
          <cell r="C32" t="str">
            <v>Hồ Tiến</v>
          </cell>
          <cell r="D32" t="str">
            <v>Đạt</v>
          </cell>
          <cell r="E32" t="str">
            <v>K25DLL</v>
          </cell>
          <cell r="F32">
            <v>36892</v>
          </cell>
          <cell r="G32" t="str">
            <v>Quảng Bình</v>
          </cell>
          <cell r="H32" t="str">
            <v>Nam</v>
          </cell>
        </row>
        <row r="33">
          <cell r="B33">
            <v>25217216055</v>
          </cell>
          <cell r="C33" t="str">
            <v>Trần Thành</v>
          </cell>
          <cell r="D33" t="str">
            <v>Đạt</v>
          </cell>
          <cell r="E33" t="str">
            <v>K25DLL</v>
          </cell>
          <cell r="F33">
            <v>37211</v>
          </cell>
          <cell r="G33" t="str">
            <v>Đà Nẵng</v>
          </cell>
          <cell r="H33" t="str">
            <v>Nam</v>
          </cell>
        </row>
        <row r="34">
          <cell r="B34">
            <v>25207207249</v>
          </cell>
          <cell r="C34" t="str">
            <v>Trần Thị</v>
          </cell>
          <cell r="D34" t="str">
            <v>Diễm</v>
          </cell>
          <cell r="E34" t="str">
            <v>K25DLL</v>
          </cell>
          <cell r="F34">
            <v>36940</v>
          </cell>
          <cell r="G34" t="str">
            <v>Quảng Trị</v>
          </cell>
          <cell r="H34" t="str">
            <v>Nữ</v>
          </cell>
        </row>
        <row r="35">
          <cell r="B35">
            <v>25217211293</v>
          </cell>
          <cell r="C35" t="str">
            <v>Nguyễn Văn</v>
          </cell>
          <cell r="D35" t="str">
            <v>Điệp</v>
          </cell>
          <cell r="E35" t="str">
            <v>K25DLL</v>
          </cell>
          <cell r="F35">
            <v>36980</v>
          </cell>
          <cell r="G35" t="str">
            <v>Đắk Lắk</v>
          </cell>
          <cell r="H35" t="str">
            <v>Nam</v>
          </cell>
        </row>
        <row r="36">
          <cell r="B36">
            <v>25217210095</v>
          </cell>
          <cell r="C36" t="str">
            <v>Lâm Đức</v>
          </cell>
          <cell r="D36" t="str">
            <v>Din</v>
          </cell>
          <cell r="E36" t="str">
            <v>K25DLL</v>
          </cell>
          <cell r="F36">
            <v>36925</v>
          </cell>
          <cell r="G36" t="str">
            <v>Quảng Nam</v>
          </cell>
          <cell r="H36" t="str">
            <v>Nam</v>
          </cell>
        </row>
        <row r="37">
          <cell r="B37">
            <v>25217207478</v>
          </cell>
          <cell r="C37" t="str">
            <v>Lê Tuấn</v>
          </cell>
          <cell r="D37" t="str">
            <v>Đoan</v>
          </cell>
          <cell r="E37" t="str">
            <v>K25DLL</v>
          </cell>
          <cell r="F37">
            <v>37209</v>
          </cell>
          <cell r="G37" t="str">
            <v>Đà Nẵng</v>
          </cell>
          <cell r="H37" t="str">
            <v>Nam</v>
          </cell>
        </row>
        <row r="38">
          <cell r="B38">
            <v>25212700865</v>
          </cell>
          <cell r="C38" t="str">
            <v>Phạm Công</v>
          </cell>
          <cell r="D38" t="str">
            <v>Đức</v>
          </cell>
          <cell r="E38" t="str">
            <v>K25DLL</v>
          </cell>
          <cell r="F38">
            <v>36334</v>
          </cell>
          <cell r="G38" t="str">
            <v>Đà Nẵng</v>
          </cell>
          <cell r="H38" t="str">
            <v>Nam</v>
          </cell>
        </row>
        <row r="39">
          <cell r="B39">
            <v>25217204507</v>
          </cell>
          <cell r="C39" t="str">
            <v>Hồ Thế</v>
          </cell>
          <cell r="D39" t="str">
            <v>Đức</v>
          </cell>
          <cell r="E39" t="str">
            <v>K25DLL</v>
          </cell>
          <cell r="F39">
            <v>36849</v>
          </cell>
          <cell r="G39" t="str">
            <v>Quảng Nam</v>
          </cell>
          <cell r="H39" t="str">
            <v>Nam</v>
          </cell>
        </row>
        <row r="40">
          <cell r="B40">
            <v>25217208535</v>
          </cell>
          <cell r="C40" t="str">
            <v xml:space="preserve">Huỳnh </v>
          </cell>
          <cell r="D40" t="str">
            <v>Đức</v>
          </cell>
          <cell r="E40" t="str">
            <v>K25DLL</v>
          </cell>
          <cell r="F40">
            <v>37039</v>
          </cell>
          <cell r="G40" t="str">
            <v>Đà Nẵng</v>
          </cell>
          <cell r="H40" t="str">
            <v>Nam</v>
          </cell>
        </row>
        <row r="41">
          <cell r="B41">
            <v>25217211342</v>
          </cell>
          <cell r="C41" t="str">
            <v>Phạm Hữu Anh</v>
          </cell>
          <cell r="D41" t="str">
            <v>Đức</v>
          </cell>
          <cell r="E41" t="str">
            <v>K25DLL</v>
          </cell>
          <cell r="F41">
            <v>37223</v>
          </cell>
          <cell r="G41" t="str">
            <v>Thanh Hóa</v>
          </cell>
          <cell r="H41" t="str">
            <v>Nam</v>
          </cell>
        </row>
        <row r="42">
          <cell r="B42">
            <v>25217215774</v>
          </cell>
          <cell r="C42" t="str">
            <v>Huỳnh Công</v>
          </cell>
          <cell r="D42" t="str">
            <v>Đức</v>
          </cell>
          <cell r="E42" t="str">
            <v>K25DLL</v>
          </cell>
          <cell r="F42">
            <v>36961</v>
          </cell>
          <cell r="G42" t="str">
            <v>Đà Nẵng</v>
          </cell>
          <cell r="H42" t="str">
            <v>Nam</v>
          </cell>
        </row>
        <row r="43">
          <cell r="B43">
            <v>25207200026</v>
          </cell>
          <cell r="C43" t="str">
            <v>Lý Thị Ngọc</v>
          </cell>
          <cell r="D43" t="str">
            <v>Dung</v>
          </cell>
          <cell r="E43" t="str">
            <v>K25DLL</v>
          </cell>
          <cell r="F43">
            <v>37163</v>
          </cell>
          <cell r="G43" t="str">
            <v>Đà Nẵng</v>
          </cell>
          <cell r="H43" t="str">
            <v>Nữ</v>
          </cell>
        </row>
        <row r="44">
          <cell r="B44">
            <v>25217208245</v>
          </cell>
          <cell r="C44" t="str">
            <v>Đặng Ngô Khánh</v>
          </cell>
          <cell r="D44" t="str">
            <v>Duy</v>
          </cell>
          <cell r="E44" t="str">
            <v>K25DLL</v>
          </cell>
          <cell r="F44">
            <v>36988</v>
          </cell>
          <cell r="G44" t="str">
            <v>Đà Nẵng</v>
          </cell>
          <cell r="H44" t="str">
            <v>Nam</v>
          </cell>
        </row>
        <row r="45">
          <cell r="B45">
            <v>25217216152</v>
          </cell>
          <cell r="C45" t="str">
            <v>Hồ Kinh</v>
          </cell>
          <cell r="D45" t="str">
            <v>Duy</v>
          </cell>
          <cell r="E45" t="str">
            <v>K25DLL</v>
          </cell>
          <cell r="F45">
            <v>36958</v>
          </cell>
          <cell r="G45" t="str">
            <v>Đà Nẵng</v>
          </cell>
          <cell r="H45" t="str">
            <v>Nam</v>
          </cell>
        </row>
        <row r="46">
          <cell r="B46">
            <v>25207202786</v>
          </cell>
          <cell r="C46" t="str">
            <v>Phan Thị</v>
          </cell>
          <cell r="D46" t="str">
            <v>Duyên</v>
          </cell>
          <cell r="E46" t="str">
            <v>K25DLL</v>
          </cell>
          <cell r="F46">
            <v>37169</v>
          </cell>
          <cell r="G46" t="str">
            <v>Quảng Trị</v>
          </cell>
          <cell r="H46" t="str">
            <v>Nữ</v>
          </cell>
        </row>
        <row r="47">
          <cell r="B47">
            <v>25207207865</v>
          </cell>
          <cell r="C47" t="str">
            <v>Nguyễn Lệ Kiều</v>
          </cell>
          <cell r="D47" t="str">
            <v>Duyên</v>
          </cell>
          <cell r="E47" t="str">
            <v>K25DLL</v>
          </cell>
          <cell r="F47">
            <v>37139</v>
          </cell>
          <cell r="G47" t="str">
            <v>Bình Định</v>
          </cell>
          <cell r="H47" t="str">
            <v>Nữ</v>
          </cell>
        </row>
        <row r="48">
          <cell r="B48">
            <v>25207209263</v>
          </cell>
          <cell r="C48" t="str">
            <v>Nguyễn Thị Mỹ</v>
          </cell>
          <cell r="D48" t="str">
            <v>Duyên</v>
          </cell>
          <cell r="E48" t="str">
            <v>K25DLL</v>
          </cell>
          <cell r="F48">
            <v>36996</v>
          </cell>
          <cell r="G48" t="str">
            <v>Quảng Ngãi</v>
          </cell>
          <cell r="H48" t="str">
            <v>Nữ</v>
          </cell>
        </row>
        <row r="49">
          <cell r="B49">
            <v>25207211184</v>
          </cell>
          <cell r="C49" t="str">
            <v>Trần Nguyễn Khánh</v>
          </cell>
          <cell r="D49" t="str">
            <v>Duyên</v>
          </cell>
          <cell r="E49" t="str">
            <v>K25DLL</v>
          </cell>
          <cell r="F49">
            <v>37095</v>
          </cell>
          <cell r="G49" t="str">
            <v>Quảng Ngãi</v>
          </cell>
          <cell r="H49" t="str">
            <v>Nữ</v>
          </cell>
        </row>
        <row r="50">
          <cell r="B50">
            <v>24207202889</v>
          </cell>
          <cell r="C50" t="str">
            <v>Trần Đỗ Trà</v>
          </cell>
          <cell r="D50" t="str">
            <v>Giang</v>
          </cell>
          <cell r="E50" t="str">
            <v>K25DLL</v>
          </cell>
          <cell r="F50">
            <v>36767</v>
          </cell>
          <cell r="G50" t="str">
            <v>Đà Nẵng</v>
          </cell>
          <cell r="H50" t="str">
            <v>Nữ</v>
          </cell>
        </row>
        <row r="51">
          <cell r="B51">
            <v>25207203817</v>
          </cell>
          <cell r="C51" t="str">
            <v>Lê Thị Thu</v>
          </cell>
          <cell r="D51" t="str">
            <v>Giang</v>
          </cell>
          <cell r="E51" t="str">
            <v>K25DLL</v>
          </cell>
          <cell r="F51">
            <v>37079</v>
          </cell>
          <cell r="G51" t="str">
            <v>Quảng Nam</v>
          </cell>
          <cell r="H51" t="str">
            <v>Nữ</v>
          </cell>
        </row>
        <row r="52">
          <cell r="B52">
            <v>25217209549</v>
          </cell>
          <cell r="C52" t="str">
            <v>Đỗ Trường</v>
          </cell>
          <cell r="D52" t="str">
            <v>Giang</v>
          </cell>
          <cell r="E52" t="str">
            <v>K25DLL</v>
          </cell>
          <cell r="F52">
            <v>36700</v>
          </cell>
          <cell r="G52" t="str">
            <v>Đắk Nông</v>
          </cell>
          <cell r="H52" t="str">
            <v>Nam</v>
          </cell>
        </row>
        <row r="53">
          <cell r="B53">
            <v>25217217547</v>
          </cell>
          <cell r="C53" t="str">
            <v>Lê Trường</v>
          </cell>
          <cell r="D53" t="str">
            <v>Giang</v>
          </cell>
          <cell r="E53" t="str">
            <v>K25DLL</v>
          </cell>
          <cell r="F53">
            <v>36752</v>
          </cell>
          <cell r="G53" t="str">
            <v>Quảng Trị</v>
          </cell>
          <cell r="H53" t="str">
            <v>Nam</v>
          </cell>
        </row>
        <row r="54">
          <cell r="B54">
            <v>25218603041</v>
          </cell>
          <cell r="C54" t="str">
            <v>Võ Trường</v>
          </cell>
          <cell r="D54" t="str">
            <v>Giang</v>
          </cell>
          <cell r="E54" t="str">
            <v>K25DLL</v>
          </cell>
          <cell r="F54">
            <v>37222</v>
          </cell>
          <cell r="G54" t="str">
            <v>Bình Định</v>
          </cell>
          <cell r="H54" t="str">
            <v>Nam</v>
          </cell>
        </row>
        <row r="55">
          <cell r="B55">
            <v>25207207063</v>
          </cell>
          <cell r="C55" t="str">
            <v>Bạch Thị Thu</v>
          </cell>
          <cell r="D55" t="str">
            <v>Hà</v>
          </cell>
          <cell r="E55" t="str">
            <v>K25DLL</v>
          </cell>
          <cell r="F55">
            <v>37068</v>
          </cell>
          <cell r="G55" t="str">
            <v>Quảng Ngãi</v>
          </cell>
          <cell r="H55" t="str">
            <v>Nữ</v>
          </cell>
        </row>
        <row r="56">
          <cell r="B56">
            <v>25207208071</v>
          </cell>
          <cell r="C56" t="str">
            <v>Nguyễn Thị Thu</v>
          </cell>
          <cell r="D56" t="str">
            <v>Hà</v>
          </cell>
          <cell r="E56" t="str">
            <v>K25DLL</v>
          </cell>
          <cell r="F56">
            <v>37214</v>
          </cell>
          <cell r="G56" t="str">
            <v>Quảng Nam</v>
          </cell>
          <cell r="H56" t="str">
            <v>Nữ</v>
          </cell>
        </row>
        <row r="57">
          <cell r="B57">
            <v>25207208199</v>
          </cell>
          <cell r="C57" t="str">
            <v>Nguyễn Thị Hải</v>
          </cell>
          <cell r="D57" t="str">
            <v>Hà</v>
          </cell>
          <cell r="E57" t="str">
            <v>K25DLL</v>
          </cell>
          <cell r="F57">
            <v>37139</v>
          </cell>
          <cell r="G57" t="str">
            <v>Quảng Bình</v>
          </cell>
          <cell r="H57" t="str">
            <v>Nữ</v>
          </cell>
        </row>
        <row r="58">
          <cell r="B58">
            <v>25207210474</v>
          </cell>
          <cell r="C58" t="str">
            <v>Nguyễn Thị Thu</v>
          </cell>
          <cell r="D58" t="str">
            <v>Hà</v>
          </cell>
          <cell r="E58" t="str">
            <v>K25DLL</v>
          </cell>
          <cell r="F58">
            <v>37088</v>
          </cell>
          <cell r="G58" t="str">
            <v>Đà Nẵng</v>
          </cell>
          <cell r="H58" t="str">
            <v>Nữ</v>
          </cell>
        </row>
        <row r="59">
          <cell r="B59">
            <v>25217207836</v>
          </cell>
          <cell r="C59" t="str">
            <v>Trần Quảng</v>
          </cell>
          <cell r="D59" t="str">
            <v>Hà</v>
          </cell>
          <cell r="E59" t="str">
            <v>K25DLL</v>
          </cell>
          <cell r="F59">
            <v>37153</v>
          </cell>
          <cell r="G59" t="str">
            <v>Lâm Đồng</v>
          </cell>
          <cell r="H59" t="str">
            <v>Nam</v>
          </cell>
        </row>
        <row r="60">
          <cell r="B60">
            <v>25207201188</v>
          </cell>
          <cell r="C60" t="str">
            <v>Nguyễn Thị</v>
          </cell>
          <cell r="D60" t="str">
            <v>Hân</v>
          </cell>
          <cell r="E60" t="str">
            <v>K25DLL</v>
          </cell>
          <cell r="F60">
            <v>37215</v>
          </cell>
          <cell r="G60" t="str">
            <v>Quảng Ngãi</v>
          </cell>
          <cell r="H60" t="str">
            <v>Nữ</v>
          </cell>
        </row>
        <row r="61">
          <cell r="B61">
            <v>25207215993</v>
          </cell>
          <cell r="C61" t="str">
            <v>Nguyễn Lê Ngọc</v>
          </cell>
          <cell r="D61" t="str">
            <v>Hân</v>
          </cell>
          <cell r="E61" t="str">
            <v>K25DLL</v>
          </cell>
          <cell r="F61">
            <v>37076</v>
          </cell>
          <cell r="G61" t="str">
            <v>Đà Nẵng</v>
          </cell>
          <cell r="H61" t="str">
            <v>Nữ</v>
          </cell>
        </row>
        <row r="62">
          <cell r="B62">
            <v>24207207479</v>
          </cell>
          <cell r="C62" t="str">
            <v>Phạm Hồng</v>
          </cell>
          <cell r="D62" t="str">
            <v>Hằng</v>
          </cell>
          <cell r="E62" t="str">
            <v>K25DLL</v>
          </cell>
          <cell r="F62">
            <v>36581</v>
          </cell>
          <cell r="G62" t="str">
            <v>Thái Bình</v>
          </cell>
          <cell r="H62" t="str">
            <v>Nữ</v>
          </cell>
        </row>
        <row r="63">
          <cell r="B63">
            <v>24207207903</v>
          </cell>
          <cell r="C63" t="str">
            <v>Trương Thị Thanh</v>
          </cell>
          <cell r="D63" t="str">
            <v>Hằng</v>
          </cell>
          <cell r="E63" t="str">
            <v>K25DLL</v>
          </cell>
          <cell r="F63">
            <v>36205</v>
          </cell>
          <cell r="G63" t="str">
            <v>Quảng Nam</v>
          </cell>
          <cell r="H63" t="str">
            <v>Nữ</v>
          </cell>
        </row>
        <row r="64">
          <cell r="B64">
            <v>25207204505</v>
          </cell>
          <cell r="C64" t="str">
            <v>Đinh Thị Kim</v>
          </cell>
          <cell r="D64" t="str">
            <v>Hằng</v>
          </cell>
          <cell r="E64" t="str">
            <v>K25DLL</v>
          </cell>
          <cell r="F64">
            <v>37096</v>
          </cell>
          <cell r="G64" t="str">
            <v>Quảng Bình</v>
          </cell>
          <cell r="H64" t="str">
            <v>Nữ</v>
          </cell>
        </row>
        <row r="65">
          <cell r="B65">
            <v>25207207371</v>
          </cell>
          <cell r="C65" t="str">
            <v>Nguyễn Thị Thu</v>
          </cell>
          <cell r="D65" t="str">
            <v>Hằng</v>
          </cell>
          <cell r="E65" t="str">
            <v>K25DLL</v>
          </cell>
          <cell r="F65">
            <v>37169</v>
          </cell>
          <cell r="G65" t="str">
            <v>Quảng Nam</v>
          </cell>
          <cell r="H65" t="str">
            <v>Nữ</v>
          </cell>
        </row>
        <row r="66">
          <cell r="B66">
            <v>25207209047</v>
          </cell>
          <cell r="C66" t="str">
            <v>Nguyễn Thanh</v>
          </cell>
          <cell r="D66" t="str">
            <v>Hằng</v>
          </cell>
          <cell r="E66" t="str">
            <v>K25DLL</v>
          </cell>
          <cell r="F66">
            <v>36917</v>
          </cell>
          <cell r="G66" t="str">
            <v>Quảng Nam</v>
          </cell>
          <cell r="H66" t="str">
            <v>Nữ</v>
          </cell>
        </row>
        <row r="67">
          <cell r="B67">
            <v>25207215903</v>
          </cell>
          <cell r="C67" t="str">
            <v>Phạm Thị Mỹ</v>
          </cell>
          <cell r="D67" t="str">
            <v>Hạnh</v>
          </cell>
          <cell r="E67" t="str">
            <v>K25DLL</v>
          </cell>
          <cell r="F67">
            <v>37062</v>
          </cell>
          <cell r="G67" t="str">
            <v>Bình Định</v>
          </cell>
          <cell r="H67" t="str">
            <v>Nữ</v>
          </cell>
        </row>
        <row r="68">
          <cell r="B68">
            <v>25207216056</v>
          </cell>
          <cell r="C68" t="str">
            <v>Phan Thị Tuyết</v>
          </cell>
          <cell r="D68" t="str">
            <v>Hạnh</v>
          </cell>
          <cell r="E68" t="str">
            <v>K25DLL</v>
          </cell>
          <cell r="F68">
            <v>37114</v>
          </cell>
          <cell r="G68" t="str">
            <v>Đà Nẵng</v>
          </cell>
          <cell r="H68" t="str">
            <v>Nữ</v>
          </cell>
        </row>
        <row r="69">
          <cell r="B69">
            <v>25217204989</v>
          </cell>
          <cell r="C69" t="str">
            <v>Lê Tự Minh</v>
          </cell>
          <cell r="D69" t="str">
            <v>Hạnh</v>
          </cell>
          <cell r="E69" t="str">
            <v>K25DLL</v>
          </cell>
          <cell r="F69">
            <v>36842</v>
          </cell>
          <cell r="G69" t="str">
            <v>Đà Nẵng</v>
          </cell>
          <cell r="H69" t="str">
            <v>Nam</v>
          </cell>
        </row>
        <row r="70">
          <cell r="B70">
            <v>25217205957</v>
          </cell>
          <cell r="C70" t="str">
            <v>Lê Quách</v>
          </cell>
          <cell r="D70" t="str">
            <v>Hào</v>
          </cell>
          <cell r="E70" t="str">
            <v>K25DLL</v>
          </cell>
          <cell r="F70">
            <v>37077</v>
          </cell>
          <cell r="G70" t="str">
            <v>Đà Nẵng</v>
          </cell>
          <cell r="H70" t="str">
            <v>Nam</v>
          </cell>
        </row>
        <row r="71">
          <cell r="B71">
            <v>25207211619</v>
          </cell>
          <cell r="C71" t="str">
            <v>Đặng Mỹ</v>
          </cell>
          <cell r="D71" t="str">
            <v>Hậu</v>
          </cell>
          <cell r="E71" t="str">
            <v>K25DLL</v>
          </cell>
          <cell r="F71">
            <v>37068</v>
          </cell>
          <cell r="G71" t="str">
            <v>Bình Định</v>
          </cell>
          <cell r="H71" t="str">
            <v>Nữ</v>
          </cell>
        </row>
        <row r="72">
          <cell r="B72">
            <v>25207217717</v>
          </cell>
          <cell r="C72" t="str">
            <v>Võ Hoàng Nhật</v>
          </cell>
          <cell r="D72" t="str">
            <v>Hậu</v>
          </cell>
          <cell r="E72" t="str">
            <v>K25DLL</v>
          </cell>
          <cell r="F72">
            <v>36736</v>
          </cell>
          <cell r="G72" t="str">
            <v>Bình Định</v>
          </cell>
          <cell r="H72" t="str">
            <v>Nữ</v>
          </cell>
        </row>
        <row r="73">
          <cell r="B73">
            <v>25207203829</v>
          </cell>
          <cell r="C73" t="str">
            <v>Đặng Thị Thu</v>
          </cell>
          <cell r="D73" t="str">
            <v>Hiền</v>
          </cell>
          <cell r="E73" t="str">
            <v>K25DLL</v>
          </cell>
          <cell r="F73">
            <v>37230</v>
          </cell>
          <cell r="G73" t="str">
            <v>Đà Nẵng</v>
          </cell>
          <cell r="H73" t="str">
            <v>Nữ</v>
          </cell>
        </row>
        <row r="74">
          <cell r="B74">
            <v>25207205514</v>
          </cell>
          <cell r="C74" t="str">
            <v>Nguyễn Thị</v>
          </cell>
          <cell r="D74" t="str">
            <v>Hiền</v>
          </cell>
          <cell r="E74" t="str">
            <v>K25DLL</v>
          </cell>
          <cell r="F74">
            <v>37208</v>
          </cell>
          <cell r="G74" t="str">
            <v>Thanh Hóa</v>
          </cell>
          <cell r="H74" t="str">
            <v>Nữ</v>
          </cell>
        </row>
        <row r="75">
          <cell r="B75">
            <v>25207217318</v>
          </cell>
          <cell r="C75" t="str">
            <v>Đặng Thị Ngọc</v>
          </cell>
          <cell r="D75" t="str">
            <v>Hiền</v>
          </cell>
          <cell r="E75" t="str">
            <v>K25DLL</v>
          </cell>
          <cell r="F75">
            <v>36991</v>
          </cell>
          <cell r="G75" t="str">
            <v>Quảng Nam</v>
          </cell>
          <cell r="H75" t="str">
            <v>Nữ</v>
          </cell>
        </row>
        <row r="76">
          <cell r="B76">
            <v>25217109192</v>
          </cell>
          <cell r="C76" t="str">
            <v>Đoàn Văn</v>
          </cell>
          <cell r="D76" t="str">
            <v>Hiếu</v>
          </cell>
          <cell r="E76" t="str">
            <v>K25DLL</v>
          </cell>
          <cell r="F76">
            <v>36930</v>
          </cell>
          <cell r="G76" t="str">
            <v>Đà Nẵng</v>
          </cell>
          <cell r="H76" t="str">
            <v>Nam</v>
          </cell>
        </row>
        <row r="77">
          <cell r="B77">
            <v>25217205770</v>
          </cell>
          <cell r="C77" t="str">
            <v>Nguyễn Văn</v>
          </cell>
          <cell r="D77" t="str">
            <v>Hiếu</v>
          </cell>
          <cell r="E77" t="str">
            <v>K25DLL</v>
          </cell>
          <cell r="F77">
            <v>36937</v>
          </cell>
          <cell r="G77" t="str">
            <v>Quảng Bình</v>
          </cell>
          <cell r="H77" t="str">
            <v>Nam</v>
          </cell>
        </row>
        <row r="78">
          <cell r="B78">
            <v>25207209683</v>
          </cell>
          <cell r="C78" t="str">
            <v>Nguyễn Thị</v>
          </cell>
          <cell r="D78" t="str">
            <v>Hoa</v>
          </cell>
          <cell r="E78" t="str">
            <v>K25DLL</v>
          </cell>
          <cell r="F78">
            <v>36819</v>
          </cell>
          <cell r="G78" t="str">
            <v>Nghệ An</v>
          </cell>
          <cell r="H78" t="str">
            <v>Nữ</v>
          </cell>
        </row>
        <row r="79">
          <cell r="B79">
            <v>25217209200</v>
          </cell>
          <cell r="C79" t="str">
            <v>Ngô Thị Thu</v>
          </cell>
          <cell r="D79" t="str">
            <v>Hoa</v>
          </cell>
          <cell r="E79" t="str">
            <v>K25DLL</v>
          </cell>
          <cell r="F79">
            <v>36581</v>
          </cell>
          <cell r="G79" t="str">
            <v>Đà Nẵng</v>
          </cell>
          <cell r="H79" t="str">
            <v>Nữ</v>
          </cell>
        </row>
        <row r="80">
          <cell r="B80">
            <v>2321610447</v>
          </cell>
          <cell r="C80" t="str">
            <v>Bùi Xuân</v>
          </cell>
          <cell r="D80" t="str">
            <v>Hòa</v>
          </cell>
          <cell r="E80" t="str">
            <v>K25DLL</v>
          </cell>
          <cell r="F80">
            <v>36488</v>
          </cell>
          <cell r="G80" t="str">
            <v>Quảng Bình</v>
          </cell>
          <cell r="H80" t="str">
            <v>Nam</v>
          </cell>
        </row>
        <row r="81">
          <cell r="B81">
            <v>25207204292</v>
          </cell>
          <cell r="C81" t="str">
            <v>Nguyễn Thị Thu</v>
          </cell>
          <cell r="D81" t="str">
            <v>Hoài</v>
          </cell>
          <cell r="E81" t="str">
            <v>K25DLL</v>
          </cell>
          <cell r="F81">
            <v>37119</v>
          </cell>
          <cell r="G81" t="str">
            <v>Quảng Bình</v>
          </cell>
          <cell r="H81" t="str">
            <v>Nữ</v>
          </cell>
        </row>
        <row r="82">
          <cell r="B82">
            <v>24217208241</v>
          </cell>
          <cell r="C82" t="str">
            <v>Ngô Huy</v>
          </cell>
          <cell r="D82" t="str">
            <v>Hoàng</v>
          </cell>
          <cell r="E82" t="str">
            <v>K25DLL</v>
          </cell>
          <cell r="F82">
            <v>36864</v>
          </cell>
          <cell r="G82" t="str">
            <v>Đà Nẵng</v>
          </cell>
          <cell r="H82" t="str">
            <v>Nam</v>
          </cell>
        </row>
        <row r="83">
          <cell r="B83">
            <v>25216603233</v>
          </cell>
          <cell r="C83" t="str">
            <v>Phan Vũ</v>
          </cell>
          <cell r="D83" t="str">
            <v>Hoàng</v>
          </cell>
          <cell r="E83" t="str">
            <v>K25DLL</v>
          </cell>
          <cell r="F83">
            <v>37110</v>
          </cell>
          <cell r="G83" t="str">
            <v>Đắk Lắk</v>
          </cell>
          <cell r="H83" t="str">
            <v>Nam</v>
          </cell>
        </row>
        <row r="84">
          <cell r="B84">
            <v>25217208617</v>
          </cell>
          <cell r="C84" t="str">
            <v>Huỳnh Anh</v>
          </cell>
          <cell r="D84" t="str">
            <v>Hoàng</v>
          </cell>
          <cell r="E84" t="str">
            <v>K25DLL</v>
          </cell>
          <cell r="F84">
            <v>37234</v>
          </cell>
          <cell r="G84" t="str">
            <v>Đà Nẵng</v>
          </cell>
          <cell r="H84" t="str">
            <v>Nam</v>
          </cell>
        </row>
        <row r="85">
          <cell r="B85">
            <v>25217216750</v>
          </cell>
          <cell r="C85" t="str">
            <v>Phan Nhật</v>
          </cell>
          <cell r="D85" t="str">
            <v>Hoàng</v>
          </cell>
          <cell r="E85" t="str">
            <v>K25DLL</v>
          </cell>
          <cell r="F85">
            <v>36941</v>
          </cell>
          <cell r="G85" t="str">
            <v>Thừa Thiên Huế</v>
          </cell>
          <cell r="H85" t="str">
            <v>Nam</v>
          </cell>
        </row>
        <row r="86">
          <cell r="B86">
            <v>25207211922</v>
          </cell>
          <cell r="C86" t="str">
            <v>Trần Thị Ánh</v>
          </cell>
          <cell r="D86" t="str">
            <v>Hồng</v>
          </cell>
          <cell r="E86" t="str">
            <v>K25DLL</v>
          </cell>
          <cell r="F86">
            <v>36953</v>
          </cell>
          <cell r="G86" t="str">
            <v>Quảng Nam</v>
          </cell>
          <cell r="H86" t="str">
            <v>Nữ</v>
          </cell>
        </row>
        <row r="87">
          <cell r="B87">
            <v>25207211924</v>
          </cell>
          <cell r="C87" t="str">
            <v>Trương Thị Ngọc</v>
          </cell>
          <cell r="D87" t="str">
            <v>Hồng</v>
          </cell>
          <cell r="E87" t="str">
            <v>K25DLL</v>
          </cell>
          <cell r="F87">
            <v>36997</v>
          </cell>
          <cell r="G87" t="str">
            <v>Đắk Lắk</v>
          </cell>
          <cell r="H87" t="str">
            <v>Nữ</v>
          </cell>
        </row>
        <row r="88">
          <cell r="B88">
            <v>23217211045</v>
          </cell>
          <cell r="C88" t="str">
            <v>Nguyễn Văn</v>
          </cell>
          <cell r="D88" t="str">
            <v>Hùng</v>
          </cell>
          <cell r="E88" t="str">
            <v>K25DLL</v>
          </cell>
          <cell r="F88">
            <v>35646</v>
          </cell>
          <cell r="G88" t="str">
            <v>DakLak</v>
          </cell>
          <cell r="H88" t="str">
            <v>Nam</v>
          </cell>
        </row>
        <row r="89">
          <cell r="B89">
            <v>25217107137</v>
          </cell>
          <cell r="C89" t="str">
            <v>Phạm Minh</v>
          </cell>
          <cell r="D89" t="str">
            <v>Hùng</v>
          </cell>
          <cell r="E89" t="str">
            <v>K25DLL</v>
          </cell>
          <cell r="F89">
            <v>37107</v>
          </cell>
          <cell r="G89" t="str">
            <v>Đà Nẵng</v>
          </cell>
          <cell r="H89" t="str">
            <v>Nam</v>
          </cell>
        </row>
        <row r="90">
          <cell r="B90">
            <v>25217201933</v>
          </cell>
          <cell r="C90" t="str">
            <v>Lê Mạnh</v>
          </cell>
          <cell r="D90" t="str">
            <v>Hùng</v>
          </cell>
          <cell r="E90" t="str">
            <v>K25DLL</v>
          </cell>
          <cell r="F90">
            <v>36922</v>
          </cell>
          <cell r="G90" t="str">
            <v>Kon Tum</v>
          </cell>
          <cell r="H90" t="str">
            <v>Nam</v>
          </cell>
        </row>
        <row r="91">
          <cell r="B91">
            <v>25217208746</v>
          </cell>
          <cell r="C91" t="str">
            <v>Đặng Hữu</v>
          </cell>
          <cell r="D91" t="str">
            <v>Hùng</v>
          </cell>
          <cell r="E91" t="str">
            <v>K25DLL</v>
          </cell>
          <cell r="F91">
            <v>37022</v>
          </cell>
          <cell r="G91" t="str">
            <v>Quảng Nam</v>
          </cell>
          <cell r="H91" t="str">
            <v>Nam</v>
          </cell>
        </row>
        <row r="92">
          <cell r="B92">
            <v>24217215970</v>
          </cell>
          <cell r="C92" t="str">
            <v>Hoàng Dương</v>
          </cell>
          <cell r="D92" t="str">
            <v>Hưng</v>
          </cell>
          <cell r="E92" t="str">
            <v>K25DLL</v>
          </cell>
          <cell r="F92">
            <v>36335</v>
          </cell>
          <cell r="G92" t="str">
            <v>Quảng Bình</v>
          </cell>
          <cell r="H92" t="str">
            <v>Nam</v>
          </cell>
        </row>
        <row r="93">
          <cell r="B93">
            <v>25217202574</v>
          </cell>
          <cell r="C93" t="str">
            <v>Liễu Phước</v>
          </cell>
          <cell r="D93" t="str">
            <v>Hưng</v>
          </cell>
          <cell r="E93" t="str">
            <v>K25DLL</v>
          </cell>
          <cell r="F93">
            <v>36952</v>
          </cell>
          <cell r="G93" t="str">
            <v>Bình Định</v>
          </cell>
          <cell r="H93" t="str">
            <v>Nam</v>
          </cell>
        </row>
        <row r="94">
          <cell r="B94">
            <v>25207205076</v>
          </cell>
          <cell r="C94" t="str">
            <v>Đặng Thị</v>
          </cell>
          <cell r="D94" t="str">
            <v>Hương</v>
          </cell>
          <cell r="E94" t="str">
            <v>K25DLL</v>
          </cell>
          <cell r="F94">
            <v>37234</v>
          </cell>
          <cell r="G94" t="str">
            <v>Quảng Nam</v>
          </cell>
          <cell r="H94" t="str">
            <v>Nữ</v>
          </cell>
        </row>
        <row r="95">
          <cell r="B95">
            <v>25207207895</v>
          </cell>
          <cell r="C95" t="str">
            <v>Lê Thị Thanh</v>
          </cell>
          <cell r="D95" t="str">
            <v>Hương</v>
          </cell>
          <cell r="E95" t="str">
            <v>K25DLL</v>
          </cell>
          <cell r="F95">
            <v>37172</v>
          </cell>
          <cell r="G95" t="str">
            <v>Thanh Hóa</v>
          </cell>
          <cell r="H95" t="str">
            <v>Nữ</v>
          </cell>
        </row>
        <row r="96">
          <cell r="B96">
            <v>2321315609</v>
          </cell>
          <cell r="C96" t="str">
            <v>Đường Lê</v>
          </cell>
          <cell r="D96" t="str">
            <v>Huy</v>
          </cell>
          <cell r="E96" t="str">
            <v>K25DLL</v>
          </cell>
          <cell r="F96">
            <v>36506</v>
          </cell>
          <cell r="G96" t="str">
            <v>Bình Định</v>
          </cell>
          <cell r="H96" t="str">
            <v>Nam</v>
          </cell>
        </row>
        <row r="97">
          <cell r="B97">
            <v>24217201189</v>
          </cell>
          <cell r="C97" t="str">
            <v>Nguyễn Quang</v>
          </cell>
          <cell r="D97" t="str">
            <v>Huy</v>
          </cell>
          <cell r="E97" t="str">
            <v>K25DLL</v>
          </cell>
          <cell r="F97">
            <v>36700</v>
          </cell>
          <cell r="G97" t="str">
            <v>Quảng Nam</v>
          </cell>
          <cell r="H97" t="str">
            <v>Nam</v>
          </cell>
        </row>
        <row r="98">
          <cell r="B98">
            <v>25217200230</v>
          </cell>
          <cell r="C98" t="str">
            <v>Lê Hoàng</v>
          </cell>
          <cell r="D98" t="str">
            <v>Huy</v>
          </cell>
          <cell r="E98" t="str">
            <v>K25DLL</v>
          </cell>
          <cell r="F98">
            <v>36783</v>
          </cell>
          <cell r="G98" t="str">
            <v>Đà Nẵng</v>
          </cell>
          <cell r="H98" t="str">
            <v>Nam</v>
          </cell>
        </row>
        <row r="99">
          <cell r="B99">
            <v>25217201196</v>
          </cell>
          <cell r="C99" t="str">
            <v>Nguyễn Quang</v>
          </cell>
          <cell r="D99" t="str">
            <v>Huy</v>
          </cell>
          <cell r="E99" t="str">
            <v>K25DLL</v>
          </cell>
          <cell r="F99">
            <v>36928</v>
          </cell>
          <cell r="G99" t="str">
            <v>Hà Tĩnh</v>
          </cell>
          <cell r="H99" t="str">
            <v>Nam</v>
          </cell>
        </row>
        <row r="100">
          <cell r="B100">
            <v>25217204230</v>
          </cell>
          <cell r="C100" t="str">
            <v>Trần Quốc</v>
          </cell>
          <cell r="D100" t="str">
            <v>Huy</v>
          </cell>
          <cell r="E100" t="str">
            <v>K25DLL</v>
          </cell>
          <cell r="F100">
            <v>36855</v>
          </cell>
          <cell r="G100" t="str">
            <v>Đà Nẵng</v>
          </cell>
          <cell r="H100" t="str">
            <v>Nam</v>
          </cell>
        </row>
        <row r="101">
          <cell r="B101">
            <v>25217204401</v>
          </cell>
          <cell r="C101" t="str">
            <v>Phan Thanh</v>
          </cell>
          <cell r="D101" t="str">
            <v>Huy</v>
          </cell>
          <cell r="E101" t="str">
            <v>K25DLL</v>
          </cell>
          <cell r="F101">
            <v>37092</v>
          </cell>
          <cell r="G101" t="str">
            <v>Quảng Nam</v>
          </cell>
          <cell r="H101" t="str">
            <v>Nam</v>
          </cell>
        </row>
        <row r="102">
          <cell r="B102">
            <v>25217205872</v>
          </cell>
          <cell r="C102" t="str">
            <v>Lê Tất</v>
          </cell>
          <cell r="D102" t="str">
            <v>Huy</v>
          </cell>
          <cell r="E102" t="str">
            <v>K25DLL</v>
          </cell>
          <cell r="F102">
            <v>36893</v>
          </cell>
          <cell r="G102" t="str">
            <v>Đà Nẵng</v>
          </cell>
          <cell r="H102" t="str">
            <v>Nam</v>
          </cell>
        </row>
        <row r="103">
          <cell r="B103">
            <v>25217207944</v>
          </cell>
          <cell r="C103" t="str">
            <v>Trần Bùi Quốc</v>
          </cell>
          <cell r="D103" t="str">
            <v>Huy</v>
          </cell>
          <cell r="E103" t="str">
            <v>K25DLL</v>
          </cell>
          <cell r="F103">
            <v>36982</v>
          </cell>
          <cell r="G103" t="str">
            <v>Đà Nẵng</v>
          </cell>
          <cell r="H103" t="str">
            <v>Nam</v>
          </cell>
        </row>
        <row r="104">
          <cell r="B104">
            <v>25207207358</v>
          </cell>
          <cell r="C104" t="str">
            <v>Võ Thị Như</v>
          </cell>
          <cell r="D104" t="str">
            <v>Huyền</v>
          </cell>
          <cell r="E104" t="str">
            <v>K25DLL</v>
          </cell>
          <cell r="F104">
            <v>37173</v>
          </cell>
          <cell r="G104" t="str">
            <v>Quảng Nam</v>
          </cell>
          <cell r="H104" t="str">
            <v>Nữ</v>
          </cell>
        </row>
        <row r="105">
          <cell r="B105">
            <v>25207209797</v>
          </cell>
          <cell r="C105" t="str">
            <v>Hồ Thị Thanh</v>
          </cell>
          <cell r="D105" t="str">
            <v>Huyền</v>
          </cell>
          <cell r="E105" t="str">
            <v>K25DLL</v>
          </cell>
          <cell r="F105">
            <v>36546</v>
          </cell>
          <cell r="G105" t="str">
            <v>Đắk Lắk</v>
          </cell>
          <cell r="H105" t="str">
            <v>Nữ</v>
          </cell>
        </row>
        <row r="106">
          <cell r="B106">
            <v>25207216132</v>
          </cell>
          <cell r="C106" t="str">
            <v>Phạm Thị Khánh</v>
          </cell>
          <cell r="D106" t="str">
            <v>Huyền</v>
          </cell>
          <cell r="E106" t="str">
            <v>K25DLL</v>
          </cell>
          <cell r="F106">
            <v>37159</v>
          </cell>
          <cell r="G106" t="str">
            <v>Hà Tĩnh</v>
          </cell>
          <cell r="H106" t="str">
            <v>Nữ</v>
          </cell>
        </row>
        <row r="107">
          <cell r="B107">
            <v>24217206670</v>
          </cell>
          <cell r="C107" t="str">
            <v>Lê Nguyễn Phúc</v>
          </cell>
          <cell r="D107" t="str">
            <v>Khang</v>
          </cell>
          <cell r="E107" t="str">
            <v>K25DLL</v>
          </cell>
          <cell r="F107">
            <v>36834</v>
          </cell>
          <cell r="G107" t="str">
            <v>Quảng Nam</v>
          </cell>
          <cell r="H107" t="str">
            <v>Nam</v>
          </cell>
        </row>
        <row r="108">
          <cell r="B108">
            <v>24217210601</v>
          </cell>
          <cell r="C108" t="str">
            <v>Nguyễn Huỳnh Trường</v>
          </cell>
          <cell r="D108" t="str">
            <v>Khanh</v>
          </cell>
          <cell r="E108" t="str">
            <v>K25DLL</v>
          </cell>
          <cell r="F108">
            <v>36775</v>
          </cell>
          <cell r="G108" t="str">
            <v>Quảng Nam</v>
          </cell>
          <cell r="H108" t="str">
            <v>Nam</v>
          </cell>
        </row>
        <row r="109">
          <cell r="B109">
            <v>25217100947</v>
          </cell>
          <cell r="C109" t="str">
            <v>Trần Quốc</v>
          </cell>
          <cell r="D109" t="str">
            <v>Khánh</v>
          </cell>
          <cell r="E109" t="str">
            <v>K25DLL</v>
          </cell>
          <cell r="F109">
            <v>37135</v>
          </cell>
          <cell r="G109" t="str">
            <v>Đắk Lắk</v>
          </cell>
          <cell r="H109" t="str">
            <v>Nam</v>
          </cell>
        </row>
        <row r="110">
          <cell r="B110">
            <v>25217205461</v>
          </cell>
          <cell r="C110" t="str">
            <v>Nguyễn Lương</v>
          </cell>
          <cell r="D110" t="str">
            <v>Khánh</v>
          </cell>
          <cell r="E110" t="str">
            <v>K25DLL</v>
          </cell>
          <cell r="F110">
            <v>37115</v>
          </cell>
          <cell r="G110" t="str">
            <v>Đà Nẵng</v>
          </cell>
          <cell r="H110" t="str">
            <v>Nam</v>
          </cell>
        </row>
        <row r="111">
          <cell r="B111">
            <v>25217205894</v>
          </cell>
          <cell r="C111" t="str">
            <v>Nguyễn Anh</v>
          </cell>
          <cell r="D111" t="str">
            <v>Khánh</v>
          </cell>
          <cell r="E111" t="str">
            <v>K25DLL</v>
          </cell>
          <cell r="F111">
            <v>36985</v>
          </cell>
          <cell r="G111" t="str">
            <v>Quảng Nam</v>
          </cell>
          <cell r="H111" t="str">
            <v>Nam</v>
          </cell>
        </row>
        <row r="112">
          <cell r="B112">
            <v>25217204051</v>
          </cell>
          <cell r="C112" t="str">
            <v>Hồ Hoàng Anh</v>
          </cell>
          <cell r="D112" t="str">
            <v>Khoa</v>
          </cell>
          <cell r="E112" t="str">
            <v>K25DLL</v>
          </cell>
          <cell r="F112">
            <v>37200</v>
          </cell>
          <cell r="G112" t="str">
            <v>Đà Nẵng</v>
          </cell>
          <cell r="H112" t="str">
            <v>Nam</v>
          </cell>
        </row>
        <row r="113">
          <cell r="B113">
            <v>25207204439</v>
          </cell>
          <cell r="C113" t="str">
            <v>Nguyễn Thị</v>
          </cell>
          <cell r="D113" t="str">
            <v>Khỏe</v>
          </cell>
          <cell r="E113" t="str">
            <v>K25DLL</v>
          </cell>
          <cell r="F113">
            <v>37079</v>
          </cell>
          <cell r="G113" t="str">
            <v>Quảng Nam</v>
          </cell>
          <cell r="H113" t="str">
            <v>Nữ</v>
          </cell>
        </row>
        <row r="114">
          <cell r="B114">
            <v>25217212281</v>
          </cell>
          <cell r="C114" t="str">
            <v>Trần Mạnh</v>
          </cell>
          <cell r="D114" t="str">
            <v>Khương</v>
          </cell>
          <cell r="E114" t="str">
            <v>K25DLL</v>
          </cell>
          <cell r="F114">
            <v>37076</v>
          </cell>
          <cell r="G114" t="str">
            <v>Bình Định</v>
          </cell>
          <cell r="H114" t="str">
            <v>Nam</v>
          </cell>
        </row>
        <row r="115">
          <cell r="B115">
            <v>25217212284</v>
          </cell>
          <cell r="C115" t="str">
            <v>Nguyễn Ngọc Quốc</v>
          </cell>
          <cell r="D115" t="str">
            <v>Kiên</v>
          </cell>
          <cell r="E115" t="str">
            <v>K25DLL</v>
          </cell>
          <cell r="F115">
            <v>37167</v>
          </cell>
          <cell r="G115" t="str">
            <v>Thừa Thiên Huế</v>
          </cell>
          <cell r="H115" t="str">
            <v>Nam</v>
          </cell>
        </row>
        <row r="116">
          <cell r="B116">
            <v>25217212289</v>
          </cell>
          <cell r="C116" t="str">
            <v>Nguyễn Trung</v>
          </cell>
          <cell r="D116" t="str">
            <v>Kiên</v>
          </cell>
          <cell r="E116" t="str">
            <v>K25DLL</v>
          </cell>
          <cell r="F116">
            <v>37052</v>
          </cell>
          <cell r="G116" t="str">
            <v>Bình Định</v>
          </cell>
          <cell r="H116" t="str">
            <v>Nam</v>
          </cell>
        </row>
        <row r="117">
          <cell r="B117">
            <v>25217217247</v>
          </cell>
          <cell r="C117" t="str">
            <v>Trịnh Võ Minh</v>
          </cell>
          <cell r="D117" t="str">
            <v>Kiệt</v>
          </cell>
          <cell r="E117" t="str">
            <v>K25DLL</v>
          </cell>
          <cell r="F117">
            <v>37201</v>
          </cell>
          <cell r="G117" t="str">
            <v>Đà Nẵng</v>
          </cell>
          <cell r="H117" t="str">
            <v>Nam</v>
          </cell>
        </row>
        <row r="118">
          <cell r="B118">
            <v>25203409832</v>
          </cell>
          <cell r="C118" t="str">
            <v>Lê Thị</v>
          </cell>
          <cell r="D118" t="str">
            <v>Kiều</v>
          </cell>
          <cell r="E118" t="str">
            <v>K25DLL</v>
          </cell>
          <cell r="F118">
            <v>37225</v>
          </cell>
          <cell r="G118" t="str">
            <v>Đà Nẵng</v>
          </cell>
          <cell r="H118" t="str">
            <v>Nữ</v>
          </cell>
        </row>
        <row r="119">
          <cell r="B119">
            <v>25207207295</v>
          </cell>
          <cell r="C119" t="str">
            <v>Lê Thị Thanh</v>
          </cell>
          <cell r="D119" t="str">
            <v>Lài</v>
          </cell>
          <cell r="E119" t="str">
            <v>K25DLL</v>
          </cell>
          <cell r="F119">
            <v>36934</v>
          </cell>
          <cell r="G119" t="str">
            <v>Quảng Nam</v>
          </cell>
          <cell r="H119" t="str">
            <v>Nữ</v>
          </cell>
        </row>
        <row r="120">
          <cell r="B120">
            <v>25207212365</v>
          </cell>
          <cell r="C120" t="str">
            <v>Trương Nữ Trúc</v>
          </cell>
          <cell r="D120" t="str">
            <v>Lâm</v>
          </cell>
          <cell r="E120" t="str">
            <v>K25DLL</v>
          </cell>
          <cell r="F120">
            <v>36947</v>
          </cell>
          <cell r="G120" t="str">
            <v>Quảng Trị</v>
          </cell>
          <cell r="H120" t="str">
            <v>Nữ</v>
          </cell>
        </row>
        <row r="121">
          <cell r="B121">
            <v>25217216230</v>
          </cell>
          <cell r="C121" t="str">
            <v>Nguyễn Duy</v>
          </cell>
          <cell r="D121" t="str">
            <v>Lâm</v>
          </cell>
          <cell r="E121" t="str">
            <v>K25DLL</v>
          </cell>
          <cell r="F121">
            <v>37223</v>
          </cell>
          <cell r="G121" t="str">
            <v>Đà Nẵng</v>
          </cell>
          <cell r="H121" t="str">
            <v>Nam</v>
          </cell>
        </row>
        <row r="122">
          <cell r="B122">
            <v>25207215955</v>
          </cell>
          <cell r="C122" t="str">
            <v>Hồ Thị Khánh</v>
          </cell>
          <cell r="D122" t="str">
            <v>Lân</v>
          </cell>
          <cell r="E122" t="str">
            <v>K25DLL</v>
          </cell>
          <cell r="F122">
            <v>36907</v>
          </cell>
          <cell r="G122" t="str">
            <v>Đà Nẵng</v>
          </cell>
          <cell r="H122" t="str">
            <v>Nữ</v>
          </cell>
        </row>
        <row r="123">
          <cell r="B123">
            <v>2220727326</v>
          </cell>
          <cell r="C123" t="str">
            <v>Tạ Thị Hồng</v>
          </cell>
          <cell r="D123" t="str">
            <v>Linh</v>
          </cell>
          <cell r="E123" t="str">
            <v>K25DLL</v>
          </cell>
          <cell r="F123">
            <v>35870</v>
          </cell>
          <cell r="G123" t="str">
            <v>Hà Nam</v>
          </cell>
          <cell r="H123" t="str">
            <v>Nữ</v>
          </cell>
        </row>
        <row r="124">
          <cell r="B124">
            <v>25207200211</v>
          </cell>
          <cell r="C124" t="str">
            <v>Trịnh Thị Thùy</v>
          </cell>
          <cell r="D124" t="str">
            <v>Linh</v>
          </cell>
          <cell r="E124" t="str">
            <v>K25DLL</v>
          </cell>
          <cell r="F124">
            <v>37163</v>
          </cell>
          <cell r="G124" t="str">
            <v>Kon Tum</v>
          </cell>
          <cell r="H124" t="str">
            <v>Nữ</v>
          </cell>
        </row>
        <row r="125">
          <cell r="B125">
            <v>25207202804</v>
          </cell>
          <cell r="C125" t="str">
            <v>Nguyễn Trần Ngân</v>
          </cell>
          <cell r="D125" t="str">
            <v>Linh</v>
          </cell>
          <cell r="E125" t="str">
            <v>K25DLL</v>
          </cell>
          <cell r="F125">
            <v>37234</v>
          </cell>
          <cell r="G125" t="str">
            <v>Đắk Lắk</v>
          </cell>
          <cell r="H125" t="str">
            <v>Nữ</v>
          </cell>
        </row>
        <row r="126">
          <cell r="B126">
            <v>25207203924</v>
          </cell>
          <cell r="C126" t="str">
            <v>Hồ Trúc</v>
          </cell>
          <cell r="D126" t="str">
            <v>Linh</v>
          </cell>
          <cell r="E126" t="str">
            <v>K25DLL</v>
          </cell>
          <cell r="F126">
            <v>36973</v>
          </cell>
          <cell r="G126" t="str">
            <v>Đắk Lắk</v>
          </cell>
          <cell r="H126" t="str">
            <v>Nữ</v>
          </cell>
        </row>
        <row r="127">
          <cell r="B127">
            <v>25207205304</v>
          </cell>
          <cell r="C127" t="str">
            <v>Nguyễn Khánh</v>
          </cell>
          <cell r="D127" t="str">
            <v>Linh</v>
          </cell>
          <cell r="E127" t="str">
            <v>K25DLL</v>
          </cell>
          <cell r="F127">
            <v>36894</v>
          </cell>
          <cell r="G127" t="str">
            <v>Quảng Nam</v>
          </cell>
          <cell r="H127" t="str">
            <v>Nữ</v>
          </cell>
        </row>
        <row r="128">
          <cell r="B128">
            <v>25207207336</v>
          </cell>
          <cell r="C128" t="str">
            <v>Lê Thị Ngọc</v>
          </cell>
          <cell r="D128" t="str">
            <v>Linh</v>
          </cell>
          <cell r="E128" t="str">
            <v>K25DLL</v>
          </cell>
          <cell r="F128">
            <v>37168</v>
          </cell>
          <cell r="G128" t="str">
            <v>Quảng Nam</v>
          </cell>
          <cell r="H128" t="str">
            <v>Nữ</v>
          </cell>
        </row>
        <row r="129">
          <cell r="B129">
            <v>25207216018</v>
          </cell>
          <cell r="C129" t="str">
            <v>Trần Nhật</v>
          </cell>
          <cell r="D129" t="str">
            <v>Linh</v>
          </cell>
          <cell r="E129" t="str">
            <v>K25DLL</v>
          </cell>
          <cell r="F129">
            <v>37159</v>
          </cell>
          <cell r="G129" t="str">
            <v>Quảng Nam</v>
          </cell>
          <cell r="H129" t="str">
            <v>Nữ</v>
          </cell>
        </row>
        <row r="130">
          <cell r="B130">
            <v>25207216906</v>
          </cell>
          <cell r="C130" t="str">
            <v>Nguyễn Thị Thùy</v>
          </cell>
          <cell r="D130" t="str">
            <v>Linh</v>
          </cell>
          <cell r="E130" t="str">
            <v>K25DLL</v>
          </cell>
          <cell r="F130">
            <v>36905</v>
          </cell>
          <cell r="G130" t="str">
            <v>Hà Tĩnh</v>
          </cell>
          <cell r="H130" t="str">
            <v>Nữ</v>
          </cell>
        </row>
        <row r="131">
          <cell r="B131">
            <v>25207200028</v>
          </cell>
          <cell r="C131" t="str">
            <v>Nguyễn Thị Kim</v>
          </cell>
          <cell r="D131" t="str">
            <v>Loan</v>
          </cell>
          <cell r="E131" t="str">
            <v>K25DLL</v>
          </cell>
          <cell r="F131">
            <v>36526</v>
          </cell>
          <cell r="G131" t="str">
            <v>Gia Lai</v>
          </cell>
          <cell r="H131" t="str">
            <v>Nữ</v>
          </cell>
        </row>
        <row r="132">
          <cell r="B132">
            <v>25217207342</v>
          </cell>
          <cell r="C132" t="str">
            <v>Trần Phúc Văn</v>
          </cell>
          <cell r="D132" t="str">
            <v>Loan</v>
          </cell>
          <cell r="E132" t="str">
            <v>K25DLL</v>
          </cell>
          <cell r="F132">
            <v>37128</v>
          </cell>
          <cell r="G132" t="str">
            <v>Quảng Nam</v>
          </cell>
          <cell r="H132" t="str">
            <v>Nam</v>
          </cell>
        </row>
        <row r="133">
          <cell r="B133">
            <v>25213405295</v>
          </cell>
          <cell r="C133" t="str">
            <v>Đinh Phú</v>
          </cell>
          <cell r="D133" t="str">
            <v>Lộc</v>
          </cell>
          <cell r="E133" t="str">
            <v>K25DLL</v>
          </cell>
          <cell r="F133">
            <v>36917</v>
          </cell>
          <cell r="G133" t="str">
            <v>Đà Nẵng</v>
          </cell>
          <cell r="H133" t="str">
            <v>Nam</v>
          </cell>
        </row>
        <row r="134">
          <cell r="B134">
            <v>25217104531</v>
          </cell>
          <cell r="C134" t="str">
            <v>Nguyễn Văn</v>
          </cell>
          <cell r="D134" t="str">
            <v>Lộc</v>
          </cell>
          <cell r="E134" t="str">
            <v>K25DLL</v>
          </cell>
          <cell r="F134">
            <v>36911</v>
          </cell>
          <cell r="G134" t="str">
            <v>Quảng Bình</v>
          </cell>
          <cell r="H134" t="str">
            <v>Nam</v>
          </cell>
        </row>
        <row r="135">
          <cell r="B135">
            <v>25217215865</v>
          </cell>
          <cell r="C135" t="str">
            <v>Phùng Tấn</v>
          </cell>
          <cell r="D135" t="str">
            <v>Lộc</v>
          </cell>
          <cell r="E135" t="str">
            <v>K25DLL</v>
          </cell>
          <cell r="F135">
            <v>37014</v>
          </cell>
          <cell r="G135" t="str">
            <v>Đà Nẵng</v>
          </cell>
          <cell r="H135" t="str">
            <v>Nam</v>
          </cell>
        </row>
        <row r="136">
          <cell r="B136">
            <v>25217216228</v>
          </cell>
          <cell r="C136" t="str">
            <v>Đỗ Phan</v>
          </cell>
          <cell r="D136" t="str">
            <v>Lộc</v>
          </cell>
          <cell r="E136" t="str">
            <v>K25DLL</v>
          </cell>
          <cell r="F136">
            <v>36901</v>
          </cell>
          <cell r="G136" t="str">
            <v>Quảng Nam</v>
          </cell>
          <cell r="H136" t="str">
            <v>Nam</v>
          </cell>
        </row>
        <row r="137">
          <cell r="B137">
            <v>25217203014</v>
          </cell>
          <cell r="C137" t="str">
            <v>Võ Đình</v>
          </cell>
          <cell r="D137" t="str">
            <v>Long</v>
          </cell>
          <cell r="E137" t="str">
            <v>K25DLL</v>
          </cell>
          <cell r="F137">
            <v>37188</v>
          </cell>
          <cell r="G137" t="str">
            <v>Gia Lai</v>
          </cell>
          <cell r="H137" t="str">
            <v>Nam</v>
          </cell>
        </row>
        <row r="138">
          <cell r="B138">
            <v>25217204465</v>
          </cell>
          <cell r="C138" t="str">
            <v>Nguyễn Đức</v>
          </cell>
          <cell r="D138" t="str">
            <v>Long</v>
          </cell>
          <cell r="E138" t="str">
            <v>K25DLL</v>
          </cell>
          <cell r="F138">
            <v>37162</v>
          </cell>
          <cell r="G138" t="str">
            <v>Quảng Nam</v>
          </cell>
          <cell r="H138" t="str">
            <v>Nam</v>
          </cell>
        </row>
        <row r="139">
          <cell r="B139">
            <v>25217216447</v>
          </cell>
          <cell r="C139" t="str">
            <v>Mai Nguyễn Hoàng</v>
          </cell>
          <cell r="D139" t="str">
            <v>Long</v>
          </cell>
          <cell r="E139" t="str">
            <v>K25DLL</v>
          </cell>
          <cell r="F139">
            <v>37089</v>
          </cell>
          <cell r="G139" t="str">
            <v>Đắk Lắk</v>
          </cell>
          <cell r="H139" t="str">
            <v>Nam</v>
          </cell>
        </row>
        <row r="140">
          <cell r="B140">
            <v>25217217272</v>
          </cell>
          <cell r="C140" t="str">
            <v>Phan Bảo</v>
          </cell>
          <cell r="D140" t="str">
            <v>Long</v>
          </cell>
          <cell r="E140" t="str">
            <v>K25DLL</v>
          </cell>
          <cell r="F140">
            <v>36758</v>
          </cell>
          <cell r="G140" t="str">
            <v>Thừa Thiên Huế</v>
          </cell>
          <cell r="H140" t="str">
            <v>Nam</v>
          </cell>
        </row>
        <row r="141">
          <cell r="B141">
            <v>25217209752</v>
          </cell>
          <cell r="C141" t="str">
            <v>Lương Văn</v>
          </cell>
          <cell r="D141" t="str">
            <v>Luật</v>
          </cell>
          <cell r="E141" t="str">
            <v>K25DLL</v>
          </cell>
          <cell r="F141">
            <v>36560</v>
          </cell>
          <cell r="G141" t="str">
            <v>Thanh Hóa</v>
          </cell>
          <cell r="H141" t="str">
            <v>Nam</v>
          </cell>
        </row>
        <row r="142">
          <cell r="B142">
            <v>25202101084</v>
          </cell>
          <cell r="C142" t="str">
            <v>Bùi Lê Hiểu</v>
          </cell>
          <cell r="D142" t="str">
            <v>Ly</v>
          </cell>
          <cell r="E142" t="str">
            <v>K25DLL</v>
          </cell>
          <cell r="F142">
            <v>37104</v>
          </cell>
          <cell r="G142" t="str">
            <v>Thừa Thiên Huế</v>
          </cell>
          <cell r="H142" t="str">
            <v>Nữ</v>
          </cell>
        </row>
        <row r="143">
          <cell r="B143">
            <v>25203302954</v>
          </cell>
          <cell r="C143" t="str">
            <v>Lâm Thị</v>
          </cell>
          <cell r="D143" t="str">
            <v>Ly</v>
          </cell>
          <cell r="E143" t="str">
            <v>K25DLL</v>
          </cell>
          <cell r="F143">
            <v>37153</v>
          </cell>
          <cell r="G143" t="str">
            <v>Quảng Ngãi</v>
          </cell>
          <cell r="H143" t="str">
            <v>Nữ</v>
          </cell>
        </row>
        <row r="144">
          <cell r="B144">
            <v>25207201342</v>
          </cell>
          <cell r="C144" t="str">
            <v>Trương Thị Thanh</v>
          </cell>
          <cell r="D144" t="str">
            <v>Ly</v>
          </cell>
          <cell r="E144" t="str">
            <v>K25DLL</v>
          </cell>
          <cell r="F144">
            <v>37019</v>
          </cell>
          <cell r="G144" t="str">
            <v>Quảng Nam</v>
          </cell>
          <cell r="H144" t="str">
            <v>Nữ</v>
          </cell>
        </row>
        <row r="145">
          <cell r="B145">
            <v>25207201518</v>
          </cell>
          <cell r="C145" t="str">
            <v>Trương Trần Mỹ</v>
          </cell>
          <cell r="D145" t="str">
            <v>Ly</v>
          </cell>
          <cell r="E145" t="str">
            <v>K25DLL</v>
          </cell>
          <cell r="F145">
            <v>37123</v>
          </cell>
          <cell r="G145" t="str">
            <v>Ninh Thuận</v>
          </cell>
          <cell r="H145" t="str">
            <v>Nữ</v>
          </cell>
        </row>
        <row r="146">
          <cell r="B146">
            <v>25207202511</v>
          </cell>
          <cell r="C146" t="str">
            <v>Dương Thị</v>
          </cell>
          <cell r="D146" t="str">
            <v>Ly</v>
          </cell>
          <cell r="E146" t="str">
            <v>K25DLL</v>
          </cell>
          <cell r="F146">
            <v>37143</v>
          </cell>
          <cell r="G146" t="str">
            <v>Quảng Nam</v>
          </cell>
          <cell r="H146" t="str">
            <v>Nữ</v>
          </cell>
        </row>
        <row r="147">
          <cell r="B147">
            <v>25207203027</v>
          </cell>
          <cell r="C147" t="str">
            <v>Nguyễn Lê Hương</v>
          </cell>
          <cell r="D147" t="str">
            <v>Ly</v>
          </cell>
          <cell r="E147" t="str">
            <v>K25DLL</v>
          </cell>
          <cell r="F147">
            <v>36870</v>
          </cell>
          <cell r="G147" t="str">
            <v>Gia Lai</v>
          </cell>
          <cell r="H147" t="str">
            <v>Nữ</v>
          </cell>
        </row>
        <row r="148">
          <cell r="B148">
            <v>25207210002</v>
          </cell>
          <cell r="C148" t="str">
            <v>Mai Khánh</v>
          </cell>
          <cell r="D148" t="str">
            <v>Ly</v>
          </cell>
          <cell r="E148" t="str">
            <v>K25DLL</v>
          </cell>
          <cell r="F148">
            <v>36944</v>
          </cell>
          <cell r="G148" t="str">
            <v>Quảng Nam</v>
          </cell>
          <cell r="H148" t="str">
            <v>Nữ</v>
          </cell>
        </row>
        <row r="149">
          <cell r="B149">
            <v>25207105817</v>
          </cell>
          <cell r="C149" t="str">
            <v>Đoàn Thị Mỹ</v>
          </cell>
          <cell r="D149" t="str">
            <v>Mẫn</v>
          </cell>
          <cell r="E149" t="str">
            <v>K25DLL</v>
          </cell>
          <cell r="F149">
            <v>37063</v>
          </cell>
          <cell r="G149" t="str">
            <v>Quảng Nam</v>
          </cell>
          <cell r="H149" t="str">
            <v>Nữ</v>
          </cell>
        </row>
        <row r="150">
          <cell r="B150">
            <v>25207200587</v>
          </cell>
          <cell r="C150" t="str">
            <v>Lưu Gia</v>
          </cell>
          <cell r="D150" t="str">
            <v>Mẫn</v>
          </cell>
          <cell r="E150" t="str">
            <v>K25DLL</v>
          </cell>
          <cell r="F150">
            <v>37065</v>
          </cell>
          <cell r="G150" t="str">
            <v>Quảng Ngãi</v>
          </cell>
          <cell r="H150" t="str">
            <v>Nữ</v>
          </cell>
        </row>
        <row r="151">
          <cell r="B151">
            <v>25217207017</v>
          </cell>
          <cell r="C151" t="str">
            <v>Trương Công</v>
          </cell>
          <cell r="D151" t="str">
            <v>Mẫn</v>
          </cell>
          <cell r="E151" t="str">
            <v>K25DLL</v>
          </cell>
          <cell r="F151">
            <v>37183</v>
          </cell>
          <cell r="G151" t="str">
            <v>Đà Nẵng</v>
          </cell>
          <cell r="H151" t="str">
            <v>Nam</v>
          </cell>
        </row>
        <row r="152">
          <cell r="B152">
            <v>24217205182</v>
          </cell>
          <cell r="C152" t="str">
            <v>Nguyễn Hữu</v>
          </cell>
          <cell r="D152" t="str">
            <v>Mạnh</v>
          </cell>
          <cell r="E152" t="str">
            <v>K25DLL</v>
          </cell>
          <cell r="F152">
            <v>36743</v>
          </cell>
          <cell r="G152" t="str">
            <v>Đắk Lắk</v>
          </cell>
          <cell r="H152" t="str">
            <v>Nam</v>
          </cell>
        </row>
        <row r="153">
          <cell r="B153">
            <v>25217212749</v>
          </cell>
          <cell r="C153" t="str">
            <v>Hồ Nguyên</v>
          </cell>
          <cell r="D153" t="str">
            <v>Mến</v>
          </cell>
          <cell r="E153" t="str">
            <v>K25DLL</v>
          </cell>
          <cell r="F153">
            <v>37173</v>
          </cell>
          <cell r="G153" t="str">
            <v>Đà Nẵng</v>
          </cell>
          <cell r="H153" t="str">
            <v>Nam</v>
          </cell>
        </row>
        <row r="154">
          <cell r="B154">
            <v>25207203326</v>
          </cell>
          <cell r="C154" t="str">
            <v>Trần Khánh</v>
          </cell>
          <cell r="D154" t="str">
            <v>Minh</v>
          </cell>
          <cell r="E154" t="str">
            <v>K25DLL</v>
          </cell>
          <cell r="F154">
            <v>37125</v>
          </cell>
          <cell r="G154" t="str">
            <v>Kon Tum</v>
          </cell>
          <cell r="H154" t="str">
            <v>Nam</v>
          </cell>
        </row>
        <row r="155">
          <cell r="B155">
            <v>25207209470</v>
          </cell>
          <cell r="C155" t="str">
            <v>Hồ Thị Tuyết</v>
          </cell>
          <cell r="D155" t="str">
            <v>Minh</v>
          </cell>
          <cell r="E155" t="str">
            <v>K25DLL</v>
          </cell>
          <cell r="F155">
            <v>36950</v>
          </cell>
          <cell r="G155" t="str">
            <v>Đà Nẵng</v>
          </cell>
          <cell r="H155" t="str">
            <v>Nữ</v>
          </cell>
        </row>
        <row r="156">
          <cell r="B156">
            <v>25202112859</v>
          </cell>
          <cell r="C156" t="str">
            <v>Nguyễn Thị Trà</v>
          </cell>
          <cell r="D156" t="str">
            <v>My</v>
          </cell>
          <cell r="E156" t="str">
            <v>K25DLL</v>
          </cell>
          <cell r="F156">
            <v>37085</v>
          </cell>
          <cell r="G156" t="str">
            <v>Quảng Bình</v>
          </cell>
          <cell r="H156" t="str">
            <v>Nữ</v>
          </cell>
        </row>
        <row r="157">
          <cell r="B157">
            <v>25207200588</v>
          </cell>
          <cell r="C157" t="str">
            <v>Trần Phạm Kiều</v>
          </cell>
          <cell r="D157" t="str">
            <v>My</v>
          </cell>
          <cell r="E157" t="str">
            <v>K25DLL</v>
          </cell>
          <cell r="F157">
            <v>37126</v>
          </cell>
          <cell r="G157" t="str">
            <v>Quảng Ngãi</v>
          </cell>
          <cell r="H157" t="str">
            <v>Nữ</v>
          </cell>
        </row>
        <row r="158">
          <cell r="B158">
            <v>25207210078</v>
          </cell>
          <cell r="C158" t="str">
            <v>Hồ Thị</v>
          </cell>
          <cell r="D158" t="str">
            <v>My</v>
          </cell>
          <cell r="E158" t="str">
            <v>K25DLL</v>
          </cell>
          <cell r="F158">
            <v>37154</v>
          </cell>
          <cell r="G158" t="str">
            <v>Kon Tum</v>
          </cell>
          <cell r="H158" t="str">
            <v>Nữ</v>
          </cell>
        </row>
        <row r="159">
          <cell r="B159">
            <v>25207216505</v>
          </cell>
          <cell r="C159" t="str">
            <v>Trần Thị Diễm</v>
          </cell>
          <cell r="D159" t="str">
            <v>My</v>
          </cell>
          <cell r="E159" t="str">
            <v>K25DLL</v>
          </cell>
          <cell r="F159">
            <v>36901</v>
          </cell>
          <cell r="G159" t="str">
            <v>Đà Nẵng</v>
          </cell>
          <cell r="H159" t="str">
            <v>Nữ</v>
          </cell>
        </row>
        <row r="160">
          <cell r="B160">
            <v>25207216966</v>
          </cell>
          <cell r="C160" t="str">
            <v>Nguyễn Thị Trà</v>
          </cell>
          <cell r="D160" t="str">
            <v>My</v>
          </cell>
          <cell r="E160" t="str">
            <v>K25DLL</v>
          </cell>
          <cell r="F160">
            <v>37184</v>
          </cell>
          <cell r="G160" t="str">
            <v>Bình Định</v>
          </cell>
          <cell r="H160" t="str">
            <v>Nữ</v>
          </cell>
        </row>
        <row r="161">
          <cell r="B161">
            <v>25202403323</v>
          </cell>
          <cell r="C161" t="str">
            <v>Nguyễn Thị Ngọc</v>
          </cell>
          <cell r="D161" t="str">
            <v>Mỹ</v>
          </cell>
          <cell r="E161" t="str">
            <v>K25DLL</v>
          </cell>
          <cell r="F161">
            <v>37138</v>
          </cell>
          <cell r="G161" t="str">
            <v>Gia Lai</v>
          </cell>
          <cell r="H161" t="str">
            <v>Nữ</v>
          </cell>
        </row>
        <row r="162">
          <cell r="B162">
            <v>25207216318</v>
          </cell>
          <cell r="C162" t="str">
            <v>Triệu Thị Thanh</v>
          </cell>
          <cell r="D162" t="str">
            <v>Mỹ</v>
          </cell>
          <cell r="E162" t="str">
            <v>K25DLL</v>
          </cell>
          <cell r="F162">
            <v>37074</v>
          </cell>
          <cell r="G162" t="str">
            <v>Kon Tum</v>
          </cell>
          <cell r="H162" t="str">
            <v>Nữ</v>
          </cell>
        </row>
        <row r="163">
          <cell r="B163">
            <v>25217209058</v>
          </cell>
          <cell r="C163" t="str">
            <v>Phan Ngọc Đức</v>
          </cell>
          <cell r="D163" t="str">
            <v>Nam</v>
          </cell>
          <cell r="E163" t="str">
            <v>K25DLL</v>
          </cell>
          <cell r="F163">
            <v>37134</v>
          </cell>
          <cell r="G163" t="str">
            <v>Quảng Nam</v>
          </cell>
          <cell r="H163" t="str">
            <v>Nam</v>
          </cell>
        </row>
        <row r="164">
          <cell r="B164">
            <v>25217210593</v>
          </cell>
          <cell r="C164" t="str">
            <v>Hồ Nhật</v>
          </cell>
          <cell r="D164" t="str">
            <v>Nam</v>
          </cell>
          <cell r="E164" t="str">
            <v>K25DLL</v>
          </cell>
          <cell r="F164">
            <v>37027</v>
          </cell>
          <cell r="G164" t="str">
            <v>Đà Nẵng</v>
          </cell>
          <cell r="H164" t="str">
            <v>Nam</v>
          </cell>
        </row>
        <row r="165">
          <cell r="B165">
            <v>25207203794</v>
          </cell>
          <cell r="C165" t="str">
            <v>Đoàn Thị Thảo</v>
          </cell>
          <cell r="D165" t="str">
            <v>Ngân</v>
          </cell>
          <cell r="E165" t="str">
            <v>K25DLL</v>
          </cell>
          <cell r="F165">
            <v>36918</v>
          </cell>
          <cell r="G165" t="str">
            <v>Đà Nẵng</v>
          </cell>
          <cell r="H165" t="str">
            <v>Nữ</v>
          </cell>
        </row>
        <row r="166">
          <cell r="B166">
            <v>25207205463</v>
          </cell>
          <cell r="C166" t="str">
            <v>Phan Thị Kim</v>
          </cell>
          <cell r="D166" t="str">
            <v>Ngân</v>
          </cell>
          <cell r="E166" t="str">
            <v>K25DLL</v>
          </cell>
          <cell r="F166">
            <v>37021</v>
          </cell>
          <cell r="G166" t="str">
            <v>Quảng Nam</v>
          </cell>
          <cell r="H166" t="str">
            <v>Nữ</v>
          </cell>
        </row>
        <row r="167">
          <cell r="B167">
            <v>25207207055</v>
          </cell>
          <cell r="C167" t="str">
            <v>Huỳnh Phước Trúc</v>
          </cell>
          <cell r="D167" t="str">
            <v>Ngân</v>
          </cell>
          <cell r="E167" t="str">
            <v>K25DLL</v>
          </cell>
          <cell r="F167">
            <v>36926</v>
          </cell>
          <cell r="G167" t="str">
            <v>Quảng Nam</v>
          </cell>
          <cell r="H167" t="str">
            <v>Nữ</v>
          </cell>
        </row>
        <row r="168">
          <cell r="B168">
            <v>25207213011</v>
          </cell>
          <cell r="C168" t="str">
            <v>Lê Thị Thu</v>
          </cell>
          <cell r="D168" t="str">
            <v>Ngân</v>
          </cell>
          <cell r="E168" t="str">
            <v>K25DLL</v>
          </cell>
          <cell r="F168">
            <v>37092</v>
          </cell>
          <cell r="G168" t="str">
            <v>Bình Định</v>
          </cell>
          <cell r="H168" t="str">
            <v>Nữ</v>
          </cell>
        </row>
        <row r="169">
          <cell r="B169">
            <v>25207203957</v>
          </cell>
          <cell r="C169" t="str">
            <v>Phạm Thị Hồng</v>
          </cell>
          <cell r="D169" t="str">
            <v>Ngát</v>
          </cell>
          <cell r="E169" t="str">
            <v>K25DLL</v>
          </cell>
          <cell r="F169">
            <v>37183</v>
          </cell>
          <cell r="G169" t="str">
            <v>Nghệ An</v>
          </cell>
          <cell r="H169" t="str">
            <v>Nữ</v>
          </cell>
        </row>
        <row r="170">
          <cell r="B170">
            <v>25207207710</v>
          </cell>
          <cell r="C170" t="str">
            <v>Nguyễn Phương Tiểu</v>
          </cell>
          <cell r="D170" t="str">
            <v>Ngọc</v>
          </cell>
          <cell r="E170" t="str">
            <v>K25DLL</v>
          </cell>
          <cell r="F170">
            <v>36943</v>
          </cell>
          <cell r="G170" t="str">
            <v>Đà Nẵng</v>
          </cell>
          <cell r="H170" t="str">
            <v>Nữ</v>
          </cell>
        </row>
        <row r="171">
          <cell r="B171">
            <v>25217217207</v>
          </cell>
          <cell r="C171" t="str">
            <v xml:space="preserve">Trần </v>
          </cell>
          <cell r="D171" t="str">
            <v>Ngọc</v>
          </cell>
          <cell r="E171" t="str">
            <v>K25DLL</v>
          </cell>
          <cell r="F171">
            <v>37088</v>
          </cell>
          <cell r="G171" t="str">
            <v>Đà Nẵng</v>
          </cell>
          <cell r="H171" t="str">
            <v>Nam</v>
          </cell>
        </row>
        <row r="172">
          <cell r="B172">
            <v>25207202361</v>
          </cell>
          <cell r="C172" t="str">
            <v>Nguyễn Lực</v>
          </cell>
          <cell r="D172" t="str">
            <v>Nguyên</v>
          </cell>
          <cell r="E172" t="str">
            <v>K25DLL</v>
          </cell>
          <cell r="F172">
            <v>36895</v>
          </cell>
          <cell r="G172" t="str">
            <v>Bình Định</v>
          </cell>
          <cell r="H172" t="str">
            <v>Nam</v>
          </cell>
        </row>
        <row r="173">
          <cell r="B173">
            <v>25207202543</v>
          </cell>
          <cell r="C173" t="str">
            <v>Nguyễn Thục</v>
          </cell>
          <cell r="D173" t="str">
            <v>Nguyên</v>
          </cell>
          <cell r="E173" t="str">
            <v>K25DLL</v>
          </cell>
          <cell r="F173">
            <v>36642</v>
          </cell>
          <cell r="G173" t="str">
            <v>Thừa Thiên Huế</v>
          </cell>
          <cell r="H173" t="str">
            <v>Nữ</v>
          </cell>
        </row>
        <row r="174">
          <cell r="B174">
            <v>25207210553</v>
          </cell>
          <cell r="C174" t="str">
            <v>Trần Khánh</v>
          </cell>
          <cell r="D174" t="str">
            <v>Nguyên</v>
          </cell>
          <cell r="E174" t="str">
            <v>K25DLL</v>
          </cell>
          <cell r="F174">
            <v>37173</v>
          </cell>
          <cell r="G174" t="str">
            <v>Đà Nẵng</v>
          </cell>
          <cell r="H174" t="str">
            <v>Nữ</v>
          </cell>
        </row>
        <row r="175">
          <cell r="B175">
            <v>25217203654</v>
          </cell>
          <cell r="C175" t="str">
            <v>Trần Kim</v>
          </cell>
          <cell r="D175" t="str">
            <v>Nguyên</v>
          </cell>
          <cell r="E175" t="str">
            <v>K25DLL</v>
          </cell>
          <cell r="F175">
            <v>36990</v>
          </cell>
          <cell r="G175" t="str">
            <v>Đà Nẵng</v>
          </cell>
          <cell r="H175" t="str">
            <v>Nam</v>
          </cell>
        </row>
        <row r="176">
          <cell r="B176">
            <v>25217205298</v>
          </cell>
          <cell r="C176" t="str">
            <v>Phạm Phan Trung</v>
          </cell>
          <cell r="D176" t="str">
            <v>Nguyên</v>
          </cell>
          <cell r="E176" t="str">
            <v>K25DLL</v>
          </cell>
          <cell r="F176">
            <v>36346</v>
          </cell>
          <cell r="G176" t="str">
            <v>Bình Định</v>
          </cell>
          <cell r="H176" t="str">
            <v>Nam</v>
          </cell>
        </row>
        <row r="177">
          <cell r="B177">
            <v>25217207116</v>
          </cell>
          <cell r="C177" t="str">
            <v>Nguyễn Chí</v>
          </cell>
          <cell r="D177" t="str">
            <v>Nguyên</v>
          </cell>
          <cell r="E177" t="str">
            <v>K25DLL</v>
          </cell>
          <cell r="F177">
            <v>37003</v>
          </cell>
          <cell r="G177" t="str">
            <v>Bình Định</v>
          </cell>
          <cell r="H177" t="str">
            <v>Nam</v>
          </cell>
        </row>
        <row r="178">
          <cell r="B178">
            <v>25207213206</v>
          </cell>
          <cell r="C178" t="str">
            <v>Đàm Thị Thảo</v>
          </cell>
          <cell r="D178" t="str">
            <v>Nguyệt</v>
          </cell>
          <cell r="E178" t="str">
            <v>K25DLL</v>
          </cell>
          <cell r="F178">
            <v>37222</v>
          </cell>
          <cell r="G178" t="str">
            <v>Đắk Lắk</v>
          </cell>
          <cell r="H178" t="str">
            <v>Nữ</v>
          </cell>
        </row>
        <row r="179">
          <cell r="B179">
            <v>25207216805</v>
          </cell>
          <cell r="C179" t="str">
            <v>Võ Thị</v>
          </cell>
          <cell r="D179" t="str">
            <v>Nguyệt</v>
          </cell>
          <cell r="E179" t="str">
            <v>K25DLL</v>
          </cell>
          <cell r="F179">
            <v>37064</v>
          </cell>
          <cell r="G179" t="str">
            <v>Quảng Bình</v>
          </cell>
          <cell r="H179" t="str">
            <v>Nữ</v>
          </cell>
        </row>
        <row r="180">
          <cell r="B180">
            <v>25217207964</v>
          </cell>
          <cell r="C180" t="str">
            <v>Dương Hoàng</v>
          </cell>
          <cell r="D180" t="str">
            <v>Nhân</v>
          </cell>
          <cell r="E180" t="str">
            <v>K25DLL</v>
          </cell>
          <cell r="F180">
            <v>37073</v>
          </cell>
          <cell r="G180" t="str">
            <v>Quảng Trị</v>
          </cell>
          <cell r="H180" t="str">
            <v>Nam</v>
          </cell>
        </row>
        <row r="181">
          <cell r="B181">
            <v>25217213237</v>
          </cell>
          <cell r="C181" t="str">
            <v>Nguyễn Thanh</v>
          </cell>
          <cell r="D181" t="str">
            <v>Nhân</v>
          </cell>
          <cell r="E181" t="str">
            <v>K25DLL</v>
          </cell>
          <cell r="F181">
            <v>37016</v>
          </cell>
          <cell r="G181" t="str">
            <v>Quảng Nam</v>
          </cell>
          <cell r="H181" t="str">
            <v>Nam</v>
          </cell>
        </row>
        <row r="182">
          <cell r="B182">
            <v>25207200742</v>
          </cell>
          <cell r="C182" t="str">
            <v>Trần Văn Ý</v>
          </cell>
          <cell r="D182" t="str">
            <v>Nhi</v>
          </cell>
          <cell r="E182" t="str">
            <v>K25DLL</v>
          </cell>
          <cell r="F182">
            <v>37210</v>
          </cell>
          <cell r="G182" t="str">
            <v>Thừa Thiên Huế</v>
          </cell>
          <cell r="H182" t="str">
            <v>Nữ</v>
          </cell>
        </row>
        <row r="183">
          <cell r="B183">
            <v>25207202387</v>
          </cell>
          <cell r="C183" t="str">
            <v>Nguyễn Thị Lan</v>
          </cell>
          <cell r="D183" t="str">
            <v>Nhi</v>
          </cell>
          <cell r="E183" t="str">
            <v>K25DLL</v>
          </cell>
          <cell r="F183">
            <v>37079</v>
          </cell>
          <cell r="G183" t="str">
            <v>Đắk Lắk</v>
          </cell>
          <cell r="H183" t="str">
            <v>Nữ</v>
          </cell>
        </row>
        <row r="184">
          <cell r="B184">
            <v>25207208830</v>
          </cell>
          <cell r="C184" t="str">
            <v>Phạm Hồ Phương</v>
          </cell>
          <cell r="D184" t="str">
            <v>Nhi</v>
          </cell>
          <cell r="E184" t="str">
            <v>K25DLL</v>
          </cell>
          <cell r="F184">
            <v>37254</v>
          </cell>
          <cell r="G184" t="str">
            <v>Đắk Lắk</v>
          </cell>
          <cell r="H184" t="str">
            <v>Nữ</v>
          </cell>
        </row>
        <row r="185">
          <cell r="B185">
            <v>25207216303</v>
          </cell>
          <cell r="C185" t="str">
            <v>Tào Thục</v>
          </cell>
          <cell r="D185" t="str">
            <v>Nhi</v>
          </cell>
          <cell r="E185" t="str">
            <v>K25DLL</v>
          </cell>
          <cell r="F185">
            <v>36913</v>
          </cell>
          <cell r="G185" t="str">
            <v>Đà Nẵng</v>
          </cell>
          <cell r="H185" t="str">
            <v>Nữ</v>
          </cell>
        </row>
        <row r="186">
          <cell r="B186">
            <v>25207109941</v>
          </cell>
          <cell r="C186" t="str">
            <v>Vũ Lê Thảo</v>
          </cell>
          <cell r="D186" t="str">
            <v>Như</v>
          </cell>
          <cell r="E186" t="str">
            <v>K25DLL</v>
          </cell>
          <cell r="F186">
            <v>36916</v>
          </cell>
          <cell r="G186" t="str">
            <v>Đắk Lắk</v>
          </cell>
          <cell r="H186" t="str">
            <v>Nữ</v>
          </cell>
        </row>
        <row r="187">
          <cell r="B187">
            <v>25207204820</v>
          </cell>
          <cell r="C187" t="str">
            <v>Nguyễn Ngọc Kiều</v>
          </cell>
          <cell r="D187" t="str">
            <v>Như</v>
          </cell>
          <cell r="E187" t="str">
            <v>K25DLL</v>
          </cell>
          <cell r="F187">
            <v>37113</v>
          </cell>
          <cell r="G187" t="str">
            <v>Bình Định</v>
          </cell>
          <cell r="H187" t="str">
            <v>Nữ</v>
          </cell>
        </row>
        <row r="188">
          <cell r="B188">
            <v>25207202731</v>
          </cell>
          <cell r="C188" t="str">
            <v>Nguyễn Thị Hồng</v>
          </cell>
          <cell r="D188" t="str">
            <v>Nhung</v>
          </cell>
          <cell r="E188" t="str">
            <v>K25DLL</v>
          </cell>
          <cell r="F188">
            <v>37154</v>
          </cell>
          <cell r="G188" t="str">
            <v>Kon Tum</v>
          </cell>
          <cell r="H188" t="str">
            <v>Nữ</v>
          </cell>
        </row>
        <row r="189">
          <cell r="B189">
            <v>25207204590</v>
          </cell>
          <cell r="C189" t="str">
            <v>Thái Thị Hồng</v>
          </cell>
          <cell r="D189" t="str">
            <v>Nhung</v>
          </cell>
          <cell r="E189" t="str">
            <v>K25DLL</v>
          </cell>
          <cell r="F189">
            <v>36914</v>
          </cell>
          <cell r="G189" t="str">
            <v>Hà Tĩnh</v>
          </cell>
          <cell r="H189" t="str">
            <v>Nữ</v>
          </cell>
        </row>
        <row r="190">
          <cell r="B190">
            <v>25207216260</v>
          </cell>
          <cell r="C190" t="str">
            <v>Đỗ Thị Tuyết</v>
          </cell>
          <cell r="D190" t="str">
            <v>Nhung</v>
          </cell>
          <cell r="E190" t="str">
            <v>K25DLL</v>
          </cell>
          <cell r="F190">
            <v>37116</v>
          </cell>
          <cell r="G190" t="str">
            <v>Quảng Nam</v>
          </cell>
          <cell r="H190" t="str">
            <v>Nữ</v>
          </cell>
        </row>
        <row r="191">
          <cell r="B191">
            <v>25207216548</v>
          </cell>
          <cell r="C191" t="str">
            <v>Nguyễn Thị</v>
          </cell>
          <cell r="D191" t="str">
            <v>Ni</v>
          </cell>
          <cell r="E191" t="str">
            <v>K25DLL</v>
          </cell>
          <cell r="F191">
            <v>36952</v>
          </cell>
          <cell r="G191" t="str">
            <v>Quảng Trị</v>
          </cell>
          <cell r="H191" t="str">
            <v>Nữ</v>
          </cell>
        </row>
        <row r="192">
          <cell r="B192">
            <v>25207203033</v>
          </cell>
          <cell r="C192" t="str">
            <v>Thân Bùi Thiên</v>
          </cell>
          <cell r="D192" t="str">
            <v>Niên</v>
          </cell>
          <cell r="E192" t="str">
            <v>K25DLL</v>
          </cell>
          <cell r="F192">
            <v>37026</v>
          </cell>
          <cell r="G192" t="str">
            <v>Đắk Lắk</v>
          </cell>
          <cell r="H192" t="str">
            <v>Nữ</v>
          </cell>
        </row>
        <row r="193">
          <cell r="B193">
            <v>25207204412</v>
          </cell>
          <cell r="C193" t="str">
            <v>Nguyễn Thị</v>
          </cell>
          <cell r="D193" t="str">
            <v>Ny</v>
          </cell>
          <cell r="E193" t="str">
            <v>K25DLL</v>
          </cell>
          <cell r="F193">
            <v>37069</v>
          </cell>
          <cell r="G193" t="str">
            <v>Quảng Nam</v>
          </cell>
          <cell r="H193" t="str">
            <v>Nữ</v>
          </cell>
        </row>
        <row r="194">
          <cell r="B194">
            <v>25207205447</v>
          </cell>
          <cell r="C194" t="str">
            <v>Nguyễn Thị Loan</v>
          </cell>
          <cell r="D194" t="str">
            <v>Oanh</v>
          </cell>
          <cell r="E194" t="str">
            <v>K25DLL</v>
          </cell>
          <cell r="F194">
            <v>37077</v>
          </cell>
          <cell r="G194" t="str">
            <v>Quảng Nam</v>
          </cell>
          <cell r="H194" t="str">
            <v>Nữ</v>
          </cell>
        </row>
        <row r="195">
          <cell r="B195">
            <v>25207213525</v>
          </cell>
          <cell r="C195" t="str">
            <v>Hà Kiều</v>
          </cell>
          <cell r="D195" t="str">
            <v>Oanh</v>
          </cell>
          <cell r="E195" t="str">
            <v>K25DLL</v>
          </cell>
          <cell r="F195">
            <v>37189</v>
          </cell>
          <cell r="G195" t="str">
            <v>Gia Lai</v>
          </cell>
          <cell r="H195" t="str">
            <v>Nữ</v>
          </cell>
        </row>
        <row r="196">
          <cell r="B196">
            <v>25207213547</v>
          </cell>
          <cell r="C196" t="str">
            <v>Sử Thúy</v>
          </cell>
          <cell r="D196" t="str">
            <v>Oanh</v>
          </cell>
          <cell r="E196" t="str">
            <v>K25DLL</v>
          </cell>
          <cell r="F196">
            <v>36892</v>
          </cell>
          <cell r="G196" t="str">
            <v>Đà Nẵng</v>
          </cell>
          <cell r="H196" t="str">
            <v>Nữ</v>
          </cell>
        </row>
        <row r="197">
          <cell r="B197">
            <v>25207215978</v>
          </cell>
          <cell r="C197" t="str">
            <v>Nguyễn Thục</v>
          </cell>
          <cell r="D197" t="str">
            <v>Oanh</v>
          </cell>
          <cell r="E197" t="str">
            <v>K25DLL</v>
          </cell>
          <cell r="F197">
            <v>37140</v>
          </cell>
          <cell r="G197" t="str">
            <v>Đà Nẵng</v>
          </cell>
          <cell r="H197" t="str">
            <v>Nữ</v>
          </cell>
        </row>
        <row r="198">
          <cell r="B198">
            <v>25217203113</v>
          </cell>
          <cell r="C198" t="str">
            <v>Lê Xuân</v>
          </cell>
          <cell r="D198" t="str">
            <v>Phi</v>
          </cell>
          <cell r="E198" t="str">
            <v>K25DLL</v>
          </cell>
          <cell r="F198">
            <v>37005</v>
          </cell>
          <cell r="G198" t="str">
            <v>Bình Định</v>
          </cell>
          <cell r="H198" t="str">
            <v>Nam</v>
          </cell>
        </row>
        <row r="199">
          <cell r="B199">
            <v>25217205013</v>
          </cell>
          <cell r="C199" t="str">
            <v>Nguyễn Thành</v>
          </cell>
          <cell r="D199" t="str">
            <v>Phong</v>
          </cell>
          <cell r="E199" t="str">
            <v>K25DLL</v>
          </cell>
          <cell r="F199">
            <v>37066</v>
          </cell>
          <cell r="G199" t="str">
            <v>Đà Nẵng</v>
          </cell>
          <cell r="H199" t="str">
            <v>Nam</v>
          </cell>
        </row>
        <row r="200">
          <cell r="B200">
            <v>25207207745</v>
          </cell>
          <cell r="C200" t="str">
            <v>Huỳnh Thị Thanh</v>
          </cell>
          <cell r="D200" t="str">
            <v>Phúc</v>
          </cell>
          <cell r="E200" t="str">
            <v>K25DLL</v>
          </cell>
          <cell r="F200">
            <v>37224</v>
          </cell>
          <cell r="G200" t="str">
            <v>Quảng Nam</v>
          </cell>
          <cell r="H200" t="str">
            <v>Nữ</v>
          </cell>
        </row>
        <row r="201">
          <cell r="B201">
            <v>25217208512</v>
          </cell>
          <cell r="C201" t="str">
            <v>Nguyễn Hồng</v>
          </cell>
          <cell r="D201" t="str">
            <v>Phúc</v>
          </cell>
          <cell r="E201" t="str">
            <v>K25DLL</v>
          </cell>
          <cell r="F201">
            <v>36957</v>
          </cell>
          <cell r="G201" t="str">
            <v>Đắk Lắk</v>
          </cell>
          <cell r="H201" t="str">
            <v>Nam</v>
          </cell>
        </row>
        <row r="202">
          <cell r="B202">
            <v>25217213624</v>
          </cell>
          <cell r="C202" t="str">
            <v>Trần Lê Đăng</v>
          </cell>
          <cell r="D202" t="str">
            <v>Phúc</v>
          </cell>
          <cell r="E202" t="str">
            <v>K25DLL</v>
          </cell>
          <cell r="F202">
            <v>37220</v>
          </cell>
          <cell r="G202" t="str">
            <v>Quảng Nam</v>
          </cell>
          <cell r="H202" t="str">
            <v>Nam</v>
          </cell>
        </row>
        <row r="203">
          <cell r="B203">
            <v>25217217107</v>
          </cell>
          <cell r="C203" t="str">
            <v>Nguyễn Hữu</v>
          </cell>
          <cell r="D203" t="str">
            <v>Phúc</v>
          </cell>
          <cell r="E203" t="str">
            <v>K25DLL</v>
          </cell>
          <cell r="F203">
            <v>37170</v>
          </cell>
          <cell r="G203" t="str">
            <v>Kon Tum</v>
          </cell>
          <cell r="H203" t="str">
            <v>Nam</v>
          </cell>
        </row>
        <row r="204">
          <cell r="B204">
            <v>2220716949</v>
          </cell>
          <cell r="C204" t="str">
            <v>Văn Thị Thanh</v>
          </cell>
          <cell r="D204" t="str">
            <v>Phương</v>
          </cell>
          <cell r="E204" t="str">
            <v>K25DLL</v>
          </cell>
          <cell r="F204">
            <v>36006</v>
          </cell>
          <cell r="G204" t="str">
            <v>Đà Nẵng</v>
          </cell>
          <cell r="H204" t="str">
            <v>Nữ</v>
          </cell>
        </row>
        <row r="205">
          <cell r="B205">
            <v>25203204910</v>
          </cell>
          <cell r="C205" t="str">
            <v>Nguyễn Thị Anh</v>
          </cell>
          <cell r="D205" t="str">
            <v>Phương</v>
          </cell>
          <cell r="E205" t="str">
            <v>K25DLL</v>
          </cell>
          <cell r="F205">
            <v>37022</v>
          </cell>
          <cell r="G205" t="str">
            <v>Đà Nẵng</v>
          </cell>
          <cell r="H205" t="str">
            <v>Nữ</v>
          </cell>
        </row>
        <row r="206">
          <cell r="B206">
            <v>25207202572</v>
          </cell>
          <cell r="C206" t="str">
            <v>Đinh Thị Nhả</v>
          </cell>
          <cell r="D206" t="str">
            <v>Phương</v>
          </cell>
          <cell r="E206" t="str">
            <v>K25DLL</v>
          </cell>
          <cell r="F206">
            <v>36973</v>
          </cell>
          <cell r="G206" t="str">
            <v>Quảng Ngãi</v>
          </cell>
          <cell r="H206" t="str">
            <v>Nữ</v>
          </cell>
        </row>
        <row r="207">
          <cell r="B207">
            <v>25207202635</v>
          </cell>
          <cell r="C207" t="str">
            <v>Nguyễn Thị Đông</v>
          </cell>
          <cell r="D207" t="str">
            <v>Phương</v>
          </cell>
          <cell r="E207" t="str">
            <v>K25DLL</v>
          </cell>
          <cell r="F207">
            <v>36987</v>
          </cell>
          <cell r="G207" t="str">
            <v>Quảng Trị</v>
          </cell>
          <cell r="H207" t="str">
            <v>Nữ</v>
          </cell>
        </row>
        <row r="208">
          <cell r="B208">
            <v>25207208302</v>
          </cell>
          <cell r="C208" t="str">
            <v>Trương Thu</v>
          </cell>
          <cell r="D208" t="str">
            <v>Phương</v>
          </cell>
          <cell r="E208" t="str">
            <v>K25DLL</v>
          </cell>
          <cell r="F208">
            <v>37111</v>
          </cell>
          <cell r="G208" t="str">
            <v>Quảng Nam</v>
          </cell>
          <cell r="H208" t="str">
            <v>Nữ</v>
          </cell>
        </row>
        <row r="209">
          <cell r="B209">
            <v>25207209629</v>
          </cell>
          <cell r="C209" t="str">
            <v>Nguyễn Hoài</v>
          </cell>
          <cell r="D209" t="str">
            <v>Phương</v>
          </cell>
          <cell r="E209" t="str">
            <v>K25DLL</v>
          </cell>
          <cell r="F209">
            <v>37063</v>
          </cell>
          <cell r="G209" t="str">
            <v>Quảng Nam</v>
          </cell>
          <cell r="H209" t="str">
            <v>Nữ</v>
          </cell>
        </row>
        <row r="210">
          <cell r="B210">
            <v>25207213652</v>
          </cell>
          <cell r="C210" t="str">
            <v>Dương Diệp</v>
          </cell>
          <cell r="D210" t="str">
            <v>Phương</v>
          </cell>
          <cell r="E210" t="str">
            <v>K25DLL</v>
          </cell>
          <cell r="F210">
            <v>36893</v>
          </cell>
          <cell r="G210" t="str">
            <v>Nghệ An</v>
          </cell>
          <cell r="H210" t="str">
            <v>Nữ</v>
          </cell>
        </row>
        <row r="211">
          <cell r="B211">
            <v>25217203050</v>
          </cell>
          <cell r="C211" t="str">
            <v>Nguyễn Thành</v>
          </cell>
          <cell r="D211" t="str">
            <v>Phương</v>
          </cell>
          <cell r="E211" t="str">
            <v>K25DLL</v>
          </cell>
          <cell r="F211">
            <v>37066</v>
          </cell>
          <cell r="G211" t="str">
            <v>Quảng Nam</v>
          </cell>
          <cell r="H211" t="str">
            <v>Nam</v>
          </cell>
        </row>
        <row r="212">
          <cell r="B212">
            <v>25207217121</v>
          </cell>
          <cell r="C212" t="str">
            <v>Hà Thị Nhật</v>
          </cell>
          <cell r="D212" t="str">
            <v>Phượng</v>
          </cell>
          <cell r="E212" t="str">
            <v>K25DLL</v>
          </cell>
          <cell r="F212">
            <v>36956</v>
          </cell>
          <cell r="G212" t="str">
            <v>Quảng Ngãi</v>
          </cell>
          <cell r="H212" t="str">
            <v>Nữ</v>
          </cell>
        </row>
        <row r="213">
          <cell r="B213">
            <v>25213404723</v>
          </cell>
          <cell r="C213" t="str">
            <v>Trần Nguyên</v>
          </cell>
          <cell r="D213" t="str">
            <v>Quang</v>
          </cell>
          <cell r="E213" t="str">
            <v>K25DLL</v>
          </cell>
          <cell r="F213">
            <v>36983</v>
          </cell>
          <cell r="G213" t="str">
            <v>Quảng Nam</v>
          </cell>
          <cell r="H213" t="str">
            <v>Nam</v>
          </cell>
        </row>
        <row r="214">
          <cell r="B214">
            <v>25217202000</v>
          </cell>
          <cell r="C214" t="str">
            <v>Trần Đăng</v>
          </cell>
          <cell r="D214" t="str">
            <v>Quang</v>
          </cell>
          <cell r="E214" t="str">
            <v>K25DLL</v>
          </cell>
          <cell r="F214">
            <v>37142</v>
          </cell>
          <cell r="G214" t="str">
            <v>Kon Tum</v>
          </cell>
          <cell r="H214" t="str">
            <v>Nam</v>
          </cell>
        </row>
        <row r="215">
          <cell r="B215">
            <v>25217109041</v>
          </cell>
          <cell r="C215" t="str">
            <v>Hồ Văn</v>
          </cell>
          <cell r="D215" t="str">
            <v>Quý</v>
          </cell>
          <cell r="E215" t="str">
            <v>K25DLL</v>
          </cell>
          <cell r="F215">
            <v>36957</v>
          </cell>
          <cell r="G215" t="str">
            <v>Nghệ An</v>
          </cell>
          <cell r="H215" t="str">
            <v>Nam</v>
          </cell>
        </row>
        <row r="216">
          <cell r="B216">
            <v>25203304474</v>
          </cell>
          <cell r="C216" t="str">
            <v>Nguyễn Thị Kim</v>
          </cell>
          <cell r="D216" t="str">
            <v>Quyên</v>
          </cell>
          <cell r="E216" t="str">
            <v>K25DLL</v>
          </cell>
          <cell r="F216">
            <v>36901</v>
          </cell>
          <cell r="G216" t="str">
            <v>Quảng Nam</v>
          </cell>
          <cell r="H216" t="str">
            <v>Nữ</v>
          </cell>
        </row>
        <row r="217">
          <cell r="B217">
            <v>25207201823</v>
          </cell>
          <cell r="C217" t="str">
            <v>Lý Thị Nhật</v>
          </cell>
          <cell r="D217" t="str">
            <v>Quyên</v>
          </cell>
          <cell r="E217" t="str">
            <v>K25DLL</v>
          </cell>
          <cell r="F217">
            <v>37009</v>
          </cell>
          <cell r="G217" t="str">
            <v>Quảng Trị</v>
          </cell>
          <cell r="H217" t="str">
            <v>Nữ</v>
          </cell>
        </row>
        <row r="218">
          <cell r="B218">
            <v>25207203394</v>
          </cell>
          <cell r="C218" t="str">
            <v>Nguyễn Đoàn Tố</v>
          </cell>
          <cell r="D218" t="str">
            <v>Quyên</v>
          </cell>
          <cell r="E218" t="str">
            <v>K25DLL</v>
          </cell>
          <cell r="F218">
            <v>36896</v>
          </cell>
          <cell r="G218" t="str">
            <v>Đà Nẵng</v>
          </cell>
          <cell r="H218" t="str">
            <v>Nữ</v>
          </cell>
        </row>
        <row r="219">
          <cell r="B219">
            <v>25217213837</v>
          </cell>
          <cell r="C219" t="str">
            <v>Cung Đình</v>
          </cell>
          <cell r="D219" t="str">
            <v>Quyết</v>
          </cell>
          <cell r="E219" t="str">
            <v>K25DLL</v>
          </cell>
          <cell r="F219">
            <v>37119</v>
          </cell>
          <cell r="G219" t="str">
            <v>Nghệ An</v>
          </cell>
          <cell r="H219" t="str">
            <v>Nam</v>
          </cell>
        </row>
        <row r="220">
          <cell r="B220">
            <v>25207205207</v>
          </cell>
          <cell r="C220" t="str">
            <v>Võ Nguyễn Thị Như</v>
          </cell>
          <cell r="D220" t="str">
            <v>Quỳnh</v>
          </cell>
          <cell r="E220" t="str">
            <v>K25DLL</v>
          </cell>
          <cell r="F220">
            <v>37245</v>
          </cell>
          <cell r="G220" t="str">
            <v>Quảng Nam</v>
          </cell>
          <cell r="H220" t="str">
            <v>Nữ</v>
          </cell>
        </row>
        <row r="221">
          <cell r="B221">
            <v>25207205793</v>
          </cell>
          <cell r="C221" t="str">
            <v>Võ Thị Như</v>
          </cell>
          <cell r="D221" t="str">
            <v>Quỳnh</v>
          </cell>
          <cell r="E221" t="str">
            <v>K25DLL</v>
          </cell>
          <cell r="F221">
            <v>37191</v>
          </cell>
          <cell r="G221" t="str">
            <v>Quảng Nam</v>
          </cell>
          <cell r="H221" t="str">
            <v>Nữ</v>
          </cell>
        </row>
        <row r="222">
          <cell r="B222">
            <v>25207206367</v>
          </cell>
          <cell r="C222" t="str">
            <v>Võ Thị Như</v>
          </cell>
          <cell r="D222" t="str">
            <v>Quỳnh</v>
          </cell>
          <cell r="E222" t="str">
            <v>K25DLL</v>
          </cell>
          <cell r="F222">
            <v>36713</v>
          </cell>
          <cell r="G222" t="str">
            <v>Đà Nẵng</v>
          </cell>
          <cell r="H222" t="str">
            <v>Nữ</v>
          </cell>
        </row>
        <row r="223">
          <cell r="B223">
            <v>25207207329</v>
          </cell>
          <cell r="C223" t="str">
            <v>Đặng Thị Như</v>
          </cell>
          <cell r="D223" t="str">
            <v>Quỳnh</v>
          </cell>
          <cell r="E223" t="str">
            <v>K25DLL</v>
          </cell>
          <cell r="F223">
            <v>36948</v>
          </cell>
          <cell r="G223" t="str">
            <v>Quảng Nam</v>
          </cell>
          <cell r="H223" t="str">
            <v>Nữ</v>
          </cell>
        </row>
        <row r="224">
          <cell r="B224">
            <v>25207213839</v>
          </cell>
          <cell r="C224" t="str">
            <v>Bùi Thị Diễm</v>
          </cell>
          <cell r="D224" t="str">
            <v>Quỳnh</v>
          </cell>
          <cell r="E224" t="str">
            <v>K25DLL</v>
          </cell>
          <cell r="F224">
            <v>37109</v>
          </cell>
          <cell r="G224" t="str">
            <v>Đắk Lắk</v>
          </cell>
          <cell r="H224" t="str">
            <v>Nữ</v>
          </cell>
        </row>
        <row r="225">
          <cell r="B225">
            <v>25211703679</v>
          </cell>
          <cell r="C225" t="str">
            <v>Ngô Văn</v>
          </cell>
          <cell r="D225" t="str">
            <v>Sinh</v>
          </cell>
          <cell r="E225" t="str">
            <v>K25DLL</v>
          </cell>
          <cell r="F225">
            <v>36955</v>
          </cell>
          <cell r="G225" t="str">
            <v>Quảng Nam</v>
          </cell>
          <cell r="H225" t="str">
            <v>Nam</v>
          </cell>
        </row>
        <row r="226">
          <cell r="B226">
            <v>25217209350</v>
          </cell>
          <cell r="C226" t="str">
            <v>Bùi Nhất</v>
          </cell>
          <cell r="D226" t="str">
            <v>Sinh</v>
          </cell>
          <cell r="E226" t="str">
            <v>K25DLL</v>
          </cell>
          <cell r="F226">
            <v>37242</v>
          </cell>
          <cell r="G226" t="str">
            <v>Đà Nẵng</v>
          </cell>
        </row>
        <row r="227">
          <cell r="B227">
            <v>25212303390</v>
          </cell>
          <cell r="C227" t="str">
            <v>Đặng Phạm Thanh</v>
          </cell>
          <cell r="D227" t="str">
            <v>Sơn</v>
          </cell>
          <cell r="E227" t="str">
            <v>K25DLL</v>
          </cell>
          <cell r="F227">
            <v>37073</v>
          </cell>
          <cell r="G227" t="str">
            <v>Gia Lai</v>
          </cell>
          <cell r="H227" t="str">
            <v>Nam</v>
          </cell>
        </row>
        <row r="228">
          <cell r="B228">
            <v>25217202235</v>
          </cell>
          <cell r="C228" t="str">
            <v>Lê Văn Xuân</v>
          </cell>
          <cell r="D228" t="str">
            <v>Sơn</v>
          </cell>
          <cell r="E228" t="str">
            <v>K25DLL</v>
          </cell>
          <cell r="F228">
            <v>36351</v>
          </cell>
          <cell r="G228" t="str">
            <v>Đà Nẵng</v>
          </cell>
          <cell r="H228" t="str">
            <v>Nam</v>
          </cell>
        </row>
        <row r="229">
          <cell r="B229">
            <v>25217210337</v>
          </cell>
          <cell r="C229" t="str">
            <v>Võ Yến</v>
          </cell>
          <cell r="D229" t="str">
            <v>Sương</v>
          </cell>
          <cell r="E229" t="str">
            <v>K25DLL</v>
          </cell>
          <cell r="F229">
            <v>37171</v>
          </cell>
          <cell r="G229" t="str">
            <v>Quảng Bình</v>
          </cell>
          <cell r="H229" t="str">
            <v>Nữ</v>
          </cell>
        </row>
        <row r="230">
          <cell r="B230">
            <v>25213405297</v>
          </cell>
          <cell r="C230" t="str">
            <v>Đinh Phú</v>
          </cell>
          <cell r="D230" t="str">
            <v>Tài</v>
          </cell>
          <cell r="E230" t="str">
            <v>K25DLL</v>
          </cell>
          <cell r="F230">
            <v>36917</v>
          </cell>
          <cell r="G230" t="str">
            <v>Đà Nẵng</v>
          </cell>
          <cell r="H230" t="str">
            <v>Nam</v>
          </cell>
        </row>
        <row r="231">
          <cell r="B231">
            <v>25217204215</v>
          </cell>
          <cell r="C231" t="str">
            <v>Võ Thanh</v>
          </cell>
          <cell r="D231" t="str">
            <v>Tài</v>
          </cell>
          <cell r="E231" t="str">
            <v>K25DLL</v>
          </cell>
          <cell r="F231">
            <v>37188</v>
          </cell>
          <cell r="G231" t="str">
            <v>Đà Nẵng</v>
          </cell>
          <cell r="H231" t="str">
            <v>Nam</v>
          </cell>
        </row>
        <row r="232">
          <cell r="B232">
            <v>25217205129</v>
          </cell>
          <cell r="C232" t="str">
            <v>Đặng Anh</v>
          </cell>
          <cell r="D232" t="str">
            <v>Tài</v>
          </cell>
          <cell r="E232" t="str">
            <v>K25DLL</v>
          </cell>
          <cell r="F232">
            <v>36983</v>
          </cell>
          <cell r="G232" t="str">
            <v>Đà Nẵng</v>
          </cell>
          <cell r="H232" t="str">
            <v>Nam</v>
          </cell>
        </row>
        <row r="233">
          <cell r="B233">
            <v>25217205380</v>
          </cell>
          <cell r="C233" t="str">
            <v>Hà Thanh</v>
          </cell>
          <cell r="D233" t="str">
            <v>Tài</v>
          </cell>
          <cell r="E233" t="str">
            <v>K25DLL</v>
          </cell>
          <cell r="F233">
            <v>37140</v>
          </cell>
          <cell r="G233" t="str">
            <v>Bình Định</v>
          </cell>
          <cell r="H233" t="str">
            <v>Nam</v>
          </cell>
        </row>
        <row r="234">
          <cell r="B234">
            <v>25217210371</v>
          </cell>
          <cell r="C234" t="str">
            <v>Phùng Tiến</v>
          </cell>
          <cell r="D234" t="str">
            <v>Tài</v>
          </cell>
          <cell r="E234" t="str">
            <v>K25DLL</v>
          </cell>
          <cell r="F234">
            <v>37113</v>
          </cell>
          <cell r="G234" t="str">
            <v>Đắk Lắk</v>
          </cell>
          <cell r="H234" t="str">
            <v>Nam</v>
          </cell>
        </row>
        <row r="235">
          <cell r="B235">
            <v>25217214039</v>
          </cell>
          <cell r="C235" t="str">
            <v>Nguyễn Ngọc</v>
          </cell>
          <cell r="D235" t="str">
            <v>Tài</v>
          </cell>
          <cell r="E235" t="str">
            <v>K25DLL</v>
          </cell>
          <cell r="F235">
            <v>37014</v>
          </cell>
          <cell r="G235" t="str">
            <v>Quảng Nam</v>
          </cell>
          <cell r="H235" t="str">
            <v>Nam</v>
          </cell>
        </row>
        <row r="236">
          <cell r="B236">
            <v>25207210306</v>
          </cell>
          <cell r="C236" t="str">
            <v>Phan Thị Thanh</v>
          </cell>
          <cell r="D236" t="str">
            <v>Tâm</v>
          </cell>
          <cell r="E236" t="str">
            <v>K25DLL</v>
          </cell>
          <cell r="F236">
            <v>37119</v>
          </cell>
          <cell r="G236" t="str">
            <v>Quảng Nam</v>
          </cell>
          <cell r="H236" t="str">
            <v>Nữ</v>
          </cell>
        </row>
        <row r="237">
          <cell r="B237">
            <v>25207216623</v>
          </cell>
          <cell r="C237" t="str">
            <v>Văn Thị Tuệ</v>
          </cell>
          <cell r="D237" t="str">
            <v>Tâm</v>
          </cell>
          <cell r="E237" t="str">
            <v>K25DLL</v>
          </cell>
          <cell r="F237">
            <v>37100</v>
          </cell>
          <cell r="G237" t="str">
            <v>Quảng Nam</v>
          </cell>
          <cell r="H237" t="str">
            <v>Nữ</v>
          </cell>
        </row>
        <row r="238">
          <cell r="B238">
            <v>25217207889</v>
          </cell>
          <cell r="C238" t="str">
            <v>Lê Nhật</v>
          </cell>
          <cell r="D238" t="str">
            <v>Tân</v>
          </cell>
          <cell r="E238" t="str">
            <v>K25DLL</v>
          </cell>
          <cell r="F238">
            <v>36917</v>
          </cell>
          <cell r="G238" t="str">
            <v>Hà Tĩnh</v>
          </cell>
          <cell r="H238" t="str">
            <v>Nam</v>
          </cell>
        </row>
        <row r="239">
          <cell r="B239">
            <v>25217216349</v>
          </cell>
          <cell r="C239" t="str">
            <v>Hồ Sĩ</v>
          </cell>
          <cell r="D239" t="str">
            <v>Tân</v>
          </cell>
          <cell r="E239" t="str">
            <v>K25DLL</v>
          </cell>
          <cell r="F239">
            <v>37006</v>
          </cell>
          <cell r="G239" t="str">
            <v>Bình Định</v>
          </cell>
          <cell r="H239" t="str">
            <v>Nam</v>
          </cell>
        </row>
        <row r="240">
          <cell r="B240">
            <v>25207214299</v>
          </cell>
          <cell r="C240" t="str">
            <v>Lê Thị Hồng</v>
          </cell>
          <cell r="D240" t="str">
            <v>Thắm</v>
          </cell>
          <cell r="E240" t="str">
            <v>K25DLL</v>
          </cell>
          <cell r="F240">
            <v>37070</v>
          </cell>
          <cell r="G240" t="str">
            <v>Quảng Trị</v>
          </cell>
          <cell r="H240" t="str">
            <v>Nữ</v>
          </cell>
        </row>
        <row r="241">
          <cell r="B241">
            <v>24217206715</v>
          </cell>
          <cell r="C241" t="str">
            <v>Trương Ngọc</v>
          </cell>
          <cell r="D241" t="str">
            <v>Thắng</v>
          </cell>
          <cell r="E241" t="str">
            <v>K25DLL</v>
          </cell>
          <cell r="F241">
            <v>36669</v>
          </cell>
          <cell r="G241" t="str">
            <v>Quảng Nam</v>
          </cell>
          <cell r="H241" t="str">
            <v>Nam</v>
          </cell>
        </row>
        <row r="242">
          <cell r="B242">
            <v>25217204853</v>
          </cell>
          <cell r="C242" t="str">
            <v>Nguyễn Quyết</v>
          </cell>
          <cell r="D242" t="str">
            <v>Thắng</v>
          </cell>
          <cell r="E242" t="str">
            <v>K25DLL</v>
          </cell>
          <cell r="F242">
            <v>36952</v>
          </cell>
          <cell r="G242" t="str">
            <v>Quảng Bình</v>
          </cell>
          <cell r="H242" t="str">
            <v>Nam</v>
          </cell>
        </row>
        <row r="243">
          <cell r="B243">
            <v>25217214325</v>
          </cell>
          <cell r="C243" t="str">
            <v>Lê Viết</v>
          </cell>
          <cell r="D243" t="str">
            <v>Thắng</v>
          </cell>
          <cell r="E243" t="str">
            <v>K25DLL</v>
          </cell>
          <cell r="F243">
            <v>37020</v>
          </cell>
          <cell r="G243" t="str">
            <v>Quảng Nam</v>
          </cell>
          <cell r="H243" t="str">
            <v>Nam</v>
          </cell>
        </row>
        <row r="244">
          <cell r="B244">
            <v>25217214333</v>
          </cell>
          <cell r="C244" t="str">
            <v>Nguyễn Quang Đức</v>
          </cell>
          <cell r="D244" t="str">
            <v>Thắng</v>
          </cell>
          <cell r="E244" t="str">
            <v>K25DLL</v>
          </cell>
          <cell r="F244">
            <v>37151</v>
          </cell>
          <cell r="G244" t="str">
            <v>Hà Nội</v>
          </cell>
          <cell r="H244" t="str">
            <v>Nam</v>
          </cell>
        </row>
        <row r="245">
          <cell r="B245">
            <v>25207209352</v>
          </cell>
          <cell r="C245" t="str">
            <v>Nguyễn Thị Phương</v>
          </cell>
          <cell r="D245" t="str">
            <v>Thanh</v>
          </cell>
          <cell r="E245" t="str">
            <v>K25DLL</v>
          </cell>
          <cell r="F245">
            <v>37197</v>
          </cell>
          <cell r="G245" t="str">
            <v>Quảng Nam</v>
          </cell>
          <cell r="H245" t="str">
            <v>Nữ</v>
          </cell>
        </row>
        <row r="246">
          <cell r="B246">
            <v>25217208289</v>
          </cell>
          <cell r="C246" t="str">
            <v>Vũ Ngọc</v>
          </cell>
          <cell r="D246" t="str">
            <v>Thanh</v>
          </cell>
          <cell r="E246" t="str">
            <v>K25DLL</v>
          </cell>
          <cell r="F246">
            <v>37222</v>
          </cell>
          <cell r="G246" t="str">
            <v>Đà Nẵng</v>
          </cell>
          <cell r="H246" t="str">
            <v>Nam</v>
          </cell>
        </row>
        <row r="247">
          <cell r="B247">
            <v>25217101803</v>
          </cell>
          <cell r="C247" t="str">
            <v>Bùi Văn</v>
          </cell>
          <cell r="D247" t="str">
            <v>Thành</v>
          </cell>
          <cell r="E247" t="str">
            <v>K25DLL</v>
          </cell>
          <cell r="F247">
            <v>36352</v>
          </cell>
          <cell r="G247" t="str">
            <v>Bình Định</v>
          </cell>
          <cell r="H247" t="str">
            <v>Nam</v>
          </cell>
        </row>
        <row r="248">
          <cell r="B248">
            <v>25207108647</v>
          </cell>
          <cell r="C248" t="str">
            <v>Trần Lê Thiên</v>
          </cell>
          <cell r="D248" t="str">
            <v>Thảo</v>
          </cell>
          <cell r="E248" t="str">
            <v>K25DLL</v>
          </cell>
          <cell r="F248">
            <v>36963</v>
          </cell>
          <cell r="G248" t="str">
            <v>Đà Nẵng</v>
          </cell>
          <cell r="H248" t="str">
            <v>Nữ</v>
          </cell>
        </row>
        <row r="249">
          <cell r="B249">
            <v>25207205619</v>
          </cell>
          <cell r="C249" t="str">
            <v>Đặng Thị Phương</v>
          </cell>
          <cell r="D249" t="str">
            <v>Thảo</v>
          </cell>
          <cell r="E249" t="str">
            <v>K25DLL</v>
          </cell>
          <cell r="F249">
            <v>36914</v>
          </cell>
          <cell r="G249" t="str">
            <v>Quảng Nam</v>
          </cell>
          <cell r="H249" t="str">
            <v>Nữ</v>
          </cell>
        </row>
        <row r="250">
          <cell r="B250">
            <v>25207214207</v>
          </cell>
          <cell r="C250" t="str">
            <v>Cao Thị Anh</v>
          </cell>
          <cell r="D250" t="str">
            <v>Thảo</v>
          </cell>
          <cell r="E250" t="str">
            <v>K25DLL</v>
          </cell>
          <cell r="F250">
            <v>37028</v>
          </cell>
          <cell r="G250" t="str">
            <v>Quảng Nam</v>
          </cell>
          <cell r="H250" t="str">
            <v>Nữ</v>
          </cell>
        </row>
        <row r="251">
          <cell r="B251">
            <v>25207214259</v>
          </cell>
          <cell r="C251" t="str">
            <v>Nguyễn Thị Thanh</v>
          </cell>
          <cell r="D251" t="str">
            <v>Thảo</v>
          </cell>
          <cell r="E251" t="str">
            <v>K25DLL</v>
          </cell>
          <cell r="F251">
            <v>37051</v>
          </cell>
          <cell r="G251" t="str">
            <v>Gia Lai</v>
          </cell>
          <cell r="H251" t="str">
            <v>Nữ</v>
          </cell>
        </row>
        <row r="252">
          <cell r="B252">
            <v>25207217167</v>
          </cell>
          <cell r="C252" t="str">
            <v>Trần Đỗ Ngọc</v>
          </cell>
          <cell r="D252" t="str">
            <v>Thảo</v>
          </cell>
          <cell r="E252" t="str">
            <v>K25DLL</v>
          </cell>
          <cell r="F252">
            <v>37212</v>
          </cell>
          <cell r="G252" t="str">
            <v>Đà Nẵng</v>
          </cell>
          <cell r="H252" t="str">
            <v>Nữ</v>
          </cell>
        </row>
        <row r="253">
          <cell r="B253">
            <v>25208707628</v>
          </cell>
          <cell r="C253" t="str">
            <v>Nguyễn Thị Thu</v>
          </cell>
          <cell r="D253" t="str">
            <v>Thảo</v>
          </cell>
          <cell r="E253" t="str">
            <v>K25DLL</v>
          </cell>
          <cell r="F253">
            <v>37113</v>
          </cell>
          <cell r="G253" t="str">
            <v>Quảng Nam</v>
          </cell>
          <cell r="H253" t="str">
            <v>Nữ</v>
          </cell>
        </row>
        <row r="254">
          <cell r="B254">
            <v>25217209046</v>
          </cell>
          <cell r="C254" t="str">
            <v>Trần Minh</v>
          </cell>
          <cell r="D254" t="str">
            <v>Thiện</v>
          </cell>
          <cell r="E254" t="str">
            <v>K25DLL</v>
          </cell>
          <cell r="F254">
            <v>37161</v>
          </cell>
          <cell r="G254" t="str">
            <v>Quảng Nam</v>
          </cell>
          <cell r="H254" t="str">
            <v>Nam</v>
          </cell>
        </row>
        <row r="255">
          <cell r="B255">
            <v>25217216986</v>
          </cell>
          <cell r="C255" t="str">
            <v>Nguyễn Đức Ngô</v>
          </cell>
          <cell r="D255" t="str">
            <v>Thìn</v>
          </cell>
          <cell r="E255" t="str">
            <v>K25DLL</v>
          </cell>
          <cell r="F255">
            <v>36742</v>
          </cell>
          <cell r="G255" t="str">
            <v>Đà Nẵng</v>
          </cell>
          <cell r="H255" t="str">
            <v>Nam</v>
          </cell>
        </row>
        <row r="256">
          <cell r="B256">
            <v>25207210505</v>
          </cell>
          <cell r="C256" t="str">
            <v>Nguyễn Thị An</v>
          </cell>
          <cell r="D256" t="str">
            <v>Thịnh</v>
          </cell>
          <cell r="E256" t="str">
            <v>K25DLL</v>
          </cell>
          <cell r="F256">
            <v>36221</v>
          </cell>
          <cell r="G256" t="str">
            <v>Quảng Nam</v>
          </cell>
          <cell r="H256" t="str">
            <v>Nữ</v>
          </cell>
        </row>
        <row r="257">
          <cell r="B257">
            <v>25217217751</v>
          </cell>
          <cell r="C257" t="str">
            <v>Nguyễn Phúc</v>
          </cell>
          <cell r="D257" t="str">
            <v>Thọ</v>
          </cell>
          <cell r="E257" t="str">
            <v>K25DLL</v>
          </cell>
          <cell r="F257">
            <v>36263</v>
          </cell>
          <cell r="G257" t="str">
            <v>Đà Nẵng</v>
          </cell>
          <cell r="H257" t="str">
            <v>Nam</v>
          </cell>
        </row>
        <row r="258">
          <cell r="B258">
            <v>25217204636</v>
          </cell>
          <cell r="C258" t="str">
            <v>Nguyễn Thanh</v>
          </cell>
          <cell r="D258" t="str">
            <v>Thời</v>
          </cell>
          <cell r="E258" t="str">
            <v>K25DLL</v>
          </cell>
          <cell r="F258">
            <v>37092</v>
          </cell>
          <cell r="G258" t="str">
            <v>Quảng Nam</v>
          </cell>
          <cell r="H258" t="str">
            <v>Nam</v>
          </cell>
        </row>
        <row r="259">
          <cell r="B259">
            <v>25207201674</v>
          </cell>
          <cell r="C259" t="str">
            <v>Nguyễn Thị Anh</v>
          </cell>
          <cell r="D259" t="str">
            <v>Thư</v>
          </cell>
          <cell r="E259" t="str">
            <v>K25DLL</v>
          </cell>
          <cell r="F259">
            <v>37125</v>
          </cell>
          <cell r="G259" t="str">
            <v>Đắk Lắk</v>
          </cell>
          <cell r="H259" t="str">
            <v>Nữ</v>
          </cell>
        </row>
        <row r="260">
          <cell r="B260">
            <v>24217208356</v>
          </cell>
          <cell r="C260" t="str">
            <v>Lê Đức</v>
          </cell>
          <cell r="D260" t="str">
            <v>Thuận</v>
          </cell>
          <cell r="E260" t="str">
            <v>K25DLL</v>
          </cell>
          <cell r="F260">
            <v>36762</v>
          </cell>
          <cell r="G260" t="str">
            <v>Đà Nẵng</v>
          </cell>
          <cell r="H260" t="str">
            <v>Nam</v>
          </cell>
        </row>
        <row r="261">
          <cell r="B261">
            <v>25207204895</v>
          </cell>
          <cell r="C261" t="str">
            <v>Nguyễn Thanh Nguyệt Anh</v>
          </cell>
          <cell r="D261" t="str">
            <v>Thục</v>
          </cell>
          <cell r="E261" t="str">
            <v>K25DLL</v>
          </cell>
          <cell r="F261">
            <v>37215</v>
          </cell>
          <cell r="G261" t="str">
            <v>Thái Bình</v>
          </cell>
          <cell r="H261" t="str">
            <v>Nữ</v>
          </cell>
        </row>
        <row r="262">
          <cell r="B262">
            <v>25217214676</v>
          </cell>
          <cell r="C262" t="str">
            <v>Phan Văn</v>
          </cell>
          <cell r="D262" t="str">
            <v>Thường</v>
          </cell>
          <cell r="E262" t="str">
            <v>K25DLL</v>
          </cell>
          <cell r="F262">
            <v>36901</v>
          </cell>
          <cell r="G262" t="str">
            <v>Nghệ An</v>
          </cell>
          <cell r="H262" t="str">
            <v>Nam</v>
          </cell>
        </row>
        <row r="263">
          <cell r="B263">
            <v>25207204619</v>
          </cell>
          <cell r="C263" t="str">
            <v>Phạm Thị Bích</v>
          </cell>
          <cell r="D263" t="str">
            <v>Thủy</v>
          </cell>
          <cell r="E263" t="str">
            <v>K25DLL</v>
          </cell>
          <cell r="F263">
            <v>37021</v>
          </cell>
          <cell r="G263" t="str">
            <v>Quảng Nam</v>
          </cell>
          <cell r="H263" t="str">
            <v>Nữ</v>
          </cell>
        </row>
        <row r="264">
          <cell r="B264">
            <v>25207205821</v>
          </cell>
          <cell r="C264" t="str">
            <v>Dương Trần Thanh</v>
          </cell>
          <cell r="D264" t="str">
            <v>Thủy</v>
          </cell>
          <cell r="E264" t="str">
            <v>K25DLL</v>
          </cell>
          <cell r="F264">
            <v>37108</v>
          </cell>
          <cell r="G264" t="str">
            <v>Thừa Thiên Huế</v>
          </cell>
          <cell r="H264" t="str">
            <v>Nữ</v>
          </cell>
        </row>
        <row r="265">
          <cell r="B265">
            <v>25207208679</v>
          </cell>
          <cell r="C265" t="str">
            <v>Nguyễn Thị Thanh</v>
          </cell>
          <cell r="D265" t="str">
            <v>Thủy</v>
          </cell>
          <cell r="E265" t="str">
            <v>K25DLL</v>
          </cell>
          <cell r="F265">
            <v>36912</v>
          </cell>
          <cell r="G265" t="str">
            <v>Đà Nẵng</v>
          </cell>
          <cell r="H265" t="str">
            <v>Nữ</v>
          </cell>
        </row>
        <row r="266">
          <cell r="B266">
            <v>25207207331</v>
          </cell>
          <cell r="C266" t="str">
            <v>Trần Lê Ngọc</v>
          </cell>
          <cell r="D266" t="str">
            <v>Tiên</v>
          </cell>
          <cell r="E266" t="str">
            <v>K25DLL</v>
          </cell>
          <cell r="F266">
            <v>37151</v>
          </cell>
          <cell r="G266" t="str">
            <v>Quảng Nam</v>
          </cell>
          <cell r="H266" t="str">
            <v>Nữ</v>
          </cell>
        </row>
        <row r="267">
          <cell r="B267">
            <v>25207214700</v>
          </cell>
          <cell r="C267" t="str">
            <v>Nguyễn Thị</v>
          </cell>
          <cell r="D267" t="str">
            <v>Tiên</v>
          </cell>
          <cell r="E267" t="str">
            <v>K25DLL</v>
          </cell>
          <cell r="F267">
            <v>37021</v>
          </cell>
          <cell r="G267" t="str">
            <v>Quảng Nam</v>
          </cell>
          <cell r="H267" t="str">
            <v>Nữ</v>
          </cell>
        </row>
        <row r="268">
          <cell r="B268">
            <v>25207216157</v>
          </cell>
          <cell r="C268" t="str">
            <v>Đặng Thị</v>
          </cell>
          <cell r="D268" t="str">
            <v>Tiến</v>
          </cell>
          <cell r="E268" t="str">
            <v>K25DLL</v>
          </cell>
          <cell r="F268">
            <v>37035</v>
          </cell>
          <cell r="G268" t="str">
            <v>Quảng Nam</v>
          </cell>
          <cell r="H268" t="str">
            <v>Nữ</v>
          </cell>
        </row>
        <row r="269">
          <cell r="B269">
            <v>25213104580</v>
          </cell>
          <cell r="C269" t="str">
            <v>Mạc Hưng</v>
          </cell>
          <cell r="D269" t="str">
            <v>Tiến</v>
          </cell>
          <cell r="E269" t="str">
            <v>K25DLL</v>
          </cell>
          <cell r="F269">
            <v>36897</v>
          </cell>
          <cell r="G269" t="str">
            <v>Quảng Nam</v>
          </cell>
          <cell r="H269" t="str">
            <v>Nam</v>
          </cell>
        </row>
        <row r="270">
          <cell r="B270">
            <v>25217202200</v>
          </cell>
          <cell r="C270" t="str">
            <v>Phan Trọng</v>
          </cell>
          <cell r="D270" t="str">
            <v>Tiến</v>
          </cell>
          <cell r="E270" t="str">
            <v>K25DLL</v>
          </cell>
          <cell r="F270">
            <v>37075</v>
          </cell>
          <cell r="G270" t="str">
            <v>Quảng Trị</v>
          </cell>
          <cell r="H270" t="str">
            <v>Nam</v>
          </cell>
        </row>
        <row r="271">
          <cell r="B271">
            <v>25217207021</v>
          </cell>
          <cell r="C271" t="str">
            <v>Huỳnh Phước</v>
          </cell>
          <cell r="D271" t="str">
            <v>Tiến</v>
          </cell>
          <cell r="E271" t="str">
            <v>K25DLL</v>
          </cell>
          <cell r="F271">
            <v>37158</v>
          </cell>
          <cell r="G271" t="str">
            <v>Đà Nẵng</v>
          </cell>
          <cell r="H271" t="str">
            <v>Nam</v>
          </cell>
        </row>
        <row r="272">
          <cell r="B272">
            <v>25217214718</v>
          </cell>
          <cell r="C272" t="str">
            <v>Hoàng Lê Minh</v>
          </cell>
          <cell r="D272" t="str">
            <v>Tiến</v>
          </cell>
          <cell r="E272" t="str">
            <v>K25DLL</v>
          </cell>
          <cell r="F272">
            <v>37237</v>
          </cell>
          <cell r="G272" t="str">
            <v>Quảng Trị</v>
          </cell>
          <cell r="H272" t="str">
            <v>Nam</v>
          </cell>
        </row>
        <row r="273">
          <cell r="B273">
            <v>25217207269</v>
          </cell>
          <cell r="C273" t="str">
            <v>Trần Đỗ Quang</v>
          </cell>
          <cell r="D273" t="str">
            <v>Tín</v>
          </cell>
          <cell r="E273" t="str">
            <v>K25DLL</v>
          </cell>
          <cell r="F273">
            <v>36936</v>
          </cell>
          <cell r="G273" t="str">
            <v>Quảng Nam</v>
          </cell>
          <cell r="H273" t="str">
            <v>Nam</v>
          </cell>
        </row>
        <row r="274">
          <cell r="B274">
            <v>25217208318</v>
          </cell>
          <cell r="C274" t="str">
            <v>Hồ Văn Tấn</v>
          </cell>
          <cell r="D274" t="str">
            <v>Tín</v>
          </cell>
          <cell r="E274" t="str">
            <v>K25DLL</v>
          </cell>
          <cell r="F274">
            <v>37058</v>
          </cell>
          <cell r="G274" t="str">
            <v>Đà Nẵng</v>
          </cell>
          <cell r="H274" t="str">
            <v>Nam</v>
          </cell>
        </row>
        <row r="275">
          <cell r="B275">
            <v>24217202443</v>
          </cell>
          <cell r="C275" t="str">
            <v>Trần Văn</v>
          </cell>
          <cell r="D275" t="str">
            <v>Tính</v>
          </cell>
          <cell r="E275" t="str">
            <v>K25DLL</v>
          </cell>
          <cell r="F275">
            <v>36794</v>
          </cell>
          <cell r="G275" t="str">
            <v>Quảng Trị</v>
          </cell>
          <cell r="H275" t="str">
            <v>Nam</v>
          </cell>
        </row>
        <row r="276">
          <cell r="B276">
            <v>24217206702</v>
          </cell>
          <cell r="C276" t="str">
            <v>Phạm Quốc</v>
          </cell>
          <cell r="D276" t="str">
            <v>Toàn</v>
          </cell>
          <cell r="E276" t="str">
            <v>K25DLL</v>
          </cell>
          <cell r="F276">
            <v>36760</v>
          </cell>
          <cell r="G276" t="str">
            <v>Quảng Nam</v>
          </cell>
          <cell r="H276" t="str">
            <v>Nam</v>
          </cell>
        </row>
        <row r="277">
          <cell r="B277">
            <v>25217202394</v>
          </cell>
          <cell r="C277" t="str">
            <v>Đào Duy Công</v>
          </cell>
          <cell r="D277" t="str">
            <v>Toàn</v>
          </cell>
          <cell r="E277" t="str">
            <v>K25DLL</v>
          </cell>
          <cell r="F277">
            <v>36829</v>
          </cell>
          <cell r="G277" t="str">
            <v>Quảng Nam</v>
          </cell>
          <cell r="H277" t="str">
            <v>Nam</v>
          </cell>
        </row>
        <row r="278">
          <cell r="B278">
            <v>25217217678</v>
          </cell>
          <cell r="C278" t="str">
            <v>Trần Võ Thanh</v>
          </cell>
          <cell r="D278" t="str">
            <v>Toàn</v>
          </cell>
          <cell r="E278" t="str">
            <v>K25DLL</v>
          </cell>
          <cell r="F278">
            <v>36282</v>
          </cell>
          <cell r="G278" t="str">
            <v>Đà Nẵng</v>
          </cell>
          <cell r="H278" t="str">
            <v>Nam</v>
          </cell>
        </row>
        <row r="279">
          <cell r="B279">
            <v>25217217129</v>
          </cell>
          <cell r="C279" t="str">
            <v>Trần Ngọc</v>
          </cell>
          <cell r="D279" t="str">
            <v>Toản</v>
          </cell>
          <cell r="E279" t="str">
            <v>K25DLL</v>
          </cell>
          <cell r="F279">
            <v>37039</v>
          </cell>
          <cell r="G279" t="str">
            <v>Bình Định</v>
          </cell>
          <cell r="H279" t="str">
            <v>Nam</v>
          </cell>
        </row>
        <row r="280">
          <cell r="B280">
            <v>25207202888</v>
          </cell>
          <cell r="C280" t="str">
            <v>Bạch Huỳnh Ngọc</v>
          </cell>
          <cell r="D280" t="str">
            <v>Trâm</v>
          </cell>
          <cell r="E280" t="str">
            <v>K25DLL</v>
          </cell>
          <cell r="F280">
            <v>37193</v>
          </cell>
          <cell r="G280" t="str">
            <v>Phú Yên</v>
          </cell>
          <cell r="H280" t="str">
            <v>Nữ</v>
          </cell>
        </row>
        <row r="281">
          <cell r="B281">
            <v>25207216185</v>
          </cell>
          <cell r="C281" t="str">
            <v>Nguyễn Ngọc Bảo</v>
          </cell>
          <cell r="D281" t="str">
            <v>Trân</v>
          </cell>
          <cell r="E281" t="str">
            <v>K25DLL</v>
          </cell>
          <cell r="F281">
            <v>37192</v>
          </cell>
          <cell r="G281" t="str">
            <v>Quảng Nam</v>
          </cell>
          <cell r="H281" t="str">
            <v>Nữ</v>
          </cell>
        </row>
        <row r="282">
          <cell r="B282">
            <v>25207202311</v>
          </cell>
          <cell r="C282" t="str">
            <v>Tôn Nữ Ngọc</v>
          </cell>
          <cell r="D282" t="str">
            <v>Trang</v>
          </cell>
          <cell r="E282" t="str">
            <v>K25DLL</v>
          </cell>
          <cell r="F282">
            <v>37034</v>
          </cell>
          <cell r="G282" t="str">
            <v>Kon Tum</v>
          </cell>
          <cell r="H282" t="str">
            <v>Nữ</v>
          </cell>
        </row>
        <row r="283">
          <cell r="B283">
            <v>25207207102</v>
          </cell>
          <cell r="C283" t="str">
            <v>Bùi Thị Huyền</v>
          </cell>
          <cell r="D283" t="str">
            <v>Trang</v>
          </cell>
          <cell r="E283" t="str">
            <v>K25DLL</v>
          </cell>
          <cell r="F283">
            <v>37184</v>
          </cell>
          <cell r="G283" t="str">
            <v>Đà Nẵng</v>
          </cell>
          <cell r="H283" t="str">
            <v>Nữ</v>
          </cell>
        </row>
        <row r="284">
          <cell r="B284">
            <v>25207217654</v>
          </cell>
          <cell r="C284" t="str">
            <v>Hoàng Quỳnh</v>
          </cell>
          <cell r="D284" t="str">
            <v>Trang</v>
          </cell>
          <cell r="E284" t="str">
            <v>K25DLL</v>
          </cell>
          <cell r="F284">
            <v>36947</v>
          </cell>
          <cell r="G284" t="str">
            <v>Quảng Trị</v>
          </cell>
          <cell r="H284" t="str">
            <v>Nữ</v>
          </cell>
        </row>
        <row r="285">
          <cell r="B285">
            <v>25217210456</v>
          </cell>
          <cell r="C285" t="str">
            <v>Võ Văn</v>
          </cell>
          <cell r="D285" t="str">
            <v>Trí</v>
          </cell>
          <cell r="E285" t="str">
            <v>K25DLL</v>
          </cell>
          <cell r="F285">
            <v>36719</v>
          </cell>
          <cell r="G285" t="str">
            <v>Quảng Nam</v>
          </cell>
          <cell r="H285" t="str">
            <v>Nam</v>
          </cell>
        </row>
        <row r="286">
          <cell r="B286">
            <v>25207103728</v>
          </cell>
          <cell r="C286" t="str">
            <v>Nguyễn Thị Thu</v>
          </cell>
          <cell r="D286" t="str">
            <v>Triều</v>
          </cell>
          <cell r="E286" t="str">
            <v>K25DLL</v>
          </cell>
          <cell r="F286">
            <v>37052</v>
          </cell>
          <cell r="G286" t="str">
            <v>Quảng Nam</v>
          </cell>
          <cell r="H286" t="str">
            <v>Nữ</v>
          </cell>
        </row>
        <row r="287">
          <cell r="B287">
            <v>25217217475</v>
          </cell>
          <cell r="C287" t="str">
            <v>Nguyễn Thành</v>
          </cell>
          <cell r="D287" t="str">
            <v>Triệu</v>
          </cell>
          <cell r="E287" t="str">
            <v>K25DLL</v>
          </cell>
          <cell r="F287">
            <v>36955</v>
          </cell>
          <cell r="G287" t="str">
            <v>Bình Định</v>
          </cell>
          <cell r="H287" t="str">
            <v>Nam</v>
          </cell>
        </row>
        <row r="288">
          <cell r="B288">
            <v>25207202592</v>
          </cell>
          <cell r="C288" t="str">
            <v>Phan Thị Kiều</v>
          </cell>
          <cell r="D288" t="str">
            <v>Trinh</v>
          </cell>
          <cell r="E288" t="str">
            <v>K25DLL</v>
          </cell>
          <cell r="F288">
            <v>36902</v>
          </cell>
          <cell r="G288" t="str">
            <v>Quảng Nam</v>
          </cell>
          <cell r="H288" t="str">
            <v>Nữ</v>
          </cell>
        </row>
        <row r="289">
          <cell r="B289">
            <v>25207210469</v>
          </cell>
          <cell r="C289" t="str">
            <v>Nguyễn Thị Mỹ</v>
          </cell>
          <cell r="D289" t="str">
            <v>Trinh</v>
          </cell>
          <cell r="E289" t="str">
            <v>K25DLL</v>
          </cell>
          <cell r="F289">
            <v>37201</v>
          </cell>
          <cell r="G289" t="str">
            <v>Quảng Nam</v>
          </cell>
          <cell r="H289" t="str">
            <v>Nữ</v>
          </cell>
        </row>
        <row r="290">
          <cell r="B290">
            <v>25207215087</v>
          </cell>
          <cell r="C290" t="str">
            <v>Võ Thị</v>
          </cell>
          <cell r="D290" t="str">
            <v>Trinh</v>
          </cell>
          <cell r="E290" t="str">
            <v>K25DLL</v>
          </cell>
          <cell r="F290">
            <v>37227</v>
          </cell>
          <cell r="G290" t="str">
            <v>Quảng Nam</v>
          </cell>
          <cell r="H290" t="str">
            <v>Nữ</v>
          </cell>
        </row>
        <row r="291">
          <cell r="B291">
            <v>25207207402</v>
          </cell>
          <cell r="C291" t="str">
            <v>Hồ Thị</v>
          </cell>
          <cell r="D291" t="str">
            <v>Trọng</v>
          </cell>
          <cell r="E291" t="str">
            <v>K25DLL</v>
          </cell>
          <cell r="F291">
            <v>37099</v>
          </cell>
          <cell r="G291" t="str">
            <v>Quảng Nam</v>
          </cell>
          <cell r="H291" t="str">
            <v>Nữ</v>
          </cell>
        </row>
        <row r="292">
          <cell r="B292">
            <v>25207210484</v>
          </cell>
          <cell r="C292" t="str">
            <v>Hoàng Thị Diễm</v>
          </cell>
          <cell r="D292" t="str">
            <v>Trúc</v>
          </cell>
          <cell r="E292" t="str">
            <v>K25DLL</v>
          </cell>
          <cell r="F292">
            <v>36851</v>
          </cell>
          <cell r="G292" t="str">
            <v>Đà Nẵng</v>
          </cell>
          <cell r="H292" t="str">
            <v>Nữ</v>
          </cell>
        </row>
        <row r="293">
          <cell r="B293">
            <v>25217204381</v>
          </cell>
          <cell r="C293" t="str">
            <v>Nguyễn Viết</v>
          </cell>
          <cell r="D293" t="str">
            <v>Trung</v>
          </cell>
          <cell r="E293" t="str">
            <v>K25DLL</v>
          </cell>
          <cell r="F293">
            <v>36925</v>
          </cell>
          <cell r="G293" t="str">
            <v>Đà Nẵng</v>
          </cell>
          <cell r="H293" t="str">
            <v>Nam</v>
          </cell>
        </row>
        <row r="294">
          <cell r="B294">
            <v>25217204511</v>
          </cell>
          <cell r="C294" t="str">
            <v>Nguyễn Quốc</v>
          </cell>
          <cell r="D294" t="str">
            <v>Trung</v>
          </cell>
          <cell r="E294" t="str">
            <v>K25DLL</v>
          </cell>
          <cell r="F294">
            <v>37026</v>
          </cell>
          <cell r="G294" t="str">
            <v>Quảng Nam</v>
          </cell>
          <cell r="H294" t="str">
            <v>Nam</v>
          </cell>
        </row>
        <row r="295">
          <cell r="B295">
            <v>25217205438</v>
          </cell>
          <cell r="C295" t="str">
            <v>Nguyễn Nhật</v>
          </cell>
          <cell r="D295" t="str">
            <v>Trung</v>
          </cell>
          <cell r="E295" t="str">
            <v>K25DLL</v>
          </cell>
          <cell r="F295">
            <v>36997</v>
          </cell>
          <cell r="G295" t="str">
            <v>Quảng Nam</v>
          </cell>
          <cell r="H295" t="str">
            <v>Nam</v>
          </cell>
        </row>
        <row r="296">
          <cell r="B296">
            <v>25217209194</v>
          </cell>
          <cell r="C296" t="str">
            <v>Đặng Ngọc</v>
          </cell>
          <cell r="D296" t="str">
            <v>Trung</v>
          </cell>
          <cell r="E296" t="str">
            <v>K25DLL</v>
          </cell>
          <cell r="F296">
            <v>37100</v>
          </cell>
          <cell r="G296" t="str">
            <v>Đà Nẵng</v>
          </cell>
          <cell r="H296" t="str">
            <v>Nam</v>
          </cell>
        </row>
        <row r="297">
          <cell r="B297">
            <v>25217209600</v>
          </cell>
          <cell r="C297" t="str">
            <v>Nguyễn Đức</v>
          </cell>
          <cell r="D297" t="str">
            <v>Trung</v>
          </cell>
          <cell r="E297" t="str">
            <v>K25DLL</v>
          </cell>
          <cell r="F297">
            <v>36968</v>
          </cell>
          <cell r="G297" t="str">
            <v>Quảng Nam</v>
          </cell>
          <cell r="H297" t="str">
            <v>Nam</v>
          </cell>
        </row>
        <row r="298">
          <cell r="B298">
            <v>25217217613</v>
          </cell>
          <cell r="C298" t="str">
            <v>Lê Thành</v>
          </cell>
          <cell r="D298" t="str">
            <v>Trung</v>
          </cell>
          <cell r="E298" t="str">
            <v>K25DLL</v>
          </cell>
          <cell r="F298">
            <v>36702</v>
          </cell>
          <cell r="G298" t="str">
            <v>Đà Nẵng</v>
          </cell>
          <cell r="H298" t="str">
            <v>Nam</v>
          </cell>
        </row>
        <row r="299">
          <cell r="B299">
            <v>25217207026</v>
          </cell>
          <cell r="C299" t="str">
            <v>Nguyễn Xuân</v>
          </cell>
          <cell r="D299" t="str">
            <v>Trường</v>
          </cell>
          <cell r="E299" t="str">
            <v>K25DLL</v>
          </cell>
          <cell r="F299">
            <v>36948</v>
          </cell>
          <cell r="G299" t="str">
            <v>Đà Nẵng</v>
          </cell>
          <cell r="H299" t="str">
            <v>Nam</v>
          </cell>
        </row>
        <row r="300">
          <cell r="B300">
            <v>25217216839</v>
          </cell>
          <cell r="C300" t="str">
            <v>Nguyễn Tất</v>
          </cell>
          <cell r="D300" t="str">
            <v>Trường</v>
          </cell>
          <cell r="E300" t="str">
            <v>K25DLL</v>
          </cell>
          <cell r="F300">
            <v>36759</v>
          </cell>
          <cell r="G300" t="str">
            <v>Gia Lai</v>
          </cell>
          <cell r="H300" t="str">
            <v>Nam</v>
          </cell>
        </row>
        <row r="301">
          <cell r="B301">
            <v>25207205715</v>
          </cell>
          <cell r="C301" t="str">
            <v>Nguyễn Thị Nhật</v>
          </cell>
          <cell r="D301" t="str">
            <v>Tú</v>
          </cell>
          <cell r="E301" t="str">
            <v>K25DLL</v>
          </cell>
          <cell r="F301">
            <v>37182</v>
          </cell>
          <cell r="G301" t="str">
            <v>Quảng Ngãi</v>
          </cell>
          <cell r="H301" t="str">
            <v>Nữ</v>
          </cell>
        </row>
        <row r="302">
          <cell r="B302">
            <v>25217216663</v>
          </cell>
          <cell r="C302" t="str">
            <v>Nguyễn Minh</v>
          </cell>
          <cell r="D302" t="str">
            <v>Tú</v>
          </cell>
          <cell r="E302" t="str">
            <v>K25DLL</v>
          </cell>
          <cell r="F302">
            <v>37117</v>
          </cell>
          <cell r="G302" t="str">
            <v>Đà Nẵng</v>
          </cell>
          <cell r="H302" t="str">
            <v>Nam</v>
          </cell>
        </row>
        <row r="303">
          <cell r="B303">
            <v>25217207190</v>
          </cell>
          <cell r="C303" t="str">
            <v>Hồ Trần</v>
          </cell>
          <cell r="D303" t="str">
            <v>Tuân</v>
          </cell>
          <cell r="E303" t="str">
            <v>K25DLL</v>
          </cell>
          <cell r="F303">
            <v>37244</v>
          </cell>
          <cell r="G303" t="str">
            <v>Đà Nẵng</v>
          </cell>
          <cell r="H303" t="str">
            <v>Nam</v>
          </cell>
        </row>
        <row r="304">
          <cell r="B304">
            <v>25217215192</v>
          </cell>
          <cell r="C304" t="str">
            <v>Hoàng Trần</v>
          </cell>
          <cell r="D304" t="str">
            <v>Tuân</v>
          </cell>
          <cell r="E304" t="str">
            <v>K25DLL</v>
          </cell>
          <cell r="F304">
            <v>36957</v>
          </cell>
          <cell r="G304" t="str">
            <v>Quảng Nam</v>
          </cell>
          <cell r="H304" t="str">
            <v>Nam</v>
          </cell>
        </row>
        <row r="305">
          <cell r="B305">
            <v>25217207994</v>
          </cell>
          <cell r="C305" t="str">
            <v>Nguyễn Thanh</v>
          </cell>
          <cell r="D305" t="str">
            <v>Tùng</v>
          </cell>
          <cell r="E305" t="str">
            <v>K25DLL</v>
          </cell>
          <cell r="F305">
            <v>37011</v>
          </cell>
          <cell r="G305" t="str">
            <v>Đà Nẵng</v>
          </cell>
          <cell r="H305" t="str">
            <v>Nam</v>
          </cell>
        </row>
        <row r="306">
          <cell r="B306">
            <v>25217208524</v>
          </cell>
          <cell r="C306" t="str">
            <v>Võ Khánh</v>
          </cell>
          <cell r="D306" t="str">
            <v>Tuyên</v>
          </cell>
          <cell r="E306" t="str">
            <v>K25DLL</v>
          </cell>
          <cell r="F306">
            <v>37054</v>
          </cell>
          <cell r="G306" t="str">
            <v>Quảng Nam</v>
          </cell>
          <cell r="H306" t="str">
            <v>Nam</v>
          </cell>
        </row>
        <row r="307">
          <cell r="B307">
            <v>25207200574</v>
          </cell>
          <cell r="C307" t="str">
            <v>Nguyễn Thị Mộng</v>
          </cell>
          <cell r="D307" t="str">
            <v>Tuyền</v>
          </cell>
          <cell r="E307" t="str">
            <v>K25DLL</v>
          </cell>
          <cell r="F307">
            <v>37007</v>
          </cell>
          <cell r="G307" t="str">
            <v>Khánh Hòa</v>
          </cell>
          <cell r="H307" t="str">
            <v>Nữ</v>
          </cell>
        </row>
        <row r="308">
          <cell r="B308">
            <v>25207215266</v>
          </cell>
          <cell r="C308" t="str">
            <v>Nguyễn Thị Thanh</v>
          </cell>
          <cell r="D308" t="str">
            <v>Tuyền</v>
          </cell>
          <cell r="E308" t="str">
            <v>K25DLL</v>
          </cell>
          <cell r="F308">
            <v>37043</v>
          </cell>
          <cell r="G308" t="str">
            <v>Đà Nẵng</v>
          </cell>
          <cell r="H308" t="str">
            <v>Nữ</v>
          </cell>
        </row>
        <row r="309">
          <cell r="B309">
            <v>25203409494</v>
          </cell>
          <cell r="C309" t="str">
            <v>Nguyễn Hoàng Phương</v>
          </cell>
          <cell r="D309" t="str">
            <v>Uyên</v>
          </cell>
          <cell r="E309" t="str">
            <v>K25DLL</v>
          </cell>
          <cell r="F309">
            <v>37125</v>
          </cell>
          <cell r="G309" t="str">
            <v>Đà Nẵng</v>
          </cell>
          <cell r="H309" t="str">
            <v>Nữ</v>
          </cell>
        </row>
        <row r="310">
          <cell r="B310">
            <v>25207202681</v>
          </cell>
          <cell r="C310" t="str">
            <v>Đào Lê Khánh</v>
          </cell>
          <cell r="D310" t="str">
            <v>Uyên</v>
          </cell>
          <cell r="E310" t="str">
            <v>K25DLL</v>
          </cell>
          <cell r="F310">
            <v>37128</v>
          </cell>
          <cell r="G310" t="str">
            <v>Bình Định</v>
          </cell>
          <cell r="H310" t="str">
            <v>Nữ</v>
          </cell>
        </row>
        <row r="311">
          <cell r="B311">
            <v>25207204282</v>
          </cell>
          <cell r="C311" t="str">
            <v>Trần Thu</v>
          </cell>
          <cell r="D311" t="str">
            <v>Uyên</v>
          </cell>
          <cell r="E311" t="str">
            <v>K25DLL</v>
          </cell>
          <cell r="F311">
            <v>37152</v>
          </cell>
          <cell r="G311" t="str">
            <v>Quảng Nam</v>
          </cell>
          <cell r="H311" t="str">
            <v>Nữ</v>
          </cell>
        </row>
        <row r="312">
          <cell r="B312">
            <v>25207208698</v>
          </cell>
          <cell r="C312" t="str">
            <v>Nguyễn Lê Thảo</v>
          </cell>
          <cell r="D312" t="str">
            <v>Uyên</v>
          </cell>
          <cell r="E312" t="str">
            <v>K25DLL</v>
          </cell>
          <cell r="F312">
            <v>37215</v>
          </cell>
          <cell r="G312" t="str">
            <v>Bình Định</v>
          </cell>
          <cell r="H312" t="str">
            <v>Nữ</v>
          </cell>
        </row>
        <row r="313">
          <cell r="B313">
            <v>25207216340</v>
          </cell>
          <cell r="C313" t="str">
            <v>Nguyễn Thị Hồi</v>
          </cell>
          <cell r="D313" t="str">
            <v>Uyên</v>
          </cell>
          <cell r="E313" t="str">
            <v>K25DLL</v>
          </cell>
          <cell r="F313">
            <v>37176</v>
          </cell>
          <cell r="G313" t="str">
            <v>Phú Yên</v>
          </cell>
          <cell r="H313" t="str">
            <v>Nữ</v>
          </cell>
        </row>
        <row r="314">
          <cell r="B314">
            <v>25207201197</v>
          </cell>
          <cell r="C314" t="str">
            <v>Nguyễn Anh</v>
          </cell>
          <cell r="D314" t="str">
            <v>Vân</v>
          </cell>
          <cell r="E314" t="str">
            <v>K25DLL</v>
          </cell>
          <cell r="F314">
            <v>37061</v>
          </cell>
          <cell r="G314" t="str">
            <v>Hà Tĩnh</v>
          </cell>
          <cell r="H314" t="str">
            <v>Nữ</v>
          </cell>
        </row>
        <row r="315">
          <cell r="B315">
            <v>25207202065</v>
          </cell>
          <cell r="C315" t="str">
            <v>Trần Thị Thảo</v>
          </cell>
          <cell r="D315" t="str">
            <v>Vân</v>
          </cell>
          <cell r="E315" t="str">
            <v>K25DLL</v>
          </cell>
          <cell r="F315">
            <v>37021</v>
          </cell>
          <cell r="G315" t="str">
            <v>Quảng Trị</v>
          </cell>
          <cell r="H315" t="str">
            <v>Nữ</v>
          </cell>
        </row>
        <row r="316">
          <cell r="B316">
            <v>25207215403</v>
          </cell>
          <cell r="C316" t="str">
            <v>Nguyễn Thị Cẩm</v>
          </cell>
          <cell r="D316" t="str">
            <v>Vân</v>
          </cell>
          <cell r="E316" t="str">
            <v>K25DLL</v>
          </cell>
          <cell r="F316">
            <v>37001</v>
          </cell>
          <cell r="G316" t="str">
            <v>Quảng Trị</v>
          </cell>
          <cell r="H316" t="str">
            <v>Nữ</v>
          </cell>
        </row>
        <row r="317">
          <cell r="B317">
            <v>25207215418</v>
          </cell>
          <cell r="C317" t="str">
            <v>Nguyễn Trần Thuận</v>
          </cell>
          <cell r="D317" t="str">
            <v>Vân</v>
          </cell>
          <cell r="E317" t="str">
            <v>K25DLL</v>
          </cell>
          <cell r="F317">
            <v>37055</v>
          </cell>
          <cell r="G317" t="str">
            <v>Bình Định</v>
          </cell>
          <cell r="H317" t="str">
            <v>Nữ</v>
          </cell>
        </row>
        <row r="318">
          <cell r="B318">
            <v>25207205059</v>
          </cell>
          <cell r="C318" t="str">
            <v>Kiều Thị</v>
          </cell>
          <cell r="D318" t="str">
            <v>Vầy</v>
          </cell>
          <cell r="E318" t="str">
            <v>K25DLL</v>
          </cell>
          <cell r="F318">
            <v>36966</v>
          </cell>
          <cell r="G318" t="str">
            <v>Quảng Nam</v>
          </cell>
          <cell r="H318" t="str">
            <v>Nữ</v>
          </cell>
        </row>
        <row r="319">
          <cell r="B319">
            <v>25207207652</v>
          </cell>
          <cell r="C319" t="str">
            <v>Lương Thị Thúy</v>
          </cell>
          <cell r="D319" t="str">
            <v>Vi</v>
          </cell>
          <cell r="E319" t="str">
            <v>K25DLL</v>
          </cell>
          <cell r="F319">
            <v>36423</v>
          </cell>
          <cell r="G319" t="str">
            <v>Quảng Nam</v>
          </cell>
          <cell r="H319" t="str">
            <v>Nữ</v>
          </cell>
        </row>
        <row r="320">
          <cell r="B320">
            <v>25207210500</v>
          </cell>
          <cell r="C320" t="str">
            <v>Nguyễn Thị Tiểu</v>
          </cell>
          <cell r="D320" t="str">
            <v>Vi</v>
          </cell>
          <cell r="E320" t="str">
            <v>K25DLL</v>
          </cell>
          <cell r="F320">
            <v>37017</v>
          </cell>
          <cell r="G320" t="str">
            <v>Quảng Nam</v>
          </cell>
          <cell r="H320" t="str">
            <v>Nữ</v>
          </cell>
        </row>
        <row r="321">
          <cell r="B321">
            <v>25207216575</v>
          </cell>
          <cell r="C321" t="str">
            <v>Ngô Thúy</v>
          </cell>
          <cell r="D321" t="str">
            <v>Vi</v>
          </cell>
          <cell r="E321" t="str">
            <v>K25DLL</v>
          </cell>
          <cell r="F321">
            <v>37192</v>
          </cell>
          <cell r="G321" t="str">
            <v>Quảng Nam</v>
          </cell>
          <cell r="H321" t="str">
            <v>Nữ</v>
          </cell>
        </row>
        <row r="322">
          <cell r="B322">
            <v>25207215473</v>
          </cell>
          <cell r="C322" t="str">
            <v>Huỳnh Nguyễn Trúc</v>
          </cell>
          <cell r="D322" t="str">
            <v>Viên</v>
          </cell>
          <cell r="E322" t="str">
            <v>K25DLL</v>
          </cell>
          <cell r="F322">
            <v>36892</v>
          </cell>
          <cell r="G322" t="str">
            <v>Quảng Ngãi</v>
          </cell>
          <cell r="H322" t="str">
            <v>Nữ</v>
          </cell>
        </row>
        <row r="323">
          <cell r="B323">
            <v>25217209257</v>
          </cell>
          <cell r="C323" t="str">
            <v>Nguyễn Thành</v>
          </cell>
          <cell r="D323" t="str">
            <v>Vinh</v>
          </cell>
          <cell r="E323" t="str">
            <v>K25DLL</v>
          </cell>
          <cell r="F323">
            <v>36824</v>
          </cell>
          <cell r="G323" t="str">
            <v>Nghệ An</v>
          </cell>
          <cell r="H323" t="str">
            <v>Nam</v>
          </cell>
        </row>
        <row r="324">
          <cell r="B324">
            <v>25217210011</v>
          </cell>
          <cell r="C324" t="str">
            <v>Phạm Đình</v>
          </cell>
          <cell r="D324" t="str">
            <v>Vinh</v>
          </cell>
          <cell r="E324" t="str">
            <v>K25DLL</v>
          </cell>
          <cell r="F324">
            <v>37057</v>
          </cell>
          <cell r="G324" t="str">
            <v>Quảng Ngãi</v>
          </cell>
          <cell r="H324" t="str">
            <v>Nam</v>
          </cell>
        </row>
        <row r="325">
          <cell r="B325">
            <v>25217210540</v>
          </cell>
          <cell r="C325" t="str">
            <v>Phan Lê</v>
          </cell>
          <cell r="D325" t="str">
            <v>Vinh</v>
          </cell>
          <cell r="E325" t="str">
            <v>K25DLL</v>
          </cell>
          <cell r="F325">
            <v>37250</v>
          </cell>
          <cell r="G325" t="str">
            <v>Quảng Nam</v>
          </cell>
          <cell r="H325" t="str">
            <v>Nam</v>
          </cell>
        </row>
        <row r="326">
          <cell r="B326">
            <v>25207205213</v>
          </cell>
          <cell r="C326" t="str">
            <v>Nguyễn Thị Ánh</v>
          </cell>
          <cell r="D326" t="str">
            <v>Vũ</v>
          </cell>
          <cell r="E326" t="str">
            <v>K25DLL</v>
          </cell>
          <cell r="F326">
            <v>37154</v>
          </cell>
          <cell r="G326" t="str">
            <v>Quảng Trị</v>
          </cell>
          <cell r="H326" t="str">
            <v>Nữ</v>
          </cell>
        </row>
        <row r="327">
          <cell r="B327">
            <v>25213304294</v>
          </cell>
          <cell r="C327" t="str">
            <v>Nguyễn Đức Anh</v>
          </cell>
          <cell r="D327" t="str">
            <v>Vũ</v>
          </cell>
          <cell r="E327" t="str">
            <v>K25DLL</v>
          </cell>
          <cell r="F327">
            <v>37036</v>
          </cell>
          <cell r="G327" t="str">
            <v>Đà Nẵng</v>
          </cell>
          <cell r="H327" t="str">
            <v>Nam</v>
          </cell>
        </row>
        <row r="328">
          <cell r="B328">
            <v>25217217506</v>
          </cell>
          <cell r="C328" t="str">
            <v>Nguyễn Trường</v>
          </cell>
          <cell r="D328" t="str">
            <v>Vũ</v>
          </cell>
          <cell r="E328" t="str">
            <v>K25DLL</v>
          </cell>
          <cell r="F328">
            <v>37167</v>
          </cell>
          <cell r="G328" t="str">
            <v>Quảng Nam</v>
          </cell>
          <cell r="H328" t="str">
            <v>Nam</v>
          </cell>
        </row>
        <row r="329">
          <cell r="B329">
            <v>25202202732</v>
          </cell>
          <cell r="C329" t="str">
            <v>Nguyễn Ngọc Trúc</v>
          </cell>
          <cell r="D329" t="str">
            <v>Vy</v>
          </cell>
          <cell r="E329" t="str">
            <v>K25DLL</v>
          </cell>
          <cell r="F329">
            <v>37117</v>
          </cell>
          <cell r="G329" t="str">
            <v>Gia Lai</v>
          </cell>
          <cell r="H329" t="str">
            <v>Nữ</v>
          </cell>
        </row>
        <row r="330">
          <cell r="B330">
            <v>25207207611</v>
          </cell>
          <cell r="C330" t="str">
            <v>Huỳnh Nguyễn Thùy</v>
          </cell>
          <cell r="D330" t="str">
            <v>Vy</v>
          </cell>
          <cell r="E330" t="str">
            <v>K25DLL</v>
          </cell>
          <cell r="F330">
            <v>37106</v>
          </cell>
          <cell r="G330" t="str">
            <v>Quảng Nam</v>
          </cell>
          <cell r="H330" t="str">
            <v>Nữ</v>
          </cell>
        </row>
        <row r="331">
          <cell r="B331">
            <v>25217210588</v>
          </cell>
          <cell r="C331" t="str">
            <v>Trần Đại</v>
          </cell>
          <cell r="D331" t="str">
            <v>Vỹ</v>
          </cell>
          <cell r="E331" t="str">
            <v>K25DLL</v>
          </cell>
          <cell r="F331">
            <v>36579</v>
          </cell>
          <cell r="G331" t="str">
            <v>Đà Nẵng</v>
          </cell>
          <cell r="H331" t="str">
            <v>Nam</v>
          </cell>
        </row>
        <row r="332">
          <cell r="B332">
            <v>25207205065</v>
          </cell>
          <cell r="C332" t="str">
            <v>Trần Thị Phước</v>
          </cell>
          <cell r="D332" t="str">
            <v>Xuân</v>
          </cell>
          <cell r="E332" t="str">
            <v>K25DLL</v>
          </cell>
          <cell r="F332">
            <v>37073</v>
          </cell>
          <cell r="G332" t="str">
            <v>Quảng Nam</v>
          </cell>
          <cell r="H332" t="str">
            <v>Nữ</v>
          </cell>
        </row>
        <row r="333">
          <cell r="B333">
            <v>25207116795</v>
          </cell>
          <cell r="C333" t="str">
            <v>Trịnh Thị Như</v>
          </cell>
          <cell r="D333" t="str">
            <v>Ý</v>
          </cell>
          <cell r="E333" t="str">
            <v>K25DLL</v>
          </cell>
          <cell r="F333">
            <v>36966</v>
          </cell>
          <cell r="G333" t="str">
            <v>Bình Định</v>
          </cell>
          <cell r="H333" t="str">
            <v>Nữ</v>
          </cell>
        </row>
        <row r="334">
          <cell r="B334">
            <v>25207202205</v>
          </cell>
          <cell r="C334" t="str">
            <v>Lê Như</v>
          </cell>
          <cell r="D334" t="str">
            <v>Ý</v>
          </cell>
          <cell r="E334" t="str">
            <v>K25DLL</v>
          </cell>
          <cell r="F334">
            <v>37170</v>
          </cell>
          <cell r="G334" t="str">
            <v>Quảng Nam</v>
          </cell>
          <cell r="H334" t="str">
            <v>Nữ</v>
          </cell>
        </row>
        <row r="335">
          <cell r="B335">
            <v>25207204031</v>
          </cell>
          <cell r="C335" t="str">
            <v>Trương Thị Như</v>
          </cell>
          <cell r="D335" t="str">
            <v>Ý</v>
          </cell>
          <cell r="E335" t="str">
            <v>K25DLL</v>
          </cell>
          <cell r="F335">
            <v>37103</v>
          </cell>
          <cell r="G335" t="str">
            <v>Quảng Nam</v>
          </cell>
          <cell r="H335" t="str">
            <v>Nữ</v>
          </cell>
        </row>
        <row r="336">
          <cell r="B336">
            <v>25207215658</v>
          </cell>
          <cell r="C336" t="str">
            <v>Phan Thị Như</v>
          </cell>
          <cell r="D336" t="str">
            <v>Ý</v>
          </cell>
          <cell r="E336" t="str">
            <v>K25DLL</v>
          </cell>
          <cell r="F336">
            <v>37035</v>
          </cell>
          <cell r="G336" t="str">
            <v>Quảng Nam</v>
          </cell>
          <cell r="H336" t="str">
            <v>Nữ</v>
          </cell>
        </row>
        <row r="337">
          <cell r="B337">
            <v>25207215990</v>
          </cell>
          <cell r="C337" t="str">
            <v>Trương Nữ Như</v>
          </cell>
          <cell r="D337" t="str">
            <v>Ý</v>
          </cell>
          <cell r="E337" t="str">
            <v>K25DLL</v>
          </cell>
          <cell r="F337">
            <v>37202</v>
          </cell>
          <cell r="G337" t="str">
            <v>Đà Nẵng</v>
          </cell>
          <cell r="H337" t="str">
            <v>Nữ</v>
          </cell>
        </row>
        <row r="338">
          <cell r="B338">
            <v>25207216017</v>
          </cell>
          <cell r="C338" t="str">
            <v>Trần Nhật</v>
          </cell>
          <cell r="D338" t="str">
            <v>Ý</v>
          </cell>
          <cell r="E338" t="str">
            <v>K25DLL</v>
          </cell>
          <cell r="F338">
            <v>37159</v>
          </cell>
          <cell r="G338" t="str">
            <v>Quảng Nam</v>
          </cell>
          <cell r="H338" t="str">
            <v>Nữ</v>
          </cell>
        </row>
        <row r="339">
          <cell r="B339">
            <v>25207216771</v>
          </cell>
          <cell r="C339" t="str">
            <v>Nguyễn Thị Thanh</v>
          </cell>
          <cell r="D339" t="str">
            <v>Yên</v>
          </cell>
          <cell r="E339" t="str">
            <v>K25DLL</v>
          </cell>
          <cell r="F339">
            <v>36994</v>
          </cell>
          <cell r="G339" t="str">
            <v>Quảng Nam</v>
          </cell>
          <cell r="H339" t="str">
            <v>Nữ</v>
          </cell>
        </row>
        <row r="340">
          <cell r="B340">
            <v>25207207618</v>
          </cell>
          <cell r="C340" t="str">
            <v>Huỳnh Hoàng</v>
          </cell>
          <cell r="D340" t="str">
            <v>Yến</v>
          </cell>
          <cell r="E340" t="str">
            <v>K25DLL</v>
          </cell>
          <cell r="F340">
            <v>36859</v>
          </cell>
          <cell r="G340" t="str">
            <v>Đắk Lắk</v>
          </cell>
          <cell r="H340" t="str">
            <v>Nữ</v>
          </cell>
        </row>
        <row r="341">
          <cell r="B341">
            <v>25207210378</v>
          </cell>
          <cell r="C341" t="str">
            <v>Nguyễn Thị Ngọc</v>
          </cell>
          <cell r="D341" t="str">
            <v>Yến</v>
          </cell>
          <cell r="E341" t="str">
            <v>K25DLL</v>
          </cell>
          <cell r="F341">
            <v>37164</v>
          </cell>
          <cell r="G341" t="str">
            <v>Quảng Bình</v>
          </cell>
          <cell r="H341" t="str">
            <v>Nữ</v>
          </cell>
        </row>
      </sheetData>
      <sheetData sheetId="8">
        <row r="7">
          <cell r="A7">
            <v>25207209872</v>
          </cell>
          <cell r="B7" t="str">
            <v>Nguyễn</v>
          </cell>
          <cell r="C7" t="str">
            <v>Thị Thanh</v>
          </cell>
          <cell r="D7" t="str">
            <v>An</v>
          </cell>
          <cell r="E7">
            <v>37054</v>
          </cell>
          <cell r="F7" t="str">
            <v>Nữ</v>
          </cell>
          <cell r="G7" t="str">
            <v>Đã Đăng Ký (chưa học xong)</v>
          </cell>
          <cell r="H7">
            <v>8.6999999999999993</v>
          </cell>
          <cell r="I7">
            <v>7.5</v>
          </cell>
          <cell r="K7">
            <v>8.3000000000000007</v>
          </cell>
          <cell r="M7">
            <v>7.5</v>
          </cell>
          <cell r="N7">
            <v>8.1</v>
          </cell>
          <cell r="O7">
            <v>6.6</v>
          </cell>
          <cell r="P7">
            <v>9.1</v>
          </cell>
          <cell r="R7">
            <v>8.1</v>
          </cell>
          <cell r="W7">
            <v>7.9</v>
          </cell>
          <cell r="X7">
            <v>8.3000000000000007</v>
          </cell>
          <cell r="Y7">
            <v>9.1999999999999993</v>
          </cell>
          <cell r="Z7">
            <v>9.1999999999999993</v>
          </cell>
          <cell r="AA7">
            <v>8.9</v>
          </cell>
          <cell r="AB7">
            <v>8.1999999999999993</v>
          </cell>
          <cell r="AC7">
            <v>9.1999999999999993</v>
          </cell>
          <cell r="AD7">
            <v>7.7</v>
          </cell>
          <cell r="AE7">
            <v>9.6</v>
          </cell>
          <cell r="AF7">
            <v>6</v>
          </cell>
          <cell r="AG7">
            <v>6.8</v>
          </cell>
          <cell r="AH7">
            <v>5.0999999999999996</v>
          </cell>
          <cell r="AI7">
            <v>7.8</v>
          </cell>
          <cell r="AJ7">
            <v>6.1</v>
          </cell>
          <cell r="AK7" t="str">
            <v>X</v>
          </cell>
          <cell r="AL7">
            <v>9.3000000000000007</v>
          </cell>
          <cell r="AM7">
            <v>8.5</v>
          </cell>
          <cell r="AN7">
            <v>50</v>
          </cell>
          <cell r="AO7">
            <v>2</v>
          </cell>
          <cell r="AP7">
            <v>6.2</v>
          </cell>
          <cell r="AQ7">
            <v>6</v>
          </cell>
          <cell r="AR7">
            <v>9</v>
          </cell>
          <cell r="BB7">
            <v>5.7</v>
          </cell>
          <cell r="BD7">
            <v>5.5</v>
          </cell>
          <cell r="BE7">
            <v>5</v>
          </cell>
          <cell r="BF7">
            <v>0</v>
          </cell>
          <cell r="BG7">
            <v>5.7</v>
          </cell>
          <cell r="BH7">
            <v>7.3</v>
          </cell>
          <cell r="BI7">
            <v>8.6</v>
          </cell>
          <cell r="BJ7">
            <v>8.1</v>
          </cell>
          <cell r="BK7">
            <v>5.5</v>
          </cell>
          <cell r="BL7">
            <v>8.9</v>
          </cell>
          <cell r="BM7">
            <v>6.9</v>
          </cell>
          <cell r="BN7">
            <v>6.7</v>
          </cell>
          <cell r="BO7">
            <v>6.5</v>
          </cell>
          <cell r="BP7">
            <v>7.7</v>
          </cell>
          <cell r="BQ7">
            <v>5.8</v>
          </cell>
          <cell r="BR7">
            <v>8.5</v>
          </cell>
          <cell r="BS7">
            <v>9.1999999999999993</v>
          </cell>
          <cell r="BU7">
            <v>8.5</v>
          </cell>
          <cell r="BV7">
            <v>8.4</v>
          </cell>
          <cell r="BW7">
            <v>7.7</v>
          </cell>
          <cell r="BX7">
            <v>7.9</v>
          </cell>
          <cell r="BY7">
            <v>7.5</v>
          </cell>
          <cell r="BZ7">
            <v>9.6999999999999993</v>
          </cell>
          <cell r="CA7">
            <v>7.8</v>
          </cell>
          <cell r="CB7">
            <v>51</v>
          </cell>
          <cell r="CC7">
            <v>0</v>
          </cell>
          <cell r="CD7" t="str">
            <v>X</v>
          </cell>
          <cell r="CH7" t="str">
            <v>X</v>
          </cell>
          <cell r="CI7" t="str">
            <v>X</v>
          </cell>
          <cell r="CJ7">
            <v>8</v>
          </cell>
          <cell r="CK7">
            <v>7.2</v>
          </cell>
          <cell r="CM7">
            <v>9.4</v>
          </cell>
          <cell r="CR7">
            <v>8.6999999999999993</v>
          </cell>
          <cell r="CS7" t="str">
            <v>X</v>
          </cell>
          <cell r="CT7">
            <v>8.1999999999999993</v>
          </cell>
          <cell r="CU7">
            <v>8.1</v>
          </cell>
          <cell r="CV7">
            <v>7.7</v>
          </cell>
          <cell r="CW7">
            <v>14</v>
          </cell>
          <cell r="CX7">
            <v>12</v>
          </cell>
          <cell r="DB7">
            <v>0</v>
          </cell>
          <cell r="DC7">
            <v>5</v>
          </cell>
          <cell r="DD7">
            <v>120</v>
          </cell>
          <cell r="DE7">
            <v>19</v>
          </cell>
          <cell r="DF7">
            <v>137</v>
          </cell>
          <cell r="DG7">
            <v>120</v>
          </cell>
          <cell r="DH7">
            <v>7.81</v>
          </cell>
          <cell r="DI7">
            <v>3.35</v>
          </cell>
        </row>
        <row r="8">
          <cell r="A8">
            <v>25217204301</v>
          </cell>
          <cell r="B8" t="str">
            <v>Phạm</v>
          </cell>
          <cell r="C8" t="str">
            <v>Nghĩa</v>
          </cell>
          <cell r="D8" t="str">
            <v>An</v>
          </cell>
          <cell r="E8">
            <v>37155</v>
          </cell>
          <cell r="F8" t="str">
            <v>Nam</v>
          </cell>
          <cell r="G8" t="str">
            <v>Đã Đăng Ký (chưa học xong)</v>
          </cell>
          <cell r="H8">
            <v>7.9</v>
          </cell>
          <cell r="I8">
            <v>8.4</v>
          </cell>
          <cell r="K8">
            <v>7.3</v>
          </cell>
          <cell r="M8" t="str">
            <v>P (P/F)</v>
          </cell>
          <cell r="N8">
            <v>5.7</v>
          </cell>
          <cell r="O8">
            <v>5</v>
          </cell>
          <cell r="P8">
            <v>5.3</v>
          </cell>
          <cell r="R8">
            <v>4.8</v>
          </cell>
          <cell r="U8">
            <v>5.4</v>
          </cell>
          <cell r="W8">
            <v>6.3</v>
          </cell>
          <cell r="Y8">
            <v>8.1999999999999993</v>
          </cell>
          <cell r="Z8">
            <v>7.7</v>
          </cell>
          <cell r="AA8">
            <v>7.1</v>
          </cell>
          <cell r="AB8">
            <v>7.7</v>
          </cell>
          <cell r="AC8">
            <v>8.3000000000000007</v>
          </cell>
          <cell r="AD8" t="str">
            <v>X</v>
          </cell>
          <cell r="AE8">
            <v>6.8</v>
          </cell>
          <cell r="AF8">
            <v>6.6</v>
          </cell>
          <cell r="AG8">
            <v>7.3</v>
          </cell>
          <cell r="AH8">
            <v>8.5</v>
          </cell>
          <cell r="AI8">
            <v>9.6999999999999993</v>
          </cell>
          <cell r="AJ8">
            <v>6.9</v>
          </cell>
          <cell r="AK8">
            <v>6.3</v>
          </cell>
          <cell r="AL8">
            <v>7.3</v>
          </cell>
          <cell r="AM8">
            <v>7.1</v>
          </cell>
          <cell r="AN8">
            <v>50</v>
          </cell>
          <cell r="AO8">
            <v>2</v>
          </cell>
          <cell r="AP8">
            <v>6.8</v>
          </cell>
          <cell r="AQ8">
            <v>7.5</v>
          </cell>
          <cell r="AT8">
            <v>9</v>
          </cell>
          <cell r="AZ8">
            <v>5.9</v>
          </cell>
          <cell r="BD8">
            <v>5.5</v>
          </cell>
          <cell r="BE8">
            <v>5</v>
          </cell>
          <cell r="BF8">
            <v>0</v>
          </cell>
          <cell r="BG8">
            <v>6.8</v>
          </cell>
          <cell r="BH8">
            <v>4.9000000000000004</v>
          </cell>
          <cell r="BI8">
            <v>5.7</v>
          </cell>
          <cell r="BJ8">
            <v>5.6</v>
          </cell>
          <cell r="BK8">
            <v>5.8</v>
          </cell>
          <cell r="BL8">
            <v>6.4</v>
          </cell>
          <cell r="BM8">
            <v>7.3</v>
          </cell>
          <cell r="BN8">
            <v>6.4</v>
          </cell>
          <cell r="BO8">
            <v>8.3000000000000007</v>
          </cell>
          <cell r="BP8" t="str">
            <v>X</v>
          </cell>
          <cell r="BS8">
            <v>7.6</v>
          </cell>
          <cell r="BU8">
            <v>0</v>
          </cell>
          <cell r="BV8">
            <v>4.5</v>
          </cell>
          <cell r="BW8">
            <v>6.9</v>
          </cell>
          <cell r="BX8" t="str">
            <v>X</v>
          </cell>
          <cell r="BY8" t="str">
            <v>X</v>
          </cell>
          <cell r="BZ8">
            <v>8.6</v>
          </cell>
          <cell r="CB8">
            <v>33</v>
          </cell>
          <cell r="CC8">
            <v>18</v>
          </cell>
          <cell r="CF8">
            <v>7.7</v>
          </cell>
          <cell r="CH8">
            <v>6.6</v>
          </cell>
          <cell r="CI8" t="str">
            <v>X</v>
          </cell>
          <cell r="CK8">
            <v>7.9</v>
          </cell>
          <cell r="CM8">
            <v>6.9</v>
          </cell>
          <cell r="CR8">
            <v>7.2</v>
          </cell>
          <cell r="CS8" t="str">
            <v>X</v>
          </cell>
          <cell r="CU8">
            <v>7.8</v>
          </cell>
          <cell r="CV8" t="str">
            <v>X</v>
          </cell>
          <cell r="CW8">
            <v>14</v>
          </cell>
          <cell r="CX8">
            <v>12</v>
          </cell>
          <cell r="DB8">
            <v>0</v>
          </cell>
          <cell r="DC8">
            <v>5</v>
          </cell>
          <cell r="DD8">
            <v>102</v>
          </cell>
          <cell r="DE8">
            <v>37</v>
          </cell>
          <cell r="DF8">
            <v>137</v>
          </cell>
          <cell r="DG8">
            <v>108</v>
          </cell>
          <cell r="DH8">
            <v>6.6</v>
          </cell>
          <cell r="DI8">
            <v>2.5499999999999998</v>
          </cell>
        </row>
        <row r="9">
          <cell r="A9">
            <v>25217210616</v>
          </cell>
          <cell r="B9" t="str">
            <v>Lê</v>
          </cell>
          <cell r="C9" t="str">
            <v>Văn</v>
          </cell>
          <cell r="D9" t="str">
            <v>An</v>
          </cell>
          <cell r="E9">
            <v>36912</v>
          </cell>
          <cell r="F9" t="str">
            <v>Nam</v>
          </cell>
          <cell r="G9" t="str">
            <v>Đã Đăng Ký (chưa học xong)</v>
          </cell>
          <cell r="H9">
            <v>7.6</v>
          </cell>
          <cell r="I9">
            <v>8.4</v>
          </cell>
          <cell r="K9">
            <v>6.8</v>
          </cell>
          <cell r="M9">
            <v>6.9</v>
          </cell>
          <cell r="N9">
            <v>7.5</v>
          </cell>
          <cell r="O9">
            <v>8.8000000000000007</v>
          </cell>
          <cell r="P9">
            <v>8</v>
          </cell>
          <cell r="R9">
            <v>8.4</v>
          </cell>
          <cell r="W9">
            <v>8.3000000000000007</v>
          </cell>
          <cell r="X9">
            <v>8.1</v>
          </cell>
          <cell r="Y9">
            <v>8.6</v>
          </cell>
          <cell r="Z9">
            <v>8.1999999999999993</v>
          </cell>
          <cell r="AA9">
            <v>6.7</v>
          </cell>
          <cell r="AB9">
            <v>7.7</v>
          </cell>
          <cell r="AC9">
            <v>8.8000000000000007</v>
          </cell>
          <cell r="AD9">
            <v>8.3000000000000007</v>
          </cell>
          <cell r="AE9">
            <v>8.6</v>
          </cell>
          <cell r="AF9">
            <v>6.5</v>
          </cell>
          <cell r="AG9">
            <v>7.5</v>
          </cell>
          <cell r="AH9">
            <v>7.6</v>
          </cell>
          <cell r="AI9">
            <v>8.6999999999999993</v>
          </cell>
          <cell r="AJ9">
            <v>7.3</v>
          </cell>
          <cell r="AK9">
            <v>8.3000000000000007</v>
          </cell>
          <cell r="AL9">
            <v>7.2</v>
          </cell>
          <cell r="AM9">
            <v>8.6</v>
          </cell>
          <cell r="AN9">
            <v>52</v>
          </cell>
          <cell r="AO9">
            <v>0</v>
          </cell>
          <cell r="AP9">
            <v>6.4</v>
          </cell>
          <cell r="AQ9">
            <v>6.5</v>
          </cell>
          <cell r="AV9">
            <v>7.4</v>
          </cell>
          <cell r="BB9">
            <v>5.8</v>
          </cell>
          <cell r="BD9">
            <v>8.6</v>
          </cell>
          <cell r="BE9">
            <v>5</v>
          </cell>
          <cell r="BF9">
            <v>0</v>
          </cell>
          <cell r="BG9">
            <v>7</v>
          </cell>
          <cell r="BH9">
            <v>4.5</v>
          </cell>
          <cell r="BI9">
            <v>9.1999999999999993</v>
          </cell>
          <cell r="BJ9">
            <v>8.4</v>
          </cell>
          <cell r="BK9">
            <v>7.9</v>
          </cell>
          <cell r="BL9">
            <v>8</v>
          </cell>
          <cell r="BM9">
            <v>7.9</v>
          </cell>
          <cell r="BN9">
            <v>6.1</v>
          </cell>
          <cell r="BO9" t="str">
            <v>X</v>
          </cell>
          <cell r="BP9">
            <v>6.1</v>
          </cell>
          <cell r="BQ9">
            <v>7.4</v>
          </cell>
          <cell r="BR9">
            <v>8</v>
          </cell>
          <cell r="BS9">
            <v>7.7</v>
          </cell>
          <cell r="BU9">
            <v>7.9</v>
          </cell>
          <cell r="BV9">
            <v>5.6</v>
          </cell>
          <cell r="BW9">
            <v>7.6</v>
          </cell>
          <cell r="BX9">
            <v>7</v>
          </cell>
          <cell r="BY9" t="str">
            <v>X</v>
          </cell>
          <cell r="BZ9">
            <v>10</v>
          </cell>
          <cell r="CA9" t="str">
            <v>X</v>
          </cell>
          <cell r="CB9">
            <v>44</v>
          </cell>
          <cell r="CC9">
            <v>7</v>
          </cell>
          <cell r="CE9">
            <v>6.9</v>
          </cell>
          <cell r="CF9">
            <v>8.1</v>
          </cell>
          <cell r="CH9">
            <v>8.6</v>
          </cell>
          <cell r="CI9" t="str">
            <v>X</v>
          </cell>
          <cell r="CJ9" t="str">
            <v>X</v>
          </cell>
          <cell r="CK9">
            <v>7.3</v>
          </cell>
          <cell r="CM9">
            <v>8.6999999999999993</v>
          </cell>
          <cell r="CR9">
            <v>8</v>
          </cell>
          <cell r="CS9">
            <v>8.4</v>
          </cell>
          <cell r="CT9">
            <v>8.1999999999999993</v>
          </cell>
          <cell r="CU9">
            <v>8.6</v>
          </cell>
          <cell r="CV9">
            <v>8.6</v>
          </cell>
          <cell r="CW9">
            <v>22</v>
          </cell>
          <cell r="CX9">
            <v>4</v>
          </cell>
          <cell r="DB9">
            <v>0</v>
          </cell>
          <cell r="DC9">
            <v>5</v>
          </cell>
          <cell r="DD9">
            <v>123</v>
          </cell>
          <cell r="DE9">
            <v>16</v>
          </cell>
          <cell r="DF9">
            <v>137</v>
          </cell>
          <cell r="DG9">
            <v>123</v>
          </cell>
          <cell r="DH9">
            <v>7.68</v>
          </cell>
          <cell r="DI9">
            <v>3.32</v>
          </cell>
        </row>
        <row r="10">
          <cell r="A10">
            <v>25217201875</v>
          </cell>
          <cell r="B10" t="str">
            <v>Bùi</v>
          </cell>
          <cell r="C10" t="str">
            <v>Thiên</v>
          </cell>
          <cell r="D10" t="str">
            <v>Ân</v>
          </cell>
          <cell r="E10">
            <v>36526</v>
          </cell>
          <cell r="F10" t="str">
            <v>Nam</v>
          </cell>
          <cell r="G10" t="str">
            <v>Đã Đăng Ký (chưa học xong)</v>
          </cell>
          <cell r="H10">
            <v>8</v>
          </cell>
          <cell r="I10">
            <v>7.8</v>
          </cell>
          <cell r="K10">
            <v>7.2</v>
          </cell>
          <cell r="M10" t="str">
            <v>P (P/F)</v>
          </cell>
          <cell r="N10">
            <v>7.2</v>
          </cell>
          <cell r="O10">
            <v>4.5999999999999996</v>
          </cell>
          <cell r="P10">
            <v>5.2</v>
          </cell>
          <cell r="R10">
            <v>5.9</v>
          </cell>
          <cell r="W10">
            <v>4.4000000000000004</v>
          </cell>
          <cell r="X10">
            <v>8.1999999999999993</v>
          </cell>
          <cell r="Y10">
            <v>9.3000000000000007</v>
          </cell>
          <cell r="Z10">
            <v>8.9</v>
          </cell>
          <cell r="AA10">
            <v>8.6</v>
          </cell>
          <cell r="AB10">
            <v>7.2</v>
          </cell>
          <cell r="AC10">
            <v>8.3000000000000007</v>
          </cell>
          <cell r="AD10">
            <v>7.9</v>
          </cell>
          <cell r="AE10">
            <v>9.4</v>
          </cell>
          <cell r="AF10">
            <v>8.3000000000000007</v>
          </cell>
          <cell r="AG10">
            <v>4.2</v>
          </cell>
          <cell r="AH10">
            <v>7.6</v>
          </cell>
          <cell r="AI10">
            <v>6.8</v>
          </cell>
          <cell r="AJ10">
            <v>5.2</v>
          </cell>
          <cell r="AK10">
            <v>8.6</v>
          </cell>
          <cell r="AL10">
            <v>6</v>
          </cell>
          <cell r="AM10">
            <v>4.3</v>
          </cell>
          <cell r="AN10">
            <v>52</v>
          </cell>
          <cell r="AO10">
            <v>0</v>
          </cell>
          <cell r="AP10">
            <v>9.1999999999999993</v>
          </cell>
          <cell r="AQ10">
            <v>8.6999999999999993</v>
          </cell>
          <cell r="AT10">
            <v>8.4</v>
          </cell>
          <cell r="AX10">
            <v>6.5</v>
          </cell>
          <cell r="BD10">
            <v>9.3000000000000007</v>
          </cell>
          <cell r="BE10">
            <v>5</v>
          </cell>
          <cell r="BF10">
            <v>0</v>
          </cell>
          <cell r="BG10">
            <v>5.5</v>
          </cell>
          <cell r="BH10">
            <v>7.8</v>
          </cell>
          <cell r="BI10">
            <v>8.9</v>
          </cell>
          <cell r="BJ10">
            <v>4.7</v>
          </cell>
          <cell r="BK10">
            <v>5.6</v>
          </cell>
          <cell r="BL10">
            <v>6.3</v>
          </cell>
          <cell r="BM10">
            <v>7.4</v>
          </cell>
          <cell r="BN10">
            <v>6.8</v>
          </cell>
          <cell r="BO10">
            <v>7.8</v>
          </cell>
          <cell r="BP10">
            <v>6.6</v>
          </cell>
          <cell r="BQ10">
            <v>8.1</v>
          </cell>
          <cell r="BR10">
            <v>8.3000000000000007</v>
          </cell>
          <cell r="BS10">
            <v>9.8000000000000007</v>
          </cell>
          <cell r="BU10">
            <v>7.8</v>
          </cell>
          <cell r="BV10">
            <v>6.2</v>
          </cell>
          <cell r="BW10">
            <v>5.3</v>
          </cell>
          <cell r="BX10">
            <v>6.1</v>
          </cell>
          <cell r="BY10" t="str">
            <v>X</v>
          </cell>
          <cell r="BZ10">
            <v>9</v>
          </cell>
          <cell r="CA10">
            <v>8.9</v>
          </cell>
          <cell r="CB10">
            <v>48</v>
          </cell>
          <cell r="CC10">
            <v>3</v>
          </cell>
          <cell r="CD10">
            <v>8.6999999999999993</v>
          </cell>
          <cell r="CF10">
            <v>8.5</v>
          </cell>
          <cell r="CH10">
            <v>6.9</v>
          </cell>
          <cell r="CI10" t="str">
            <v>X</v>
          </cell>
          <cell r="CJ10" t="str">
            <v>X</v>
          </cell>
          <cell r="CK10">
            <v>5.0999999999999996</v>
          </cell>
          <cell r="CO10" t="str">
            <v>X</v>
          </cell>
          <cell r="CR10">
            <v>9.1</v>
          </cell>
          <cell r="CS10">
            <v>5.0999999999999996</v>
          </cell>
          <cell r="CT10">
            <v>6</v>
          </cell>
          <cell r="CU10">
            <v>7.1</v>
          </cell>
          <cell r="CV10">
            <v>8.6</v>
          </cell>
          <cell r="CW10">
            <v>20</v>
          </cell>
          <cell r="CX10">
            <v>6</v>
          </cell>
          <cell r="DB10">
            <v>0</v>
          </cell>
          <cell r="DC10">
            <v>5</v>
          </cell>
          <cell r="DD10">
            <v>125</v>
          </cell>
          <cell r="DE10">
            <v>14</v>
          </cell>
          <cell r="DF10">
            <v>137</v>
          </cell>
          <cell r="DG10">
            <v>125</v>
          </cell>
          <cell r="DH10">
            <v>6.99</v>
          </cell>
          <cell r="DI10">
            <v>2.83</v>
          </cell>
        </row>
        <row r="11">
          <cell r="A11">
            <v>25207200520</v>
          </cell>
          <cell r="B11" t="str">
            <v>Lê</v>
          </cell>
          <cell r="C11" t="str">
            <v>Thị Ngọc</v>
          </cell>
          <cell r="D11" t="str">
            <v>Anh</v>
          </cell>
          <cell r="E11">
            <v>37080</v>
          </cell>
          <cell r="F11" t="str">
            <v>Nữ</v>
          </cell>
          <cell r="G11" t="str">
            <v>Đã Đăng Ký (chưa học xong)</v>
          </cell>
          <cell r="H11">
            <v>8.4</v>
          </cell>
          <cell r="I11">
            <v>8.5</v>
          </cell>
          <cell r="K11">
            <v>8.8000000000000007</v>
          </cell>
          <cell r="M11">
            <v>8.5</v>
          </cell>
          <cell r="N11">
            <v>8.9</v>
          </cell>
          <cell r="O11">
            <v>7.9</v>
          </cell>
          <cell r="P11">
            <v>8.8000000000000007</v>
          </cell>
          <cell r="R11">
            <v>7.7</v>
          </cell>
          <cell r="W11">
            <v>8.1</v>
          </cell>
          <cell r="X11">
            <v>7.1</v>
          </cell>
          <cell r="Y11">
            <v>8.6999999999999993</v>
          </cell>
          <cell r="Z11">
            <v>9.1999999999999993</v>
          </cell>
          <cell r="AA11">
            <v>8.6</v>
          </cell>
          <cell r="AB11">
            <v>7.9</v>
          </cell>
          <cell r="AC11">
            <v>9.4</v>
          </cell>
          <cell r="AD11">
            <v>9</v>
          </cell>
          <cell r="AE11">
            <v>8.9</v>
          </cell>
          <cell r="AF11">
            <v>6.3</v>
          </cell>
          <cell r="AG11">
            <v>8.5</v>
          </cell>
          <cell r="AH11">
            <v>7.4</v>
          </cell>
          <cell r="AI11">
            <v>8.1</v>
          </cell>
          <cell r="AJ11">
            <v>7.7</v>
          </cell>
          <cell r="AK11">
            <v>8</v>
          </cell>
          <cell r="AL11">
            <v>5.7</v>
          </cell>
          <cell r="AM11">
            <v>7.9</v>
          </cell>
          <cell r="AN11">
            <v>52</v>
          </cell>
          <cell r="AO11">
            <v>0</v>
          </cell>
          <cell r="AP11">
            <v>7.9</v>
          </cell>
          <cell r="AQ11">
            <v>9.3000000000000007</v>
          </cell>
          <cell r="AV11">
            <v>6.4</v>
          </cell>
          <cell r="AX11">
            <v>5.8</v>
          </cell>
          <cell r="BD11">
            <v>9.3000000000000007</v>
          </cell>
          <cell r="BE11">
            <v>5</v>
          </cell>
          <cell r="BF11">
            <v>0</v>
          </cell>
          <cell r="BG11">
            <v>5.9</v>
          </cell>
          <cell r="BH11">
            <v>7.8</v>
          </cell>
          <cell r="BI11">
            <v>9.1</v>
          </cell>
          <cell r="BJ11">
            <v>8.4</v>
          </cell>
          <cell r="BK11">
            <v>7</v>
          </cell>
          <cell r="BL11">
            <v>8.8000000000000007</v>
          </cell>
          <cell r="BM11">
            <v>8.8000000000000007</v>
          </cell>
          <cell r="BN11">
            <v>7.3</v>
          </cell>
          <cell r="BO11" t="str">
            <v>X</v>
          </cell>
          <cell r="BP11">
            <v>6</v>
          </cell>
          <cell r="BQ11">
            <v>8.1</v>
          </cell>
          <cell r="BR11">
            <v>8.6</v>
          </cell>
          <cell r="BS11">
            <v>9.6999999999999993</v>
          </cell>
          <cell r="BU11">
            <v>8.9</v>
          </cell>
          <cell r="BV11">
            <v>10</v>
          </cell>
          <cell r="BW11">
            <v>5.9</v>
          </cell>
          <cell r="BX11">
            <v>8.3000000000000007</v>
          </cell>
          <cell r="BY11" t="str">
            <v>X</v>
          </cell>
          <cell r="BZ11">
            <v>9.3000000000000007</v>
          </cell>
          <cell r="CA11">
            <v>8.9</v>
          </cell>
          <cell r="CB11">
            <v>45</v>
          </cell>
          <cell r="CC11">
            <v>6</v>
          </cell>
          <cell r="CD11">
            <v>8.1999999999999993</v>
          </cell>
          <cell r="CH11">
            <v>8.1</v>
          </cell>
          <cell r="CI11">
            <v>8.6</v>
          </cell>
          <cell r="CJ11">
            <v>6.7</v>
          </cell>
          <cell r="CK11">
            <v>8.8000000000000007</v>
          </cell>
          <cell r="CM11">
            <v>9.1</v>
          </cell>
          <cell r="CR11">
            <v>7.7</v>
          </cell>
          <cell r="CS11" t="str">
            <v>X</v>
          </cell>
          <cell r="CT11">
            <v>8.1999999999999993</v>
          </cell>
          <cell r="CU11">
            <v>8.5</v>
          </cell>
          <cell r="CV11">
            <v>7.5</v>
          </cell>
          <cell r="CW11">
            <v>22</v>
          </cell>
          <cell r="CX11">
            <v>5</v>
          </cell>
          <cell r="DB11">
            <v>0</v>
          </cell>
          <cell r="DC11">
            <v>5</v>
          </cell>
          <cell r="DD11">
            <v>124</v>
          </cell>
          <cell r="DE11">
            <v>16</v>
          </cell>
          <cell r="DF11">
            <v>137</v>
          </cell>
          <cell r="DG11">
            <v>124</v>
          </cell>
          <cell r="DH11">
            <v>8.1199999999999992</v>
          </cell>
          <cell r="DI11">
            <v>3.53</v>
          </cell>
        </row>
        <row r="12">
          <cell r="A12">
            <v>25207201144</v>
          </cell>
          <cell r="B12" t="str">
            <v>Hoàng</v>
          </cell>
          <cell r="C12" t="str">
            <v>Ngọc</v>
          </cell>
          <cell r="D12" t="str">
            <v>Anh</v>
          </cell>
          <cell r="E12">
            <v>37113</v>
          </cell>
          <cell r="F12" t="str">
            <v>Nữ</v>
          </cell>
          <cell r="G12" t="str">
            <v>Đã Đăng Ký (chưa học xong)</v>
          </cell>
          <cell r="H12">
            <v>8.3000000000000007</v>
          </cell>
          <cell r="I12">
            <v>7.9</v>
          </cell>
          <cell r="K12">
            <v>7.2</v>
          </cell>
          <cell r="M12">
            <v>8.1999999999999993</v>
          </cell>
          <cell r="N12">
            <v>7.3</v>
          </cell>
          <cell r="O12">
            <v>6.8</v>
          </cell>
          <cell r="P12">
            <v>6.8</v>
          </cell>
          <cell r="R12">
            <v>7.8</v>
          </cell>
          <cell r="W12">
            <v>7.3</v>
          </cell>
          <cell r="X12">
            <v>9.1</v>
          </cell>
          <cell r="Y12">
            <v>9</v>
          </cell>
          <cell r="Z12">
            <v>9.1</v>
          </cell>
          <cell r="AA12">
            <v>8.8000000000000007</v>
          </cell>
          <cell r="AB12">
            <v>8.5</v>
          </cell>
          <cell r="AC12">
            <v>7</v>
          </cell>
          <cell r="AD12">
            <v>8.8000000000000007</v>
          </cell>
          <cell r="AE12">
            <v>8.6999999999999993</v>
          </cell>
          <cell r="AF12">
            <v>8.3000000000000007</v>
          </cell>
          <cell r="AG12">
            <v>7.4</v>
          </cell>
          <cell r="AH12">
            <v>5.2</v>
          </cell>
          <cell r="AI12">
            <v>8.6</v>
          </cell>
          <cell r="AJ12">
            <v>6.2</v>
          </cell>
          <cell r="AK12">
            <v>7.8</v>
          </cell>
          <cell r="AL12">
            <v>7</v>
          </cell>
          <cell r="AM12">
            <v>7.8</v>
          </cell>
          <cell r="AN12">
            <v>52</v>
          </cell>
          <cell r="AO12">
            <v>0</v>
          </cell>
          <cell r="AP12">
            <v>5</v>
          </cell>
          <cell r="AQ12">
            <v>6.6</v>
          </cell>
          <cell r="AV12">
            <v>8</v>
          </cell>
          <cell r="BB12">
            <v>7.5</v>
          </cell>
          <cell r="BD12">
            <v>6.8</v>
          </cell>
          <cell r="BE12">
            <v>5</v>
          </cell>
          <cell r="BF12">
            <v>0</v>
          </cell>
          <cell r="BG12">
            <v>6.4</v>
          </cell>
          <cell r="BH12">
            <v>7.8</v>
          </cell>
          <cell r="BI12">
            <v>7.2</v>
          </cell>
          <cell r="BJ12">
            <v>7.7</v>
          </cell>
          <cell r="BK12">
            <v>6.8</v>
          </cell>
          <cell r="BL12">
            <v>8.4</v>
          </cell>
          <cell r="BM12">
            <v>8.4</v>
          </cell>
          <cell r="BN12">
            <v>7.4</v>
          </cell>
          <cell r="BO12">
            <v>6.2</v>
          </cell>
          <cell r="BP12">
            <v>5.6</v>
          </cell>
          <cell r="BQ12">
            <v>6.2</v>
          </cell>
          <cell r="BR12">
            <v>8</v>
          </cell>
          <cell r="BS12">
            <v>8.4</v>
          </cell>
          <cell r="BU12">
            <v>7.6</v>
          </cell>
          <cell r="BV12">
            <v>8.3000000000000007</v>
          </cell>
          <cell r="BW12">
            <v>6.7</v>
          </cell>
          <cell r="BX12">
            <v>8.1999999999999993</v>
          </cell>
          <cell r="BY12">
            <v>8</v>
          </cell>
          <cell r="BZ12">
            <v>9.8000000000000007</v>
          </cell>
          <cell r="CA12">
            <v>8.5</v>
          </cell>
          <cell r="CB12">
            <v>51</v>
          </cell>
          <cell r="CC12">
            <v>0</v>
          </cell>
          <cell r="CE12" t="str">
            <v>X</v>
          </cell>
          <cell r="CF12">
            <v>8.1</v>
          </cell>
          <cell r="CH12">
            <v>8.8000000000000007</v>
          </cell>
          <cell r="CI12">
            <v>7.6</v>
          </cell>
          <cell r="CJ12" t="str">
            <v>X</v>
          </cell>
          <cell r="CK12">
            <v>7.4</v>
          </cell>
          <cell r="CM12">
            <v>8.6999999999999993</v>
          </cell>
          <cell r="CR12">
            <v>9.4</v>
          </cell>
          <cell r="CS12">
            <v>6.2</v>
          </cell>
          <cell r="CT12">
            <v>7.5</v>
          </cell>
          <cell r="CU12">
            <v>8.6999999999999993</v>
          </cell>
          <cell r="CV12">
            <v>7.1</v>
          </cell>
          <cell r="CW12">
            <v>23</v>
          </cell>
          <cell r="CX12">
            <v>4</v>
          </cell>
          <cell r="DB12">
            <v>0</v>
          </cell>
          <cell r="DC12">
            <v>5</v>
          </cell>
          <cell r="DD12">
            <v>131</v>
          </cell>
          <cell r="DE12">
            <v>9</v>
          </cell>
          <cell r="DF12">
            <v>137</v>
          </cell>
          <cell r="DG12">
            <v>131</v>
          </cell>
          <cell r="DH12">
            <v>7.66</v>
          </cell>
          <cell r="DI12">
            <v>3.26</v>
          </cell>
        </row>
        <row r="13">
          <cell r="A13">
            <v>25207205439</v>
          </cell>
          <cell r="B13" t="str">
            <v>Trần</v>
          </cell>
          <cell r="C13" t="str">
            <v>Lê Quỳnh</v>
          </cell>
          <cell r="D13" t="str">
            <v>Anh</v>
          </cell>
          <cell r="E13">
            <v>37177</v>
          </cell>
          <cell r="F13" t="str">
            <v>Nữ</v>
          </cell>
          <cell r="G13" t="str">
            <v>Đã Đăng Ký (chưa học xong)</v>
          </cell>
          <cell r="H13">
            <v>6.5</v>
          </cell>
          <cell r="I13">
            <v>7.9</v>
          </cell>
          <cell r="K13">
            <v>6.9</v>
          </cell>
          <cell r="M13">
            <v>4.2</v>
          </cell>
          <cell r="N13">
            <v>5.8</v>
          </cell>
          <cell r="O13">
            <v>4.5999999999999996</v>
          </cell>
          <cell r="P13">
            <v>7.1</v>
          </cell>
          <cell r="R13">
            <v>6.9</v>
          </cell>
          <cell r="W13">
            <v>4.5999999999999996</v>
          </cell>
          <cell r="X13">
            <v>9.1999999999999993</v>
          </cell>
          <cell r="Y13">
            <v>8.3000000000000007</v>
          </cell>
          <cell r="Z13">
            <v>9.6</v>
          </cell>
          <cell r="AA13">
            <v>6.7</v>
          </cell>
          <cell r="AB13">
            <v>8.6999999999999993</v>
          </cell>
          <cell r="AC13">
            <v>7.3</v>
          </cell>
          <cell r="AE13">
            <v>8.6</v>
          </cell>
          <cell r="AF13">
            <v>8.3000000000000007</v>
          </cell>
          <cell r="AG13">
            <v>4.2</v>
          </cell>
          <cell r="AH13">
            <v>5.5</v>
          </cell>
          <cell r="AI13">
            <v>6.6</v>
          </cell>
          <cell r="AJ13">
            <v>8.1</v>
          </cell>
          <cell r="AK13">
            <v>7</v>
          </cell>
          <cell r="AL13">
            <v>5</v>
          </cell>
          <cell r="AM13">
            <v>6.1</v>
          </cell>
          <cell r="AN13">
            <v>50</v>
          </cell>
          <cell r="AO13">
            <v>2</v>
          </cell>
          <cell r="AP13">
            <v>4.9000000000000004</v>
          </cell>
          <cell r="AQ13">
            <v>5.3</v>
          </cell>
          <cell r="AW13">
            <v>7.1</v>
          </cell>
          <cell r="AZ13">
            <v>5</v>
          </cell>
          <cell r="BD13">
            <v>5.9</v>
          </cell>
          <cell r="BE13">
            <v>5</v>
          </cell>
          <cell r="BF13">
            <v>0</v>
          </cell>
          <cell r="BG13">
            <v>8.6999999999999993</v>
          </cell>
          <cell r="BH13">
            <v>5</v>
          </cell>
          <cell r="BI13">
            <v>9.1</v>
          </cell>
          <cell r="BJ13">
            <v>8.6999999999999993</v>
          </cell>
          <cell r="BK13">
            <v>5.6</v>
          </cell>
          <cell r="BL13">
            <v>5.6</v>
          </cell>
          <cell r="BM13">
            <v>8.4</v>
          </cell>
          <cell r="BN13">
            <v>4.7</v>
          </cell>
          <cell r="BO13">
            <v>6</v>
          </cell>
          <cell r="BP13">
            <v>8.1999999999999993</v>
          </cell>
          <cell r="BQ13">
            <v>8.8000000000000007</v>
          </cell>
          <cell r="BR13">
            <v>8.1999999999999993</v>
          </cell>
          <cell r="BS13">
            <v>7.9</v>
          </cell>
          <cell r="BU13">
            <v>7.4</v>
          </cell>
          <cell r="BV13" t="str">
            <v>X</v>
          </cell>
          <cell r="BW13">
            <v>5.0999999999999996</v>
          </cell>
          <cell r="BX13">
            <v>5.7</v>
          </cell>
          <cell r="BY13">
            <v>7.4</v>
          </cell>
          <cell r="BZ13">
            <v>9.5</v>
          </cell>
          <cell r="CA13" t="str">
            <v>X</v>
          </cell>
          <cell r="CB13">
            <v>47</v>
          </cell>
          <cell r="CC13">
            <v>4</v>
          </cell>
          <cell r="CD13">
            <v>0</v>
          </cell>
          <cell r="CF13">
            <v>8.4</v>
          </cell>
          <cell r="CH13">
            <v>8.3000000000000007</v>
          </cell>
          <cell r="CI13" t="str">
            <v>X</v>
          </cell>
          <cell r="CJ13">
            <v>6.6</v>
          </cell>
          <cell r="CK13">
            <v>8.4</v>
          </cell>
          <cell r="CM13">
            <v>6.1</v>
          </cell>
          <cell r="CR13">
            <v>5.5</v>
          </cell>
          <cell r="CS13" t="str">
            <v>X</v>
          </cell>
          <cell r="CT13">
            <v>7.6</v>
          </cell>
          <cell r="CU13">
            <v>7.6</v>
          </cell>
          <cell r="CV13" t="str">
            <v>X</v>
          </cell>
          <cell r="CW13">
            <v>18</v>
          </cell>
          <cell r="CX13">
            <v>8</v>
          </cell>
          <cell r="DB13">
            <v>0</v>
          </cell>
          <cell r="DC13">
            <v>5</v>
          </cell>
          <cell r="DD13">
            <v>120</v>
          </cell>
          <cell r="DE13">
            <v>19</v>
          </cell>
          <cell r="DF13">
            <v>137</v>
          </cell>
          <cell r="DG13">
            <v>122</v>
          </cell>
          <cell r="DH13">
            <v>6.9</v>
          </cell>
          <cell r="DI13">
            <v>2.78</v>
          </cell>
        </row>
        <row r="14">
          <cell r="A14">
            <v>25207216242</v>
          </cell>
          <cell r="B14" t="str">
            <v>Đỗ</v>
          </cell>
          <cell r="C14" t="str">
            <v>Thị Bích</v>
          </cell>
          <cell r="D14" t="str">
            <v>Anh</v>
          </cell>
          <cell r="E14">
            <v>37047</v>
          </cell>
          <cell r="F14" t="str">
            <v>Nữ</v>
          </cell>
          <cell r="G14" t="str">
            <v>Đã Đăng Ký (chưa học xong)</v>
          </cell>
          <cell r="H14">
            <v>8.4</v>
          </cell>
          <cell r="I14">
            <v>8.4</v>
          </cell>
          <cell r="K14">
            <v>7.9</v>
          </cell>
          <cell r="M14">
            <v>8.1</v>
          </cell>
          <cell r="N14">
            <v>8.9</v>
          </cell>
          <cell r="O14">
            <v>7.9</v>
          </cell>
          <cell r="P14">
            <v>7.8</v>
          </cell>
          <cell r="R14">
            <v>7.5</v>
          </cell>
          <cell r="W14">
            <v>8.8000000000000007</v>
          </cell>
          <cell r="X14">
            <v>7.5</v>
          </cell>
          <cell r="Y14">
            <v>9</v>
          </cell>
          <cell r="Z14">
            <v>10</v>
          </cell>
          <cell r="AA14">
            <v>8.5</v>
          </cell>
          <cell r="AB14">
            <v>8.5</v>
          </cell>
          <cell r="AC14">
            <v>8.5</v>
          </cell>
          <cell r="AD14">
            <v>9</v>
          </cell>
          <cell r="AE14">
            <v>9.5</v>
          </cell>
          <cell r="AF14" t="str">
            <v>P (P/F)</v>
          </cell>
          <cell r="AG14" t="str">
            <v>P (P/F)</v>
          </cell>
          <cell r="AH14">
            <v>9.3000000000000007</v>
          </cell>
          <cell r="AI14">
            <v>8</v>
          </cell>
          <cell r="AJ14">
            <v>5</v>
          </cell>
          <cell r="AK14">
            <v>8.5</v>
          </cell>
          <cell r="AL14">
            <v>6.1</v>
          </cell>
          <cell r="AM14" t="str">
            <v>X</v>
          </cell>
          <cell r="AN14">
            <v>50</v>
          </cell>
          <cell r="AO14">
            <v>2</v>
          </cell>
          <cell r="AP14">
            <v>6.8</v>
          </cell>
          <cell r="AQ14">
            <v>6.7</v>
          </cell>
          <cell r="AT14">
            <v>7.3</v>
          </cell>
          <cell r="AZ14">
            <v>7.3</v>
          </cell>
          <cell r="BD14">
            <v>8.1999999999999993</v>
          </cell>
          <cell r="BE14">
            <v>5</v>
          </cell>
          <cell r="BF14">
            <v>0</v>
          </cell>
          <cell r="BG14">
            <v>5.6</v>
          </cell>
          <cell r="BH14">
            <v>5.5</v>
          </cell>
          <cell r="BI14">
            <v>9.6999999999999993</v>
          </cell>
          <cell r="BJ14">
            <v>8.9</v>
          </cell>
          <cell r="BK14">
            <v>6.8</v>
          </cell>
          <cell r="BL14">
            <v>6.8</v>
          </cell>
          <cell r="BM14">
            <v>9.1999999999999993</v>
          </cell>
          <cell r="BN14">
            <v>6.5</v>
          </cell>
          <cell r="BO14">
            <v>6.6</v>
          </cell>
          <cell r="BP14">
            <v>5.3</v>
          </cell>
          <cell r="BQ14">
            <v>6.3</v>
          </cell>
          <cell r="BR14">
            <v>8.4</v>
          </cell>
          <cell r="BS14">
            <v>8.9</v>
          </cell>
          <cell r="BT14">
            <v>8.8000000000000007</v>
          </cell>
          <cell r="BV14">
            <v>8.6</v>
          </cell>
          <cell r="BW14">
            <v>7.7</v>
          </cell>
          <cell r="BX14">
            <v>8.5</v>
          </cell>
          <cell r="BY14">
            <v>7.4</v>
          </cell>
          <cell r="BZ14">
            <v>9.3000000000000007</v>
          </cell>
          <cell r="CA14" t="str">
            <v>X</v>
          </cell>
          <cell r="CB14">
            <v>50</v>
          </cell>
          <cell r="CC14">
            <v>1</v>
          </cell>
          <cell r="CD14">
            <v>7.4</v>
          </cell>
          <cell r="CH14">
            <v>8.1999999999999993</v>
          </cell>
          <cell r="CI14" t="str">
            <v>X</v>
          </cell>
          <cell r="CJ14">
            <v>8.9</v>
          </cell>
          <cell r="CK14">
            <v>7</v>
          </cell>
          <cell r="CM14">
            <v>9.1</v>
          </cell>
          <cell r="CR14">
            <v>9.1</v>
          </cell>
          <cell r="CS14" t="str">
            <v>X</v>
          </cell>
          <cell r="CT14">
            <v>8.5</v>
          </cell>
          <cell r="CU14">
            <v>8</v>
          </cell>
          <cell r="CV14">
            <v>8.3000000000000007</v>
          </cell>
          <cell r="CW14">
            <v>19</v>
          </cell>
          <cell r="CX14">
            <v>7</v>
          </cell>
          <cell r="DB14">
            <v>0</v>
          </cell>
          <cell r="DC14">
            <v>5</v>
          </cell>
          <cell r="DD14">
            <v>124</v>
          </cell>
          <cell r="DE14">
            <v>15</v>
          </cell>
          <cell r="DF14">
            <v>137</v>
          </cell>
          <cell r="DG14">
            <v>124</v>
          </cell>
          <cell r="DH14">
            <v>7.9</v>
          </cell>
          <cell r="DI14">
            <v>3.4</v>
          </cell>
        </row>
        <row r="15">
          <cell r="A15">
            <v>25217201382</v>
          </cell>
          <cell r="B15" t="str">
            <v>Nguyễn</v>
          </cell>
          <cell r="C15" t="str">
            <v>Tiến</v>
          </cell>
          <cell r="D15" t="str">
            <v>Anh</v>
          </cell>
          <cell r="E15">
            <v>37017</v>
          </cell>
          <cell r="F15" t="str">
            <v>Nam</v>
          </cell>
          <cell r="G15" t="str">
            <v>Đã Đăng Ký (chưa học xong)</v>
          </cell>
          <cell r="H15">
            <v>6</v>
          </cell>
          <cell r="I15">
            <v>7.6</v>
          </cell>
          <cell r="K15">
            <v>5.6</v>
          </cell>
          <cell r="M15" t="str">
            <v>P (P/F)</v>
          </cell>
          <cell r="N15">
            <v>5.5</v>
          </cell>
          <cell r="O15">
            <v>5.6</v>
          </cell>
          <cell r="P15">
            <v>8.3000000000000007</v>
          </cell>
          <cell r="R15">
            <v>8.4</v>
          </cell>
          <cell r="W15">
            <v>8.1999999999999993</v>
          </cell>
          <cell r="X15">
            <v>6.6</v>
          </cell>
          <cell r="Y15">
            <v>7.1</v>
          </cell>
          <cell r="Z15">
            <v>8.3000000000000007</v>
          </cell>
          <cell r="AA15">
            <v>5.9</v>
          </cell>
          <cell r="AB15">
            <v>5</v>
          </cell>
          <cell r="AC15">
            <v>8.1</v>
          </cell>
          <cell r="AD15">
            <v>7</v>
          </cell>
          <cell r="AE15">
            <v>6.7</v>
          </cell>
          <cell r="AF15" t="str">
            <v>P (P/F)</v>
          </cell>
          <cell r="AG15" t="str">
            <v>P (P/F)</v>
          </cell>
          <cell r="AH15">
            <v>7.5</v>
          </cell>
          <cell r="AI15">
            <v>7.9</v>
          </cell>
          <cell r="AJ15">
            <v>5.8</v>
          </cell>
          <cell r="AK15">
            <v>6.7</v>
          </cell>
          <cell r="AL15">
            <v>7.6</v>
          </cell>
          <cell r="AM15">
            <v>7</v>
          </cell>
          <cell r="AN15">
            <v>52</v>
          </cell>
          <cell r="AO15">
            <v>0</v>
          </cell>
          <cell r="AP15">
            <v>9.1</v>
          </cell>
          <cell r="AQ15">
            <v>6.7</v>
          </cell>
          <cell r="AR15">
            <v>6.3</v>
          </cell>
          <cell r="AZ15">
            <v>8.6999999999999993</v>
          </cell>
          <cell r="BD15">
            <v>7.9</v>
          </cell>
          <cell r="BE15">
            <v>5</v>
          </cell>
          <cell r="BF15">
            <v>0</v>
          </cell>
          <cell r="BG15">
            <v>7.3</v>
          </cell>
          <cell r="BH15">
            <v>8.3000000000000007</v>
          </cell>
          <cell r="BI15">
            <v>7</v>
          </cell>
          <cell r="BJ15">
            <v>5.6</v>
          </cell>
          <cell r="BK15">
            <v>6.1</v>
          </cell>
          <cell r="BL15">
            <v>5.9</v>
          </cell>
          <cell r="BM15">
            <v>7.3</v>
          </cell>
          <cell r="BN15">
            <v>6.1</v>
          </cell>
          <cell r="BO15">
            <v>4.2</v>
          </cell>
          <cell r="BP15">
            <v>4.0999999999999996</v>
          </cell>
          <cell r="BQ15">
            <v>6.9</v>
          </cell>
          <cell r="BR15">
            <v>8.1</v>
          </cell>
          <cell r="BS15">
            <v>6.9</v>
          </cell>
          <cell r="BU15">
            <v>6.7</v>
          </cell>
          <cell r="BV15">
            <v>7.2</v>
          </cell>
          <cell r="BW15">
            <v>4.8</v>
          </cell>
          <cell r="BX15">
            <v>7.8</v>
          </cell>
          <cell r="BY15">
            <v>7.2</v>
          </cell>
          <cell r="BZ15">
            <v>8.9</v>
          </cell>
          <cell r="CA15">
            <v>8.1</v>
          </cell>
          <cell r="CB15">
            <v>51</v>
          </cell>
          <cell r="CC15">
            <v>0</v>
          </cell>
          <cell r="CD15">
            <v>7.3</v>
          </cell>
          <cell r="CH15">
            <v>6.1</v>
          </cell>
          <cell r="CI15" t="str">
            <v>X</v>
          </cell>
          <cell r="CJ15">
            <v>7.8</v>
          </cell>
          <cell r="CK15">
            <v>5.8</v>
          </cell>
          <cell r="CM15">
            <v>6.6</v>
          </cell>
          <cell r="CR15">
            <v>7</v>
          </cell>
          <cell r="CS15" t="str">
            <v>X</v>
          </cell>
          <cell r="CT15">
            <v>8</v>
          </cell>
          <cell r="CU15">
            <v>8</v>
          </cell>
          <cell r="CV15">
            <v>7</v>
          </cell>
          <cell r="CW15">
            <v>19</v>
          </cell>
          <cell r="CX15">
            <v>7</v>
          </cell>
          <cell r="DB15">
            <v>0</v>
          </cell>
          <cell r="DC15">
            <v>5</v>
          </cell>
          <cell r="DD15">
            <v>127</v>
          </cell>
          <cell r="DE15">
            <v>12</v>
          </cell>
          <cell r="DF15">
            <v>137</v>
          </cell>
          <cell r="DG15">
            <v>127</v>
          </cell>
          <cell r="DH15">
            <v>6.71</v>
          </cell>
          <cell r="DI15">
            <v>2.69</v>
          </cell>
          <cell r="DJ15" t="str">
            <v>ENG 119</v>
          </cell>
        </row>
        <row r="16">
          <cell r="A16">
            <v>25217210721</v>
          </cell>
          <cell r="B16" t="str">
            <v>Phan</v>
          </cell>
          <cell r="C16" t="str">
            <v>Nhật</v>
          </cell>
          <cell r="D16" t="str">
            <v>Anh</v>
          </cell>
          <cell r="E16">
            <v>36952</v>
          </cell>
          <cell r="F16" t="str">
            <v>Nam</v>
          </cell>
          <cell r="G16" t="str">
            <v>Đã Đăng Ký (chưa học xong)</v>
          </cell>
          <cell r="H16">
            <v>8.8000000000000007</v>
          </cell>
          <cell r="I16">
            <v>8.1</v>
          </cell>
          <cell r="K16">
            <v>7.4</v>
          </cell>
          <cell r="M16">
            <v>8</v>
          </cell>
          <cell r="N16">
            <v>8.8000000000000007</v>
          </cell>
          <cell r="O16">
            <v>9.3000000000000007</v>
          </cell>
          <cell r="P16">
            <v>4.8</v>
          </cell>
          <cell r="R16">
            <v>8.5</v>
          </cell>
          <cell r="W16">
            <v>9.3000000000000007</v>
          </cell>
          <cell r="X16">
            <v>8.1999999999999993</v>
          </cell>
          <cell r="Y16">
            <v>8.6</v>
          </cell>
          <cell r="Z16">
            <v>9.9</v>
          </cell>
          <cell r="AA16" t="str">
            <v>X</v>
          </cell>
          <cell r="AB16">
            <v>7.6</v>
          </cell>
          <cell r="AC16">
            <v>8.6999999999999993</v>
          </cell>
          <cell r="AD16">
            <v>8.3000000000000007</v>
          </cell>
          <cell r="AE16">
            <v>8.6</v>
          </cell>
          <cell r="AF16" t="str">
            <v>P (P/F)</v>
          </cell>
          <cell r="AG16" t="str">
            <v>P (P/F)</v>
          </cell>
          <cell r="AH16">
            <v>8.3000000000000007</v>
          </cell>
          <cell r="AI16">
            <v>9.5</v>
          </cell>
          <cell r="AJ16">
            <v>6.6</v>
          </cell>
          <cell r="AK16">
            <v>7.1</v>
          </cell>
          <cell r="AL16">
            <v>9.5</v>
          </cell>
          <cell r="AM16">
            <v>7.8</v>
          </cell>
          <cell r="AN16">
            <v>50</v>
          </cell>
          <cell r="AO16">
            <v>2</v>
          </cell>
          <cell r="AP16">
            <v>8.6999999999999993</v>
          </cell>
          <cell r="AQ16">
            <v>8.5</v>
          </cell>
          <cell r="AV16">
            <v>7.4</v>
          </cell>
          <cell r="AX16">
            <v>6.6</v>
          </cell>
          <cell r="BE16">
            <v>4</v>
          </cell>
          <cell r="BF16">
            <v>1</v>
          </cell>
          <cell r="BG16">
            <v>7.8</v>
          </cell>
          <cell r="BH16">
            <v>8</v>
          </cell>
          <cell r="BI16">
            <v>8.6999999999999993</v>
          </cell>
          <cell r="BJ16">
            <v>9.3000000000000007</v>
          </cell>
          <cell r="BK16">
            <v>7.1</v>
          </cell>
          <cell r="BL16">
            <v>8.6999999999999993</v>
          </cell>
          <cell r="BM16">
            <v>8.9</v>
          </cell>
          <cell r="BN16">
            <v>6.8</v>
          </cell>
          <cell r="BO16">
            <v>7.3</v>
          </cell>
          <cell r="BP16">
            <v>5.9</v>
          </cell>
          <cell r="BQ16">
            <v>6.9</v>
          </cell>
          <cell r="BR16">
            <v>6.6</v>
          </cell>
          <cell r="BS16">
            <v>7.9</v>
          </cell>
          <cell r="BT16">
            <v>6.9</v>
          </cell>
          <cell r="BU16">
            <v>8.8000000000000007</v>
          </cell>
          <cell r="BV16">
            <v>7.9</v>
          </cell>
          <cell r="BW16">
            <v>4.7</v>
          </cell>
          <cell r="BX16">
            <v>7.9</v>
          </cell>
          <cell r="BY16" t="str">
            <v>X</v>
          </cell>
          <cell r="BZ16">
            <v>9.4</v>
          </cell>
          <cell r="CA16">
            <v>8.8000000000000007</v>
          </cell>
          <cell r="CB16">
            <v>51</v>
          </cell>
          <cell r="CC16">
            <v>3</v>
          </cell>
          <cell r="CD16">
            <v>7.9</v>
          </cell>
          <cell r="CH16">
            <v>9</v>
          </cell>
          <cell r="CI16">
            <v>8.3000000000000007</v>
          </cell>
          <cell r="CJ16">
            <v>8.9</v>
          </cell>
          <cell r="CK16">
            <v>6.9</v>
          </cell>
          <cell r="CM16">
            <v>8.8000000000000007</v>
          </cell>
          <cell r="CR16">
            <v>8.1</v>
          </cell>
          <cell r="CS16" t="str">
            <v>X</v>
          </cell>
          <cell r="CT16">
            <v>8.4</v>
          </cell>
          <cell r="CU16">
            <v>8.6999999999999993</v>
          </cell>
          <cell r="CV16">
            <v>8.6</v>
          </cell>
          <cell r="CW16">
            <v>22</v>
          </cell>
          <cell r="CX16">
            <v>5</v>
          </cell>
          <cell r="DB16">
            <v>0</v>
          </cell>
          <cell r="DC16">
            <v>5</v>
          </cell>
          <cell r="DD16">
            <v>127</v>
          </cell>
          <cell r="DE16">
            <v>16</v>
          </cell>
          <cell r="DF16">
            <v>137</v>
          </cell>
          <cell r="DG16">
            <v>127</v>
          </cell>
          <cell r="DH16">
            <v>7.98</v>
          </cell>
          <cell r="DI16">
            <v>3.43</v>
          </cell>
        </row>
        <row r="17">
          <cell r="A17">
            <v>25203202278</v>
          </cell>
          <cell r="B17" t="str">
            <v>Phạm</v>
          </cell>
          <cell r="C17" t="str">
            <v>Thị Ngọc</v>
          </cell>
          <cell r="D17" t="str">
            <v>Ánh</v>
          </cell>
          <cell r="E17">
            <v>37168</v>
          </cell>
          <cell r="F17" t="str">
            <v>Nữ</v>
          </cell>
          <cell r="G17" t="str">
            <v>Đã Đăng Ký (chưa học xong)</v>
          </cell>
          <cell r="H17">
            <v>6.4</v>
          </cell>
          <cell r="I17">
            <v>8.8000000000000007</v>
          </cell>
          <cell r="K17">
            <v>7.7</v>
          </cell>
          <cell r="M17">
            <v>5.7</v>
          </cell>
          <cell r="N17">
            <v>8</v>
          </cell>
          <cell r="O17">
            <v>5.4</v>
          </cell>
          <cell r="P17">
            <v>7</v>
          </cell>
          <cell r="R17">
            <v>8.3000000000000007</v>
          </cell>
          <cell r="W17">
            <v>6.3</v>
          </cell>
          <cell r="X17">
            <v>7.8</v>
          </cell>
          <cell r="Y17">
            <v>9.5</v>
          </cell>
          <cell r="Z17">
            <v>9.3000000000000007</v>
          </cell>
          <cell r="AA17">
            <v>6</v>
          </cell>
          <cell r="AB17">
            <v>7.9</v>
          </cell>
          <cell r="AC17">
            <v>7.2</v>
          </cell>
          <cell r="AD17">
            <v>8.6</v>
          </cell>
          <cell r="AE17">
            <v>8.3000000000000007</v>
          </cell>
          <cell r="AF17">
            <v>6.3</v>
          </cell>
          <cell r="AG17">
            <v>5.4</v>
          </cell>
          <cell r="AH17">
            <v>4.5</v>
          </cell>
          <cell r="AI17">
            <v>6.3</v>
          </cell>
          <cell r="AJ17">
            <v>5.2</v>
          </cell>
          <cell r="AK17">
            <v>5.9</v>
          </cell>
          <cell r="AL17" t="str">
            <v>X</v>
          </cell>
          <cell r="AM17" t="str">
            <v>X</v>
          </cell>
          <cell r="AN17">
            <v>48</v>
          </cell>
          <cell r="AO17">
            <v>4</v>
          </cell>
          <cell r="AP17">
            <v>6.9</v>
          </cell>
          <cell r="AQ17">
            <v>0</v>
          </cell>
          <cell r="AW17">
            <v>9.5</v>
          </cell>
          <cell r="BC17">
            <v>7.6</v>
          </cell>
          <cell r="BD17">
            <v>6.9</v>
          </cell>
          <cell r="BE17">
            <v>4</v>
          </cell>
          <cell r="BF17">
            <v>1</v>
          </cell>
          <cell r="BG17">
            <v>5.6</v>
          </cell>
          <cell r="BH17">
            <v>7.6</v>
          </cell>
          <cell r="BI17">
            <v>4.5999999999999996</v>
          </cell>
          <cell r="BJ17">
            <v>6.2</v>
          </cell>
          <cell r="BK17">
            <v>7.1</v>
          </cell>
          <cell r="BL17">
            <v>7.2</v>
          </cell>
          <cell r="BM17">
            <v>7.9</v>
          </cell>
          <cell r="BN17">
            <v>6.2</v>
          </cell>
          <cell r="BO17">
            <v>6.8</v>
          </cell>
          <cell r="BP17">
            <v>4.2</v>
          </cell>
          <cell r="BQ17">
            <v>5.0999999999999996</v>
          </cell>
          <cell r="BR17" t="str">
            <v>X</v>
          </cell>
          <cell r="BS17">
            <v>8.6999999999999993</v>
          </cell>
          <cell r="BU17">
            <v>7.5</v>
          </cell>
          <cell r="BV17">
            <v>5.8</v>
          </cell>
          <cell r="BW17">
            <v>5.0999999999999996</v>
          </cell>
          <cell r="BX17">
            <v>4.7</v>
          </cell>
          <cell r="BY17">
            <v>5.6</v>
          </cell>
          <cell r="BZ17">
            <v>8.5</v>
          </cell>
          <cell r="CB17">
            <v>48</v>
          </cell>
          <cell r="CC17">
            <v>3</v>
          </cell>
          <cell r="CE17">
            <v>7.2</v>
          </cell>
          <cell r="CF17">
            <v>7.8</v>
          </cell>
          <cell r="CH17">
            <v>4.2</v>
          </cell>
          <cell r="CI17" t="str">
            <v>X</v>
          </cell>
          <cell r="CJ17">
            <v>7.5</v>
          </cell>
          <cell r="CK17">
            <v>5.0999999999999996</v>
          </cell>
          <cell r="CM17">
            <v>8.1</v>
          </cell>
          <cell r="CR17">
            <v>8.1</v>
          </cell>
          <cell r="CS17">
            <v>7.4</v>
          </cell>
          <cell r="CT17">
            <v>8.1</v>
          </cell>
          <cell r="CU17">
            <v>8.1</v>
          </cell>
          <cell r="CV17">
            <v>8.6</v>
          </cell>
          <cell r="CW17">
            <v>24</v>
          </cell>
          <cell r="CX17">
            <v>2</v>
          </cell>
          <cell r="DB17">
            <v>0</v>
          </cell>
          <cell r="DC17">
            <v>5</v>
          </cell>
          <cell r="DD17">
            <v>124</v>
          </cell>
          <cell r="DE17">
            <v>15</v>
          </cell>
          <cell r="DF17">
            <v>137</v>
          </cell>
          <cell r="DG17">
            <v>124</v>
          </cell>
          <cell r="DH17">
            <v>6.67</v>
          </cell>
          <cell r="DI17">
            <v>2.66</v>
          </cell>
        </row>
        <row r="18">
          <cell r="A18">
            <v>25207202322</v>
          </cell>
          <cell r="B18" t="str">
            <v>Lê</v>
          </cell>
          <cell r="C18" t="str">
            <v>Thị Kim</v>
          </cell>
          <cell r="D18" t="str">
            <v>Ánh</v>
          </cell>
          <cell r="E18">
            <v>36065</v>
          </cell>
          <cell r="F18" t="str">
            <v>Nữ</v>
          </cell>
          <cell r="G18" t="str">
            <v>Đã Đăng Ký (chưa học xong)</v>
          </cell>
          <cell r="H18">
            <v>8.1</v>
          </cell>
          <cell r="I18">
            <v>9.5</v>
          </cell>
          <cell r="K18">
            <v>7.1</v>
          </cell>
          <cell r="M18">
            <v>7.5</v>
          </cell>
          <cell r="N18">
            <v>7.8</v>
          </cell>
          <cell r="O18">
            <v>7.9</v>
          </cell>
          <cell r="P18">
            <v>6.4</v>
          </cell>
          <cell r="R18">
            <v>8.1</v>
          </cell>
          <cell r="W18">
            <v>6.5</v>
          </cell>
          <cell r="X18">
            <v>8.5</v>
          </cell>
          <cell r="Y18">
            <v>8.6</v>
          </cell>
          <cell r="Z18">
            <v>9.3000000000000007</v>
          </cell>
          <cell r="AA18">
            <v>8.9</v>
          </cell>
          <cell r="AB18">
            <v>7.7</v>
          </cell>
          <cell r="AC18">
            <v>8.9</v>
          </cell>
          <cell r="AD18">
            <v>7.3</v>
          </cell>
          <cell r="AE18">
            <v>8.4</v>
          </cell>
          <cell r="AF18">
            <v>6.6</v>
          </cell>
          <cell r="AG18">
            <v>8.4</v>
          </cell>
          <cell r="AH18">
            <v>7.2</v>
          </cell>
          <cell r="AI18">
            <v>10</v>
          </cell>
          <cell r="AJ18">
            <v>7.9</v>
          </cell>
          <cell r="AK18">
            <v>8.8000000000000007</v>
          </cell>
          <cell r="AL18">
            <v>8.6999999999999993</v>
          </cell>
          <cell r="AM18">
            <v>9.1</v>
          </cell>
          <cell r="AN18">
            <v>52</v>
          </cell>
          <cell r="AO18">
            <v>0</v>
          </cell>
          <cell r="AP18">
            <v>5.9</v>
          </cell>
          <cell r="AQ18">
            <v>6.3</v>
          </cell>
          <cell r="AW18">
            <v>8.9</v>
          </cell>
          <cell r="BC18">
            <v>7.9</v>
          </cell>
          <cell r="BD18">
            <v>8</v>
          </cell>
          <cell r="BE18">
            <v>5</v>
          </cell>
          <cell r="BF18">
            <v>0</v>
          </cell>
          <cell r="BG18">
            <v>7.1</v>
          </cell>
          <cell r="BH18">
            <v>8.6</v>
          </cell>
          <cell r="BI18">
            <v>9.3000000000000007</v>
          </cell>
          <cell r="BJ18">
            <v>8.1999999999999993</v>
          </cell>
          <cell r="BK18">
            <v>6.6</v>
          </cell>
          <cell r="BL18">
            <v>7.1</v>
          </cell>
          <cell r="BM18">
            <v>7.6</v>
          </cell>
          <cell r="BN18">
            <v>7.2</v>
          </cell>
          <cell r="BO18" t="str">
            <v>X</v>
          </cell>
          <cell r="BP18">
            <v>6.2</v>
          </cell>
          <cell r="BQ18">
            <v>5.9</v>
          </cell>
          <cell r="BR18">
            <v>8.6</v>
          </cell>
          <cell r="BS18">
            <v>8.9</v>
          </cell>
          <cell r="BU18">
            <v>9.1</v>
          </cell>
          <cell r="BV18">
            <v>6.7</v>
          </cell>
          <cell r="BW18">
            <v>6.1</v>
          </cell>
          <cell r="BX18">
            <v>9</v>
          </cell>
          <cell r="BY18" t="str">
            <v>X</v>
          </cell>
          <cell r="BZ18">
            <v>9.3000000000000007</v>
          </cell>
          <cell r="CA18">
            <v>9</v>
          </cell>
          <cell r="CB18">
            <v>45</v>
          </cell>
          <cell r="CC18">
            <v>6</v>
          </cell>
          <cell r="CD18">
            <v>8.6</v>
          </cell>
          <cell r="CF18">
            <v>8.6</v>
          </cell>
          <cell r="CH18">
            <v>9</v>
          </cell>
          <cell r="CI18">
            <v>8.9</v>
          </cell>
          <cell r="CJ18">
            <v>8.6999999999999993</v>
          </cell>
          <cell r="CK18">
            <v>6.9</v>
          </cell>
          <cell r="CM18">
            <v>6.7</v>
          </cell>
          <cell r="CR18">
            <v>8.4</v>
          </cell>
          <cell r="CS18" t="str">
            <v>X</v>
          </cell>
          <cell r="CT18">
            <v>8.6</v>
          </cell>
          <cell r="CU18" t="str">
            <v>X</v>
          </cell>
          <cell r="CV18">
            <v>8.1999999999999993</v>
          </cell>
          <cell r="CW18">
            <v>23</v>
          </cell>
          <cell r="CX18">
            <v>4</v>
          </cell>
          <cell r="DB18">
            <v>0</v>
          </cell>
          <cell r="DC18">
            <v>5</v>
          </cell>
          <cell r="DD18">
            <v>125</v>
          </cell>
          <cell r="DE18">
            <v>15</v>
          </cell>
          <cell r="DF18">
            <v>137</v>
          </cell>
          <cell r="DG18">
            <v>125</v>
          </cell>
          <cell r="DH18">
            <v>7.96</v>
          </cell>
          <cell r="DI18">
            <v>3.43</v>
          </cell>
        </row>
        <row r="19">
          <cell r="A19">
            <v>25207202588</v>
          </cell>
          <cell r="B19" t="str">
            <v>Nguyễn</v>
          </cell>
          <cell r="C19" t="str">
            <v>Thị Ngọc</v>
          </cell>
          <cell r="D19" t="str">
            <v>Ánh</v>
          </cell>
          <cell r="E19">
            <v>36959</v>
          </cell>
          <cell r="F19" t="str">
            <v>Nữ</v>
          </cell>
          <cell r="G19" t="str">
            <v>Đã Đăng Ký (chưa học xong)</v>
          </cell>
          <cell r="H19">
            <v>8.8000000000000007</v>
          </cell>
          <cell r="I19">
            <v>8.1999999999999993</v>
          </cell>
          <cell r="K19">
            <v>8.1999999999999993</v>
          </cell>
          <cell r="M19">
            <v>7.8</v>
          </cell>
          <cell r="N19">
            <v>8.6</v>
          </cell>
          <cell r="O19">
            <v>7</v>
          </cell>
          <cell r="P19">
            <v>5.8</v>
          </cell>
          <cell r="R19">
            <v>8.3000000000000007</v>
          </cell>
          <cell r="W19">
            <v>7.2</v>
          </cell>
          <cell r="X19">
            <v>6.4</v>
          </cell>
          <cell r="Y19">
            <v>8.6999999999999993</v>
          </cell>
          <cell r="Z19">
            <v>9.6</v>
          </cell>
          <cell r="AA19">
            <v>8.6999999999999993</v>
          </cell>
          <cell r="AB19">
            <v>8.5</v>
          </cell>
          <cell r="AC19">
            <v>8.3000000000000007</v>
          </cell>
          <cell r="AD19">
            <v>8.5</v>
          </cell>
          <cell r="AE19">
            <v>9.1</v>
          </cell>
          <cell r="AF19">
            <v>5.9</v>
          </cell>
          <cell r="AG19">
            <v>7.1</v>
          </cell>
          <cell r="AH19">
            <v>7.2</v>
          </cell>
          <cell r="AI19">
            <v>7.9</v>
          </cell>
          <cell r="AJ19">
            <v>5.8</v>
          </cell>
          <cell r="AK19">
            <v>8.6</v>
          </cell>
          <cell r="AL19">
            <v>7.5</v>
          </cell>
          <cell r="AM19">
            <v>6.7</v>
          </cell>
          <cell r="AN19">
            <v>52</v>
          </cell>
          <cell r="AO19">
            <v>0</v>
          </cell>
          <cell r="AP19">
            <v>6.2</v>
          </cell>
          <cell r="AQ19">
            <v>7.6</v>
          </cell>
          <cell r="AR19">
            <v>8.9</v>
          </cell>
          <cell r="BC19">
            <v>8.1</v>
          </cell>
          <cell r="BD19">
            <v>8.1999999999999993</v>
          </cell>
          <cell r="BE19">
            <v>5</v>
          </cell>
          <cell r="BF19">
            <v>0</v>
          </cell>
          <cell r="BG19">
            <v>7.6</v>
          </cell>
          <cell r="BH19">
            <v>8.4</v>
          </cell>
          <cell r="BI19">
            <v>9.1999999999999993</v>
          </cell>
          <cell r="BJ19">
            <v>7.7</v>
          </cell>
          <cell r="BK19">
            <v>6.8</v>
          </cell>
          <cell r="BL19">
            <v>8.6999999999999993</v>
          </cell>
          <cell r="BM19">
            <v>8.9</v>
          </cell>
          <cell r="BN19">
            <v>6.4</v>
          </cell>
          <cell r="BO19">
            <v>6.8</v>
          </cell>
          <cell r="BP19">
            <v>6</v>
          </cell>
          <cell r="BQ19">
            <v>7.9</v>
          </cell>
          <cell r="BR19">
            <v>5.5</v>
          </cell>
          <cell r="BS19">
            <v>8.1999999999999993</v>
          </cell>
          <cell r="BU19">
            <v>7.5</v>
          </cell>
          <cell r="BV19">
            <v>7.9</v>
          </cell>
          <cell r="BW19">
            <v>6.6</v>
          </cell>
          <cell r="BX19">
            <v>6.7</v>
          </cell>
          <cell r="BY19">
            <v>8.6999999999999993</v>
          </cell>
          <cell r="BZ19">
            <v>9.1999999999999993</v>
          </cell>
          <cell r="CA19">
            <v>8.6999999999999993</v>
          </cell>
          <cell r="CB19">
            <v>51</v>
          </cell>
          <cell r="CC19">
            <v>0</v>
          </cell>
          <cell r="CD19">
            <v>7.3</v>
          </cell>
          <cell r="CF19">
            <v>8.5</v>
          </cell>
          <cell r="CH19">
            <v>8.3000000000000007</v>
          </cell>
          <cell r="CI19" t="str">
            <v>X</v>
          </cell>
          <cell r="CJ19">
            <v>8.3000000000000007</v>
          </cell>
          <cell r="CK19">
            <v>7.3</v>
          </cell>
          <cell r="CM19">
            <v>9</v>
          </cell>
          <cell r="CR19">
            <v>8.3000000000000007</v>
          </cell>
          <cell r="CS19">
            <v>8</v>
          </cell>
          <cell r="CT19">
            <v>8.6</v>
          </cell>
          <cell r="CU19">
            <v>8</v>
          </cell>
          <cell r="CV19">
            <v>9.1</v>
          </cell>
          <cell r="CW19">
            <v>24</v>
          </cell>
          <cell r="CX19">
            <v>2</v>
          </cell>
          <cell r="DB19">
            <v>0</v>
          </cell>
          <cell r="DC19">
            <v>5</v>
          </cell>
          <cell r="DD19">
            <v>132</v>
          </cell>
          <cell r="DE19">
            <v>7</v>
          </cell>
          <cell r="DF19">
            <v>137</v>
          </cell>
          <cell r="DG19">
            <v>132</v>
          </cell>
          <cell r="DH19">
            <v>7.77</v>
          </cell>
          <cell r="DI19">
            <v>3.35</v>
          </cell>
        </row>
        <row r="20">
          <cell r="A20">
            <v>25207210756</v>
          </cell>
          <cell r="B20" t="str">
            <v>Lê</v>
          </cell>
          <cell r="C20" t="str">
            <v>Thị</v>
          </cell>
          <cell r="D20" t="str">
            <v>Ánh</v>
          </cell>
          <cell r="E20">
            <v>37071</v>
          </cell>
          <cell r="F20" t="str">
            <v>Nữ</v>
          </cell>
          <cell r="G20" t="str">
            <v>Đã Đăng Ký (chưa học xong)</v>
          </cell>
          <cell r="H20">
            <v>7.8</v>
          </cell>
          <cell r="I20">
            <v>7.9</v>
          </cell>
          <cell r="K20">
            <v>7.7</v>
          </cell>
          <cell r="M20">
            <v>7.5</v>
          </cell>
          <cell r="N20">
            <v>7.1</v>
          </cell>
          <cell r="O20">
            <v>5.4</v>
          </cell>
          <cell r="P20">
            <v>6.8</v>
          </cell>
          <cell r="R20">
            <v>7.8</v>
          </cell>
          <cell r="W20">
            <v>5.7</v>
          </cell>
          <cell r="X20">
            <v>5.3</v>
          </cell>
          <cell r="Y20">
            <v>8.6</v>
          </cell>
          <cell r="Z20">
            <v>9.3000000000000007</v>
          </cell>
          <cell r="AB20">
            <v>7.8</v>
          </cell>
          <cell r="AC20">
            <v>6.6</v>
          </cell>
          <cell r="AE20">
            <v>8.1999999999999993</v>
          </cell>
          <cell r="AF20">
            <v>5.6</v>
          </cell>
          <cell r="AH20">
            <v>7</v>
          </cell>
          <cell r="AI20">
            <v>4.7</v>
          </cell>
          <cell r="AJ20">
            <v>7.2</v>
          </cell>
          <cell r="AL20" t="str">
            <v>X</v>
          </cell>
          <cell r="AM20">
            <v>5.4</v>
          </cell>
          <cell r="AN20">
            <v>42</v>
          </cell>
          <cell r="AO20">
            <v>10</v>
          </cell>
          <cell r="AP20">
            <v>4.8</v>
          </cell>
          <cell r="AQ20">
            <v>0</v>
          </cell>
          <cell r="AR20">
            <v>8.8000000000000007</v>
          </cell>
          <cell r="AZ20">
            <v>5.3</v>
          </cell>
          <cell r="BD20">
            <v>6.6</v>
          </cell>
          <cell r="BE20">
            <v>4</v>
          </cell>
          <cell r="BF20">
            <v>1</v>
          </cell>
          <cell r="BG20">
            <v>6.3</v>
          </cell>
          <cell r="BH20">
            <v>0</v>
          </cell>
          <cell r="BJ20">
            <v>8.1</v>
          </cell>
          <cell r="BK20">
            <v>4.4000000000000004</v>
          </cell>
          <cell r="BL20">
            <v>6.1</v>
          </cell>
          <cell r="BM20">
            <v>5.4</v>
          </cell>
          <cell r="BN20">
            <v>6.6</v>
          </cell>
          <cell r="BO20">
            <v>0</v>
          </cell>
          <cell r="BP20">
            <v>5.6</v>
          </cell>
          <cell r="BQ20">
            <v>5.0999999999999996</v>
          </cell>
          <cell r="BR20" t="str">
            <v>X</v>
          </cell>
          <cell r="BS20">
            <v>6.6</v>
          </cell>
          <cell r="BU20">
            <v>7.5</v>
          </cell>
          <cell r="BW20">
            <v>0</v>
          </cell>
          <cell r="BX20">
            <v>6.4</v>
          </cell>
          <cell r="BY20">
            <v>6.3</v>
          </cell>
          <cell r="BZ20">
            <v>9.1999999999999993</v>
          </cell>
          <cell r="CA20">
            <v>8.5</v>
          </cell>
          <cell r="CB20">
            <v>35</v>
          </cell>
          <cell r="CC20">
            <v>16</v>
          </cell>
          <cell r="CD20" t="str">
            <v>X</v>
          </cell>
          <cell r="CH20">
            <v>7.6</v>
          </cell>
          <cell r="CI20" t="str">
            <v>X</v>
          </cell>
          <cell r="CK20">
            <v>5.2</v>
          </cell>
          <cell r="CM20">
            <v>5.9</v>
          </cell>
          <cell r="CS20" t="str">
            <v>X</v>
          </cell>
          <cell r="CT20">
            <v>5.5</v>
          </cell>
          <cell r="CU20">
            <v>7.7</v>
          </cell>
          <cell r="CV20">
            <v>8.8000000000000007</v>
          </cell>
          <cell r="CW20">
            <v>12</v>
          </cell>
          <cell r="CX20">
            <v>14</v>
          </cell>
          <cell r="DB20">
            <v>0</v>
          </cell>
          <cell r="DC20">
            <v>5</v>
          </cell>
          <cell r="DD20">
            <v>93</v>
          </cell>
          <cell r="DE20">
            <v>46</v>
          </cell>
          <cell r="DF20">
            <v>137</v>
          </cell>
          <cell r="DG20">
            <v>102</v>
          </cell>
          <cell r="DH20">
            <v>6.36</v>
          </cell>
          <cell r="DI20">
            <v>2.38</v>
          </cell>
        </row>
        <row r="21">
          <cell r="A21">
            <v>25217202935</v>
          </cell>
          <cell r="B21" t="str">
            <v>Trần</v>
          </cell>
          <cell r="C21" t="str">
            <v>Hồ Minh</v>
          </cell>
          <cell r="D21" t="str">
            <v>Bảo</v>
          </cell>
          <cell r="E21">
            <v>37207</v>
          </cell>
          <cell r="F21" t="str">
            <v>Nam</v>
          </cell>
          <cell r="G21" t="str">
            <v>Đã Đăng Ký (chưa học xong)</v>
          </cell>
          <cell r="H21">
            <v>5.0999999999999996</v>
          </cell>
          <cell r="I21">
            <v>7</v>
          </cell>
          <cell r="K21">
            <v>6.8</v>
          </cell>
          <cell r="M21">
            <v>6</v>
          </cell>
          <cell r="N21">
            <v>7.8</v>
          </cell>
          <cell r="O21">
            <v>5.3</v>
          </cell>
          <cell r="P21">
            <v>5.4</v>
          </cell>
          <cell r="R21">
            <v>7</v>
          </cell>
          <cell r="W21">
            <v>6.2</v>
          </cell>
          <cell r="X21">
            <v>7.1</v>
          </cell>
          <cell r="Y21">
            <v>7.5</v>
          </cell>
          <cell r="Z21">
            <v>5.4</v>
          </cell>
          <cell r="AA21">
            <v>7.6</v>
          </cell>
          <cell r="AB21">
            <v>8.6999999999999993</v>
          </cell>
          <cell r="AC21">
            <v>7.3</v>
          </cell>
          <cell r="AD21">
            <v>5.7</v>
          </cell>
          <cell r="AE21">
            <v>8.8000000000000007</v>
          </cell>
          <cell r="AF21">
            <v>4.7</v>
          </cell>
          <cell r="AG21">
            <v>4.7</v>
          </cell>
          <cell r="AH21">
            <v>6.1</v>
          </cell>
          <cell r="AI21">
            <v>8.1</v>
          </cell>
          <cell r="AJ21">
            <v>8.5</v>
          </cell>
          <cell r="AK21">
            <v>5.9</v>
          </cell>
          <cell r="AL21">
            <v>7</v>
          </cell>
          <cell r="AM21">
            <v>7</v>
          </cell>
          <cell r="AN21">
            <v>52</v>
          </cell>
          <cell r="AO21">
            <v>0</v>
          </cell>
          <cell r="AP21">
            <v>5.7</v>
          </cell>
          <cell r="AQ21">
            <v>7.2</v>
          </cell>
          <cell r="AV21">
            <v>8.5</v>
          </cell>
          <cell r="BB21">
            <v>8.4</v>
          </cell>
          <cell r="BD21">
            <v>8.4</v>
          </cell>
          <cell r="BE21">
            <v>5</v>
          </cell>
          <cell r="BF21">
            <v>0</v>
          </cell>
          <cell r="BG21">
            <v>6.5</v>
          </cell>
          <cell r="BH21">
            <v>5.7</v>
          </cell>
          <cell r="BI21">
            <v>8.9</v>
          </cell>
          <cell r="BJ21">
            <v>6.9</v>
          </cell>
          <cell r="BK21">
            <v>4.5999999999999996</v>
          </cell>
          <cell r="BL21">
            <v>6.2</v>
          </cell>
          <cell r="BM21">
            <v>6</v>
          </cell>
          <cell r="BN21">
            <v>6.2</v>
          </cell>
          <cell r="BO21">
            <v>8.1999999999999993</v>
          </cell>
          <cell r="BP21">
            <v>6.2</v>
          </cell>
          <cell r="BQ21">
            <v>8.5</v>
          </cell>
          <cell r="BR21">
            <v>8.3000000000000007</v>
          </cell>
          <cell r="BS21">
            <v>9.1999999999999993</v>
          </cell>
          <cell r="BU21">
            <v>8.4</v>
          </cell>
          <cell r="BV21">
            <v>7.4</v>
          </cell>
          <cell r="BW21">
            <v>6.6</v>
          </cell>
          <cell r="BX21">
            <v>7.6</v>
          </cell>
          <cell r="BY21">
            <v>8.6</v>
          </cell>
          <cell r="BZ21">
            <v>9.8000000000000007</v>
          </cell>
          <cell r="CA21">
            <v>8.1</v>
          </cell>
          <cell r="CB21">
            <v>51</v>
          </cell>
          <cell r="CC21">
            <v>0</v>
          </cell>
          <cell r="CD21">
            <v>7.7</v>
          </cell>
          <cell r="CH21">
            <v>7.5</v>
          </cell>
          <cell r="CI21" t="str">
            <v>X</v>
          </cell>
          <cell r="CJ21" t="str">
            <v>X</v>
          </cell>
          <cell r="CK21">
            <v>5.3</v>
          </cell>
          <cell r="CM21">
            <v>7.1</v>
          </cell>
          <cell r="CR21">
            <v>7.8</v>
          </cell>
          <cell r="CS21" t="str">
            <v>X</v>
          </cell>
          <cell r="CT21">
            <v>7.1</v>
          </cell>
          <cell r="CU21">
            <v>7.7</v>
          </cell>
          <cell r="CV21">
            <v>7.7</v>
          </cell>
          <cell r="CW21">
            <v>17</v>
          </cell>
          <cell r="CX21">
            <v>9</v>
          </cell>
          <cell r="DB21">
            <v>0</v>
          </cell>
          <cell r="DC21">
            <v>5</v>
          </cell>
          <cell r="DD21">
            <v>125</v>
          </cell>
          <cell r="DE21">
            <v>14</v>
          </cell>
          <cell r="DF21">
            <v>137</v>
          </cell>
          <cell r="DG21">
            <v>125</v>
          </cell>
          <cell r="DH21">
            <v>7.03</v>
          </cell>
          <cell r="DI21">
            <v>2.89</v>
          </cell>
          <cell r="DJ21" t="str">
            <v>HOS 296</v>
          </cell>
        </row>
        <row r="22">
          <cell r="A22">
            <v>25217207524</v>
          </cell>
          <cell r="B22" t="str">
            <v>Phan</v>
          </cell>
          <cell r="C22" t="str">
            <v>Nguyễn Trí</v>
          </cell>
          <cell r="D22" t="str">
            <v>Bảo</v>
          </cell>
          <cell r="E22">
            <v>37190</v>
          </cell>
          <cell r="F22" t="str">
            <v>Nam</v>
          </cell>
          <cell r="G22" t="str">
            <v>Đã Đăng Ký (chưa học xong)</v>
          </cell>
          <cell r="H22">
            <v>5.3</v>
          </cell>
          <cell r="I22">
            <v>6.6</v>
          </cell>
          <cell r="K22">
            <v>7.6</v>
          </cell>
          <cell r="M22">
            <v>8</v>
          </cell>
          <cell r="N22">
            <v>6.5</v>
          </cell>
          <cell r="O22">
            <v>6.9</v>
          </cell>
          <cell r="P22">
            <v>6.7</v>
          </cell>
          <cell r="R22">
            <v>7.9</v>
          </cell>
          <cell r="V22">
            <v>8.1</v>
          </cell>
          <cell r="W22">
            <v>6.5</v>
          </cell>
          <cell r="Y22">
            <v>9.1</v>
          </cell>
          <cell r="Z22">
            <v>8.1</v>
          </cell>
          <cell r="AA22">
            <v>7.2</v>
          </cell>
          <cell r="AB22">
            <v>8.1999999999999993</v>
          </cell>
          <cell r="AC22">
            <v>8.1</v>
          </cell>
          <cell r="AD22">
            <v>8.1999999999999993</v>
          </cell>
          <cell r="AE22">
            <v>8.4</v>
          </cell>
          <cell r="AF22">
            <v>7.1</v>
          </cell>
          <cell r="AH22">
            <v>9.3000000000000007</v>
          </cell>
          <cell r="AI22">
            <v>5.3</v>
          </cell>
          <cell r="AJ22">
            <v>7.2</v>
          </cell>
          <cell r="AL22">
            <v>5.4</v>
          </cell>
          <cell r="AM22">
            <v>6</v>
          </cell>
          <cell r="AN22">
            <v>48</v>
          </cell>
          <cell r="AO22">
            <v>4</v>
          </cell>
          <cell r="AP22">
            <v>7.8</v>
          </cell>
          <cell r="AQ22">
            <v>7.4</v>
          </cell>
          <cell r="AV22">
            <v>6.5</v>
          </cell>
          <cell r="BB22">
            <v>6.4</v>
          </cell>
          <cell r="BD22">
            <v>4.5</v>
          </cell>
          <cell r="BE22">
            <v>5</v>
          </cell>
          <cell r="BF22">
            <v>0</v>
          </cell>
          <cell r="BG22">
            <v>6.9</v>
          </cell>
          <cell r="BH22">
            <v>7.2</v>
          </cell>
          <cell r="BI22">
            <v>4.5999999999999996</v>
          </cell>
          <cell r="BJ22">
            <v>7.6</v>
          </cell>
          <cell r="BK22">
            <v>5.7</v>
          </cell>
          <cell r="BL22">
            <v>6.2</v>
          </cell>
          <cell r="BM22">
            <v>6.3</v>
          </cell>
          <cell r="BN22">
            <v>6</v>
          </cell>
          <cell r="BO22">
            <v>6.1</v>
          </cell>
          <cell r="BP22">
            <v>5.3</v>
          </cell>
          <cell r="BQ22">
            <v>4.2</v>
          </cell>
          <cell r="BR22">
            <v>7.1</v>
          </cell>
          <cell r="BS22">
            <v>7</v>
          </cell>
          <cell r="BU22">
            <v>5.4</v>
          </cell>
          <cell r="BV22">
            <v>8.8000000000000007</v>
          </cell>
          <cell r="BW22">
            <v>5.3</v>
          </cell>
          <cell r="BX22">
            <v>7.2</v>
          </cell>
          <cell r="BY22">
            <v>6.3</v>
          </cell>
          <cell r="BZ22" t="str">
            <v>X</v>
          </cell>
          <cell r="CA22">
            <v>8.4</v>
          </cell>
          <cell r="CB22">
            <v>50</v>
          </cell>
          <cell r="CC22">
            <v>1</v>
          </cell>
          <cell r="CD22" t="str">
            <v>X</v>
          </cell>
          <cell r="CH22" t="str">
            <v>X</v>
          </cell>
          <cell r="CI22" t="str">
            <v>X</v>
          </cell>
          <cell r="CK22">
            <v>7.3</v>
          </cell>
          <cell r="CM22">
            <v>6.4</v>
          </cell>
          <cell r="CS22" t="str">
            <v>X</v>
          </cell>
          <cell r="CT22">
            <v>6.4</v>
          </cell>
          <cell r="CU22">
            <v>7.9</v>
          </cell>
          <cell r="CV22">
            <v>8</v>
          </cell>
          <cell r="CW22">
            <v>9</v>
          </cell>
          <cell r="CX22">
            <v>17</v>
          </cell>
          <cell r="DB22">
            <v>0</v>
          </cell>
          <cell r="DC22">
            <v>5</v>
          </cell>
          <cell r="DD22">
            <v>112</v>
          </cell>
          <cell r="DE22">
            <v>27</v>
          </cell>
          <cell r="DF22">
            <v>137</v>
          </cell>
          <cell r="DG22">
            <v>112</v>
          </cell>
          <cell r="DH22">
            <v>6.82</v>
          </cell>
          <cell r="DI22">
            <v>2.73</v>
          </cell>
          <cell r="DJ22" t="str">
            <v>ENG 116</v>
          </cell>
        </row>
        <row r="23">
          <cell r="A23">
            <v>25217209623</v>
          </cell>
          <cell r="B23" t="str">
            <v>Nguyễn</v>
          </cell>
          <cell r="C23" t="str">
            <v>Quang Gia</v>
          </cell>
          <cell r="D23" t="str">
            <v>Bảo</v>
          </cell>
          <cell r="E23">
            <v>37139</v>
          </cell>
          <cell r="F23" t="str">
            <v>Nam</v>
          </cell>
          <cell r="G23" t="str">
            <v>Đã Đăng Ký (chưa học xong)</v>
          </cell>
          <cell r="H23">
            <v>5.0999999999999996</v>
          </cell>
          <cell r="I23">
            <v>7.2</v>
          </cell>
          <cell r="K23">
            <v>7.5</v>
          </cell>
          <cell r="M23">
            <v>5.5</v>
          </cell>
          <cell r="N23">
            <v>5.7</v>
          </cell>
          <cell r="O23">
            <v>5.9</v>
          </cell>
          <cell r="P23">
            <v>6.8</v>
          </cell>
          <cell r="R23">
            <v>7</v>
          </cell>
          <cell r="W23">
            <v>6.8</v>
          </cell>
          <cell r="X23">
            <v>5.3</v>
          </cell>
          <cell r="Y23">
            <v>8.6</v>
          </cell>
          <cell r="Z23">
            <v>6.3</v>
          </cell>
          <cell r="AB23">
            <v>8.1999999999999993</v>
          </cell>
          <cell r="AC23">
            <v>8.9</v>
          </cell>
          <cell r="AE23">
            <v>6.7</v>
          </cell>
          <cell r="AF23">
            <v>0</v>
          </cell>
          <cell r="AG23">
            <v>6</v>
          </cell>
          <cell r="AH23">
            <v>5.9</v>
          </cell>
          <cell r="AI23">
            <v>4.5999999999999996</v>
          </cell>
          <cell r="AK23" t="str">
            <v>X</v>
          </cell>
          <cell r="AL23">
            <v>7.3</v>
          </cell>
          <cell r="AM23" t="str">
            <v>X</v>
          </cell>
          <cell r="AN23">
            <v>40</v>
          </cell>
          <cell r="AO23">
            <v>12</v>
          </cell>
          <cell r="AP23">
            <v>6</v>
          </cell>
          <cell r="AQ23">
            <v>4.9000000000000004</v>
          </cell>
          <cell r="AV23">
            <v>9</v>
          </cell>
          <cell r="BB23">
            <v>5.5</v>
          </cell>
          <cell r="BD23">
            <v>6</v>
          </cell>
          <cell r="BE23">
            <v>5</v>
          </cell>
          <cell r="BF23">
            <v>0</v>
          </cell>
          <cell r="BG23">
            <v>6.7</v>
          </cell>
          <cell r="BH23">
            <v>4.7</v>
          </cell>
          <cell r="BI23">
            <v>7.5</v>
          </cell>
          <cell r="BJ23">
            <v>4.5999999999999996</v>
          </cell>
          <cell r="BK23">
            <v>5.4</v>
          </cell>
          <cell r="BL23">
            <v>7.7</v>
          </cell>
          <cell r="BM23">
            <v>6.7</v>
          </cell>
          <cell r="BN23">
            <v>6.5</v>
          </cell>
          <cell r="BO23">
            <v>5.3</v>
          </cell>
          <cell r="BP23">
            <v>6.2</v>
          </cell>
          <cell r="BQ23" t="str">
            <v>X</v>
          </cell>
          <cell r="BS23">
            <v>8.1</v>
          </cell>
          <cell r="BT23">
            <v>7</v>
          </cell>
          <cell r="BU23">
            <v>6.2</v>
          </cell>
          <cell r="BV23">
            <v>6</v>
          </cell>
          <cell r="BW23">
            <v>5.7</v>
          </cell>
          <cell r="BX23">
            <v>6.7</v>
          </cell>
          <cell r="BY23">
            <v>5.3</v>
          </cell>
          <cell r="BZ23">
            <v>9.6999999999999993</v>
          </cell>
          <cell r="CA23" t="str">
            <v>X</v>
          </cell>
          <cell r="CB23">
            <v>48</v>
          </cell>
          <cell r="CC23">
            <v>6</v>
          </cell>
          <cell r="CF23">
            <v>6.9</v>
          </cell>
          <cell r="CH23">
            <v>7.1</v>
          </cell>
          <cell r="CI23" t="str">
            <v>X</v>
          </cell>
          <cell r="CJ23">
            <v>6.1</v>
          </cell>
          <cell r="CK23">
            <v>6.3</v>
          </cell>
          <cell r="CM23">
            <v>7.4</v>
          </cell>
          <cell r="CR23">
            <v>6.4</v>
          </cell>
          <cell r="CT23">
            <v>5.9</v>
          </cell>
          <cell r="CU23">
            <v>8</v>
          </cell>
          <cell r="CW23">
            <v>18</v>
          </cell>
          <cell r="CX23">
            <v>8</v>
          </cell>
          <cell r="DB23">
            <v>0</v>
          </cell>
          <cell r="DC23">
            <v>5</v>
          </cell>
          <cell r="DD23">
            <v>111</v>
          </cell>
          <cell r="DE23">
            <v>31</v>
          </cell>
          <cell r="DF23">
            <v>137</v>
          </cell>
          <cell r="DG23">
            <v>116</v>
          </cell>
          <cell r="DH23">
            <v>6.33</v>
          </cell>
          <cell r="DI23">
            <v>2.4</v>
          </cell>
        </row>
        <row r="24">
          <cell r="A24">
            <v>25217217469</v>
          </cell>
          <cell r="B24" t="str">
            <v>Hồ</v>
          </cell>
          <cell r="C24" t="str">
            <v>Thanh</v>
          </cell>
          <cell r="D24" t="str">
            <v>Bảo</v>
          </cell>
          <cell r="E24">
            <v>36840</v>
          </cell>
          <cell r="F24" t="str">
            <v>Nam</v>
          </cell>
          <cell r="G24" t="str">
            <v>Đã Đăng Ký (chưa học xong)</v>
          </cell>
          <cell r="H24">
            <v>4.5</v>
          </cell>
          <cell r="I24">
            <v>7.7</v>
          </cell>
          <cell r="K24">
            <v>7.8</v>
          </cell>
          <cell r="M24">
            <v>6.7</v>
          </cell>
          <cell r="N24">
            <v>7.6</v>
          </cell>
          <cell r="O24">
            <v>4.3</v>
          </cell>
          <cell r="P24">
            <v>6.1</v>
          </cell>
          <cell r="R24">
            <v>5.7</v>
          </cell>
          <cell r="W24">
            <v>7.6</v>
          </cell>
          <cell r="X24">
            <v>8.9</v>
          </cell>
          <cell r="Y24">
            <v>7.4</v>
          </cell>
          <cell r="Z24">
            <v>7.6</v>
          </cell>
          <cell r="AA24">
            <v>8.3000000000000007</v>
          </cell>
          <cell r="AB24">
            <v>8.6</v>
          </cell>
          <cell r="AC24">
            <v>8.4</v>
          </cell>
          <cell r="AD24" t="str">
            <v>X</v>
          </cell>
          <cell r="AE24">
            <v>8.5</v>
          </cell>
          <cell r="AF24">
            <v>4.0999999999999996</v>
          </cell>
          <cell r="AG24">
            <v>6.7</v>
          </cell>
          <cell r="AH24">
            <v>6.6</v>
          </cell>
          <cell r="AI24">
            <v>7.5</v>
          </cell>
          <cell r="AJ24">
            <v>7.6</v>
          </cell>
          <cell r="AK24">
            <v>7.8</v>
          </cell>
          <cell r="AL24">
            <v>7.8</v>
          </cell>
          <cell r="AM24">
            <v>6.6</v>
          </cell>
          <cell r="AN24">
            <v>50</v>
          </cell>
          <cell r="AO24">
            <v>2</v>
          </cell>
          <cell r="AP24">
            <v>6.7</v>
          </cell>
          <cell r="AQ24">
            <v>9.3000000000000007</v>
          </cell>
          <cell r="AV24">
            <v>8</v>
          </cell>
          <cell r="AZ24">
            <v>7.5</v>
          </cell>
          <cell r="BD24">
            <v>6.9</v>
          </cell>
          <cell r="BE24">
            <v>5</v>
          </cell>
          <cell r="BF24">
            <v>0</v>
          </cell>
          <cell r="BG24">
            <v>7.3</v>
          </cell>
          <cell r="BH24">
            <v>4.7</v>
          </cell>
          <cell r="BI24">
            <v>9.1</v>
          </cell>
          <cell r="BJ24">
            <v>5.3</v>
          </cell>
          <cell r="BK24">
            <v>5</v>
          </cell>
          <cell r="BL24">
            <v>6.2</v>
          </cell>
          <cell r="BM24">
            <v>7.2</v>
          </cell>
          <cell r="BN24">
            <v>5.8</v>
          </cell>
          <cell r="BO24">
            <v>7.6</v>
          </cell>
          <cell r="BP24">
            <v>4.5</v>
          </cell>
          <cell r="BQ24">
            <v>8.3000000000000007</v>
          </cell>
          <cell r="BR24">
            <v>8.5</v>
          </cell>
          <cell r="BS24">
            <v>7.4</v>
          </cell>
          <cell r="BU24">
            <v>7.3</v>
          </cell>
          <cell r="BV24">
            <v>7.5</v>
          </cell>
          <cell r="BW24">
            <v>8.1</v>
          </cell>
          <cell r="BX24">
            <v>8</v>
          </cell>
          <cell r="BY24">
            <v>8.5</v>
          </cell>
          <cell r="BZ24">
            <v>9.6</v>
          </cell>
          <cell r="CA24">
            <v>7</v>
          </cell>
          <cell r="CB24">
            <v>51</v>
          </cell>
          <cell r="CC24">
            <v>0</v>
          </cell>
          <cell r="CD24" t="str">
            <v>X</v>
          </cell>
          <cell r="CH24">
            <v>7.2</v>
          </cell>
          <cell r="CI24">
            <v>7.8</v>
          </cell>
          <cell r="CJ24">
            <v>8.6</v>
          </cell>
          <cell r="CK24">
            <v>8.1999999999999993</v>
          </cell>
          <cell r="CM24">
            <v>6.4</v>
          </cell>
          <cell r="CR24">
            <v>8.1999999999999993</v>
          </cell>
          <cell r="CS24">
            <v>6.4</v>
          </cell>
          <cell r="CT24">
            <v>6.3</v>
          </cell>
          <cell r="CU24">
            <v>8.5</v>
          </cell>
          <cell r="CV24">
            <v>9.3000000000000007</v>
          </cell>
          <cell r="CW24">
            <v>23</v>
          </cell>
          <cell r="CX24">
            <v>4</v>
          </cell>
          <cell r="DB24">
            <v>0</v>
          </cell>
          <cell r="DC24">
            <v>5</v>
          </cell>
          <cell r="DD24">
            <v>129</v>
          </cell>
          <cell r="DE24">
            <v>11</v>
          </cell>
          <cell r="DF24">
            <v>137</v>
          </cell>
          <cell r="DG24">
            <v>129</v>
          </cell>
          <cell r="DH24">
            <v>7.15</v>
          </cell>
          <cell r="DI24">
            <v>2.98</v>
          </cell>
          <cell r="DJ24" t="str">
            <v>HOS 296</v>
          </cell>
        </row>
        <row r="25">
          <cell r="A25">
            <v>25217203056</v>
          </cell>
          <cell r="B25" t="str">
            <v>Nguyễn</v>
          </cell>
          <cell r="D25" t="str">
            <v>Bin</v>
          </cell>
          <cell r="E25">
            <v>36796</v>
          </cell>
          <cell r="F25" t="str">
            <v>Nam</v>
          </cell>
          <cell r="G25" t="str">
            <v>Đã Đăng Ký (chưa học xong)</v>
          </cell>
          <cell r="H25">
            <v>5.6</v>
          </cell>
          <cell r="I25">
            <v>9.4</v>
          </cell>
          <cell r="K25">
            <v>7.6</v>
          </cell>
          <cell r="M25">
            <v>7.2</v>
          </cell>
          <cell r="N25">
            <v>7.3</v>
          </cell>
          <cell r="O25">
            <v>5.6</v>
          </cell>
          <cell r="P25">
            <v>6.4</v>
          </cell>
          <cell r="R25">
            <v>8.4</v>
          </cell>
          <cell r="V25">
            <v>8.1</v>
          </cell>
          <cell r="W25">
            <v>6</v>
          </cell>
          <cell r="Y25">
            <v>8.6</v>
          </cell>
          <cell r="Z25">
            <v>9.3000000000000007</v>
          </cell>
          <cell r="AA25">
            <v>8.6999999999999993</v>
          </cell>
          <cell r="AB25">
            <v>7.2</v>
          </cell>
          <cell r="AC25">
            <v>7.5</v>
          </cell>
          <cell r="AD25">
            <v>8.5</v>
          </cell>
          <cell r="AE25">
            <v>8.6</v>
          </cell>
          <cell r="AF25">
            <v>4.8</v>
          </cell>
          <cell r="AH25">
            <v>4.2</v>
          </cell>
          <cell r="AI25">
            <v>8.5</v>
          </cell>
          <cell r="AJ25">
            <v>5</v>
          </cell>
          <cell r="AL25" t="str">
            <v>X</v>
          </cell>
          <cell r="AM25" t="str">
            <v>X</v>
          </cell>
          <cell r="AN25">
            <v>44</v>
          </cell>
          <cell r="AO25">
            <v>8</v>
          </cell>
          <cell r="AP25">
            <v>7.1</v>
          </cell>
          <cell r="AQ25">
            <v>7.5</v>
          </cell>
          <cell r="AR25">
            <v>6.9</v>
          </cell>
          <cell r="AX25">
            <v>5.6</v>
          </cell>
          <cell r="BD25">
            <v>5.6</v>
          </cell>
          <cell r="BE25">
            <v>5</v>
          </cell>
          <cell r="BF25">
            <v>0</v>
          </cell>
          <cell r="BG25">
            <v>5.7</v>
          </cell>
          <cell r="BH25">
            <v>7.1</v>
          </cell>
          <cell r="BI25">
            <v>9.4</v>
          </cell>
          <cell r="BJ25">
            <v>7.6</v>
          </cell>
          <cell r="BK25">
            <v>7.5</v>
          </cell>
          <cell r="BL25">
            <v>6.1</v>
          </cell>
          <cell r="BM25">
            <v>8.1999999999999993</v>
          </cell>
          <cell r="BN25">
            <v>5.8</v>
          </cell>
          <cell r="BO25" t="str">
            <v>X</v>
          </cell>
          <cell r="BP25">
            <v>7.2</v>
          </cell>
          <cell r="BQ25">
            <v>5</v>
          </cell>
          <cell r="BR25">
            <v>5.3</v>
          </cell>
          <cell r="BS25">
            <v>6.7</v>
          </cell>
          <cell r="BU25">
            <v>6.4</v>
          </cell>
          <cell r="BV25">
            <v>8.6</v>
          </cell>
          <cell r="BW25">
            <v>7.3</v>
          </cell>
          <cell r="BX25">
            <v>5.5</v>
          </cell>
          <cell r="BZ25">
            <v>9.9</v>
          </cell>
          <cell r="CA25">
            <v>8.1</v>
          </cell>
          <cell r="CB25">
            <v>45</v>
          </cell>
          <cell r="CC25">
            <v>6</v>
          </cell>
          <cell r="CE25" t="str">
            <v>X</v>
          </cell>
          <cell r="CH25">
            <v>8.6</v>
          </cell>
          <cell r="CI25" t="str">
            <v>X</v>
          </cell>
          <cell r="CJ25" t="str">
            <v>X</v>
          </cell>
          <cell r="CK25">
            <v>6.2</v>
          </cell>
          <cell r="CM25">
            <v>6.2</v>
          </cell>
          <cell r="CR25">
            <v>7.9</v>
          </cell>
          <cell r="CS25">
            <v>7.8</v>
          </cell>
          <cell r="CT25">
            <v>8.3000000000000007</v>
          </cell>
          <cell r="CU25">
            <v>8</v>
          </cell>
          <cell r="CW25">
            <v>17</v>
          </cell>
          <cell r="CX25">
            <v>9</v>
          </cell>
          <cell r="DB25">
            <v>0</v>
          </cell>
          <cell r="DC25">
            <v>5</v>
          </cell>
          <cell r="DD25">
            <v>111</v>
          </cell>
          <cell r="DE25">
            <v>28</v>
          </cell>
          <cell r="DF25">
            <v>137</v>
          </cell>
          <cell r="DG25">
            <v>111</v>
          </cell>
          <cell r="DH25">
            <v>7.1</v>
          </cell>
          <cell r="DI25">
            <v>2.93</v>
          </cell>
          <cell r="DJ25" t="str">
            <v>HIS 361</v>
          </cell>
        </row>
        <row r="26">
          <cell r="A26">
            <v>25217208097</v>
          </cell>
          <cell r="B26" t="str">
            <v>Nguyễn</v>
          </cell>
          <cell r="C26" t="str">
            <v>Anh</v>
          </cell>
          <cell r="D26" t="str">
            <v>Cảnh</v>
          </cell>
          <cell r="E26">
            <v>36905</v>
          </cell>
          <cell r="F26" t="str">
            <v>Nam</v>
          </cell>
          <cell r="G26" t="str">
            <v>Đã Đăng Ký (chưa học xong)</v>
          </cell>
          <cell r="H26">
            <v>7.6</v>
          </cell>
          <cell r="I26">
            <v>7.1</v>
          </cell>
          <cell r="K26">
            <v>6.6</v>
          </cell>
          <cell r="M26">
            <v>4.2</v>
          </cell>
          <cell r="N26">
            <v>5.9</v>
          </cell>
          <cell r="O26">
            <v>7</v>
          </cell>
          <cell r="P26">
            <v>6</v>
          </cell>
          <cell r="R26">
            <v>6.6</v>
          </cell>
          <cell r="W26">
            <v>7.1</v>
          </cell>
          <cell r="X26">
            <v>9.5</v>
          </cell>
          <cell r="Y26">
            <v>9.1</v>
          </cell>
          <cell r="Z26">
            <v>7.9</v>
          </cell>
          <cell r="AA26">
            <v>9.3000000000000007</v>
          </cell>
          <cell r="AB26">
            <v>7.6</v>
          </cell>
          <cell r="AC26">
            <v>5.5</v>
          </cell>
          <cell r="AD26">
            <v>6.4</v>
          </cell>
          <cell r="AE26">
            <v>8.6999999999999993</v>
          </cell>
          <cell r="AF26">
            <v>4.7</v>
          </cell>
          <cell r="AG26">
            <v>4.9000000000000004</v>
          </cell>
          <cell r="AH26">
            <v>5.2</v>
          </cell>
          <cell r="AI26">
            <v>5.2</v>
          </cell>
          <cell r="AJ26">
            <v>8.8000000000000007</v>
          </cell>
          <cell r="AK26">
            <v>5.7</v>
          </cell>
          <cell r="AL26">
            <v>8.6</v>
          </cell>
          <cell r="AM26">
            <v>5.4</v>
          </cell>
          <cell r="AN26">
            <v>52</v>
          </cell>
          <cell r="AO26">
            <v>0</v>
          </cell>
          <cell r="AP26">
            <v>8</v>
          </cell>
          <cell r="AQ26">
            <v>8.6</v>
          </cell>
          <cell r="AR26">
            <v>7.8</v>
          </cell>
          <cell r="AX26">
            <v>6.8</v>
          </cell>
          <cell r="BD26">
            <v>6.8</v>
          </cell>
          <cell r="BE26">
            <v>5</v>
          </cell>
          <cell r="BF26">
            <v>0</v>
          </cell>
          <cell r="BG26">
            <v>7.9</v>
          </cell>
          <cell r="BH26">
            <v>4.2</v>
          </cell>
          <cell r="BI26">
            <v>9.8000000000000007</v>
          </cell>
          <cell r="BJ26">
            <v>5.7</v>
          </cell>
          <cell r="BK26">
            <v>5.8</v>
          </cell>
          <cell r="BL26">
            <v>7.5</v>
          </cell>
          <cell r="BM26">
            <v>6.3</v>
          </cell>
          <cell r="BN26">
            <v>6.2</v>
          </cell>
          <cell r="BO26">
            <v>6.1</v>
          </cell>
          <cell r="BP26">
            <v>7.5</v>
          </cell>
          <cell r="BQ26">
            <v>9.6</v>
          </cell>
          <cell r="BR26">
            <v>5.6</v>
          </cell>
          <cell r="BS26">
            <v>9.3000000000000007</v>
          </cell>
          <cell r="BU26">
            <v>8.6999999999999993</v>
          </cell>
          <cell r="BV26">
            <v>8.1999999999999993</v>
          </cell>
          <cell r="BW26">
            <v>7.1</v>
          </cell>
          <cell r="BX26">
            <v>6.8</v>
          </cell>
          <cell r="BY26">
            <v>4.5999999999999996</v>
          </cell>
          <cell r="BZ26">
            <v>9.4</v>
          </cell>
          <cell r="CA26" t="str">
            <v>X</v>
          </cell>
          <cell r="CB26">
            <v>50</v>
          </cell>
          <cell r="CC26">
            <v>1</v>
          </cell>
          <cell r="CD26" t="str">
            <v>X</v>
          </cell>
          <cell r="CH26">
            <v>7.8</v>
          </cell>
          <cell r="CI26">
            <v>6.6</v>
          </cell>
          <cell r="CJ26" t="str">
            <v>X</v>
          </cell>
          <cell r="CK26">
            <v>7.6</v>
          </cell>
          <cell r="CM26">
            <v>6.9</v>
          </cell>
          <cell r="CR26">
            <v>8.1</v>
          </cell>
          <cell r="CS26">
            <v>6.4</v>
          </cell>
          <cell r="CT26">
            <v>6.5</v>
          </cell>
          <cell r="CU26">
            <v>9.6</v>
          </cell>
          <cell r="CV26">
            <v>7.6</v>
          </cell>
          <cell r="CW26">
            <v>21</v>
          </cell>
          <cell r="CX26">
            <v>6</v>
          </cell>
          <cell r="DB26">
            <v>0</v>
          </cell>
          <cell r="DC26">
            <v>5</v>
          </cell>
          <cell r="DD26">
            <v>128</v>
          </cell>
          <cell r="DE26">
            <v>12</v>
          </cell>
          <cell r="DF26">
            <v>137</v>
          </cell>
          <cell r="DG26">
            <v>128</v>
          </cell>
          <cell r="DH26">
            <v>6.98</v>
          </cell>
          <cell r="DI26">
            <v>2.82</v>
          </cell>
        </row>
        <row r="27">
          <cell r="A27">
            <v>25207217523</v>
          </cell>
          <cell r="B27" t="str">
            <v>Phạm</v>
          </cell>
          <cell r="C27" t="str">
            <v>Thị Minh</v>
          </cell>
          <cell r="D27" t="str">
            <v>Châu</v>
          </cell>
          <cell r="E27">
            <v>36992</v>
          </cell>
          <cell r="F27" t="str">
            <v>Nữ</v>
          </cell>
          <cell r="G27" t="str">
            <v>Đã Đăng Ký (chưa học xong)</v>
          </cell>
          <cell r="H27">
            <v>5.5</v>
          </cell>
          <cell r="I27">
            <v>8.1999999999999993</v>
          </cell>
          <cell r="K27">
            <v>7.9</v>
          </cell>
          <cell r="M27">
            <v>8.9</v>
          </cell>
          <cell r="N27">
            <v>6.3</v>
          </cell>
          <cell r="O27">
            <v>5.9</v>
          </cell>
          <cell r="P27">
            <v>6.9</v>
          </cell>
          <cell r="R27">
            <v>8</v>
          </cell>
          <cell r="W27">
            <v>7.9</v>
          </cell>
          <cell r="X27">
            <v>6.3</v>
          </cell>
          <cell r="Y27">
            <v>8.8000000000000007</v>
          </cell>
          <cell r="Z27">
            <v>9</v>
          </cell>
          <cell r="AA27">
            <v>8.6999999999999993</v>
          </cell>
          <cell r="AB27">
            <v>8.3000000000000007</v>
          </cell>
          <cell r="AC27">
            <v>7.5</v>
          </cell>
          <cell r="AD27">
            <v>8</v>
          </cell>
          <cell r="AE27">
            <v>9.1</v>
          </cell>
          <cell r="AF27">
            <v>5.4</v>
          </cell>
          <cell r="AG27">
            <v>5.9</v>
          </cell>
          <cell r="AH27">
            <v>5.7</v>
          </cell>
          <cell r="AI27">
            <v>7.7</v>
          </cell>
          <cell r="AJ27">
            <v>6.1</v>
          </cell>
          <cell r="AK27" t="str">
            <v>X</v>
          </cell>
          <cell r="AL27">
            <v>5.2</v>
          </cell>
          <cell r="AM27">
            <v>7.3</v>
          </cell>
          <cell r="AN27">
            <v>50</v>
          </cell>
          <cell r="AO27">
            <v>2</v>
          </cell>
          <cell r="AP27">
            <v>6.6</v>
          </cell>
          <cell r="AQ27">
            <v>7.3</v>
          </cell>
          <cell r="AR27">
            <v>7.6</v>
          </cell>
          <cell r="AX27">
            <v>5.7</v>
          </cell>
          <cell r="BD27">
            <v>6.2</v>
          </cell>
          <cell r="BE27">
            <v>5</v>
          </cell>
          <cell r="BF27">
            <v>0</v>
          </cell>
          <cell r="BG27">
            <v>6.8</v>
          </cell>
          <cell r="BH27">
            <v>4.4000000000000004</v>
          </cell>
          <cell r="BI27">
            <v>8.3000000000000007</v>
          </cell>
          <cell r="BJ27">
            <v>7</v>
          </cell>
          <cell r="BK27">
            <v>7.1</v>
          </cell>
          <cell r="BL27">
            <v>7.8</v>
          </cell>
          <cell r="BM27">
            <v>6.3</v>
          </cell>
          <cell r="BN27">
            <v>6.9</v>
          </cell>
          <cell r="BO27" t="str">
            <v>X</v>
          </cell>
          <cell r="BP27">
            <v>6.2</v>
          </cell>
          <cell r="BQ27">
            <v>5.5</v>
          </cell>
          <cell r="BR27">
            <v>7.6</v>
          </cell>
          <cell r="BS27">
            <v>7.5</v>
          </cell>
          <cell r="BU27">
            <v>8.3000000000000007</v>
          </cell>
          <cell r="BV27">
            <v>5.4</v>
          </cell>
          <cell r="BW27">
            <v>6.1</v>
          </cell>
          <cell r="BX27">
            <v>6.1</v>
          </cell>
          <cell r="BZ27">
            <v>8.9</v>
          </cell>
          <cell r="CA27">
            <v>8.1999999999999993</v>
          </cell>
          <cell r="CB27">
            <v>45</v>
          </cell>
          <cell r="CC27">
            <v>6</v>
          </cell>
          <cell r="CD27" t="str">
            <v>X</v>
          </cell>
          <cell r="CF27">
            <v>8.4</v>
          </cell>
          <cell r="CH27">
            <v>7.4</v>
          </cell>
          <cell r="CI27" t="str">
            <v>X</v>
          </cell>
          <cell r="CJ27">
            <v>8.4</v>
          </cell>
          <cell r="CK27">
            <v>8</v>
          </cell>
          <cell r="CM27">
            <v>8.1</v>
          </cell>
          <cell r="CR27">
            <v>7</v>
          </cell>
          <cell r="CS27" t="str">
            <v>X</v>
          </cell>
          <cell r="CT27">
            <v>7.6</v>
          </cell>
          <cell r="CU27">
            <v>8.5</v>
          </cell>
          <cell r="CW27">
            <v>18</v>
          </cell>
          <cell r="CX27">
            <v>8</v>
          </cell>
          <cell r="DB27">
            <v>0</v>
          </cell>
          <cell r="DC27">
            <v>5</v>
          </cell>
          <cell r="DD27">
            <v>118</v>
          </cell>
          <cell r="DE27">
            <v>21</v>
          </cell>
          <cell r="DF27">
            <v>137</v>
          </cell>
          <cell r="DG27">
            <v>118</v>
          </cell>
          <cell r="DH27">
            <v>7.12</v>
          </cell>
          <cell r="DI27">
            <v>2.92</v>
          </cell>
        </row>
        <row r="28">
          <cell r="A28">
            <v>25207208341</v>
          </cell>
          <cell r="B28" t="str">
            <v>Nguyễn</v>
          </cell>
          <cell r="C28" t="str">
            <v>Thị Dạ</v>
          </cell>
          <cell r="D28" t="str">
            <v>Chi</v>
          </cell>
          <cell r="E28">
            <v>37096</v>
          </cell>
          <cell r="F28" t="str">
            <v>Nữ</v>
          </cell>
          <cell r="G28" t="str">
            <v>Đã Đăng Ký (chưa học xong)</v>
          </cell>
          <cell r="H28" t="str">
            <v>X</v>
          </cell>
          <cell r="I28">
            <v>9</v>
          </cell>
          <cell r="K28">
            <v>8</v>
          </cell>
          <cell r="M28">
            <v>5</v>
          </cell>
          <cell r="N28">
            <v>6.8</v>
          </cell>
          <cell r="O28">
            <v>9.1999999999999993</v>
          </cell>
          <cell r="P28">
            <v>9.4</v>
          </cell>
          <cell r="R28">
            <v>7.6</v>
          </cell>
          <cell r="W28">
            <v>8</v>
          </cell>
          <cell r="X28" t="str">
            <v>X</v>
          </cell>
          <cell r="Y28">
            <v>4.8</v>
          </cell>
          <cell r="Z28">
            <v>8.6</v>
          </cell>
          <cell r="AA28">
            <v>9</v>
          </cell>
          <cell r="AB28">
            <v>8.3000000000000007</v>
          </cell>
          <cell r="AC28">
            <v>7.9</v>
          </cell>
          <cell r="AD28">
            <v>7.6</v>
          </cell>
          <cell r="AE28">
            <v>8.1999999999999993</v>
          </cell>
          <cell r="AF28" t="str">
            <v>P (P/F)</v>
          </cell>
          <cell r="AG28" t="str">
            <v>P (P/F)</v>
          </cell>
          <cell r="AH28">
            <v>6.2</v>
          </cell>
          <cell r="AI28">
            <v>6.4</v>
          </cell>
          <cell r="AJ28">
            <v>6.9</v>
          </cell>
          <cell r="AK28">
            <v>8.3000000000000007</v>
          </cell>
          <cell r="AL28">
            <v>6.4</v>
          </cell>
          <cell r="AM28">
            <v>5.3</v>
          </cell>
          <cell r="AN28">
            <v>48</v>
          </cell>
          <cell r="AO28">
            <v>4</v>
          </cell>
          <cell r="AP28">
            <v>6.9</v>
          </cell>
          <cell r="AQ28">
            <v>7.1</v>
          </cell>
          <cell r="AV28">
            <v>6.6</v>
          </cell>
          <cell r="BB28">
            <v>8.5</v>
          </cell>
          <cell r="BD28">
            <v>8.1999999999999993</v>
          </cell>
          <cell r="BE28">
            <v>5</v>
          </cell>
          <cell r="BF28">
            <v>0</v>
          </cell>
          <cell r="BG28">
            <v>7.4</v>
          </cell>
          <cell r="BH28">
            <v>9.5</v>
          </cell>
          <cell r="BI28">
            <v>8.6</v>
          </cell>
          <cell r="BJ28">
            <v>5.0999999999999996</v>
          </cell>
          <cell r="BK28">
            <v>6.3</v>
          </cell>
          <cell r="BL28">
            <v>8.5</v>
          </cell>
          <cell r="BM28">
            <v>8.5</v>
          </cell>
          <cell r="BN28">
            <v>4.8</v>
          </cell>
          <cell r="BO28">
            <v>7</v>
          </cell>
          <cell r="BP28">
            <v>5</v>
          </cell>
          <cell r="BQ28">
            <v>6</v>
          </cell>
          <cell r="BR28">
            <v>5.3</v>
          </cell>
          <cell r="BS28">
            <v>8.8000000000000007</v>
          </cell>
          <cell r="BU28">
            <v>8.1</v>
          </cell>
          <cell r="BV28">
            <v>8.5</v>
          </cell>
          <cell r="BW28">
            <v>4.4000000000000004</v>
          </cell>
          <cell r="BX28">
            <v>5.9</v>
          </cell>
          <cell r="BY28">
            <v>7.8</v>
          </cell>
          <cell r="BZ28">
            <v>9.9</v>
          </cell>
          <cell r="CA28">
            <v>7.8</v>
          </cell>
          <cell r="CB28">
            <v>51</v>
          </cell>
          <cell r="CC28">
            <v>0</v>
          </cell>
          <cell r="CE28">
            <v>7.2</v>
          </cell>
          <cell r="CH28">
            <v>9.5</v>
          </cell>
          <cell r="CI28" t="str">
            <v>X</v>
          </cell>
          <cell r="CJ28" t="str">
            <v>X</v>
          </cell>
          <cell r="CK28">
            <v>8.4</v>
          </cell>
          <cell r="CM28">
            <v>6.6</v>
          </cell>
          <cell r="CR28">
            <v>9.1</v>
          </cell>
          <cell r="CS28" t="str">
            <v>X</v>
          </cell>
          <cell r="CT28">
            <v>8.5</v>
          </cell>
          <cell r="CU28">
            <v>9.8000000000000007</v>
          </cell>
          <cell r="CV28">
            <v>8.1</v>
          </cell>
          <cell r="CW28">
            <v>17</v>
          </cell>
          <cell r="CX28">
            <v>9</v>
          </cell>
          <cell r="DB28">
            <v>0</v>
          </cell>
          <cell r="DC28">
            <v>5</v>
          </cell>
          <cell r="DD28">
            <v>121</v>
          </cell>
          <cell r="DE28">
            <v>18</v>
          </cell>
          <cell r="DF28">
            <v>137</v>
          </cell>
          <cell r="DG28">
            <v>124</v>
          </cell>
          <cell r="DH28">
            <v>7.33</v>
          </cell>
          <cell r="DI28">
            <v>3.01</v>
          </cell>
          <cell r="DJ28" t="str">
            <v>PSU-ECO 151 ~ ECO 151</v>
          </cell>
        </row>
        <row r="29">
          <cell r="A29">
            <v>25217207378</v>
          </cell>
          <cell r="B29" t="str">
            <v>Nguyễn</v>
          </cell>
          <cell r="C29" t="str">
            <v>Hoàng Huy</v>
          </cell>
          <cell r="D29" t="str">
            <v>Chương</v>
          </cell>
          <cell r="E29">
            <v>37062</v>
          </cell>
          <cell r="F29" t="str">
            <v>Nam</v>
          </cell>
          <cell r="G29" t="str">
            <v>Đã Đăng Ký (chưa học xong)</v>
          </cell>
          <cell r="H29">
            <v>8.1999999999999993</v>
          </cell>
          <cell r="I29">
            <v>9</v>
          </cell>
          <cell r="K29">
            <v>7.5</v>
          </cell>
          <cell r="M29">
            <v>8.1</v>
          </cell>
          <cell r="N29">
            <v>6.6</v>
          </cell>
          <cell r="O29">
            <v>5.0999999999999996</v>
          </cell>
          <cell r="P29">
            <v>6.2</v>
          </cell>
          <cell r="R29">
            <v>8</v>
          </cell>
          <cell r="W29">
            <v>6.2</v>
          </cell>
          <cell r="X29">
            <v>6.8</v>
          </cell>
          <cell r="Y29">
            <v>8.5</v>
          </cell>
          <cell r="Z29">
            <v>8.9</v>
          </cell>
          <cell r="AA29">
            <v>7.8</v>
          </cell>
          <cell r="AB29">
            <v>7.9</v>
          </cell>
          <cell r="AC29">
            <v>7.2</v>
          </cell>
          <cell r="AD29" t="str">
            <v>X</v>
          </cell>
          <cell r="AE29">
            <v>5.6</v>
          </cell>
          <cell r="AF29">
            <v>4.5999999999999996</v>
          </cell>
          <cell r="AG29">
            <v>4.5999999999999996</v>
          </cell>
          <cell r="AH29">
            <v>5.8</v>
          </cell>
          <cell r="AI29">
            <v>5.7</v>
          </cell>
          <cell r="AJ29">
            <v>6.9</v>
          </cell>
          <cell r="AK29">
            <v>5.4</v>
          </cell>
          <cell r="AL29">
            <v>7.6</v>
          </cell>
          <cell r="AM29">
            <v>6</v>
          </cell>
          <cell r="AN29">
            <v>50</v>
          </cell>
          <cell r="AO29">
            <v>2</v>
          </cell>
          <cell r="AP29">
            <v>8.4</v>
          </cell>
          <cell r="AQ29">
            <v>7.6</v>
          </cell>
          <cell r="AR29">
            <v>9.1</v>
          </cell>
          <cell r="AZ29">
            <v>7.4</v>
          </cell>
          <cell r="BD29">
            <v>6.4</v>
          </cell>
          <cell r="BE29">
            <v>5</v>
          </cell>
          <cell r="BF29">
            <v>0</v>
          </cell>
          <cell r="BG29">
            <v>6.7</v>
          </cell>
          <cell r="BH29">
            <v>4.2</v>
          </cell>
          <cell r="BI29">
            <v>5.9</v>
          </cell>
          <cell r="BJ29">
            <v>8.1</v>
          </cell>
          <cell r="BK29">
            <v>6.6</v>
          </cell>
          <cell r="BL29">
            <v>6.1</v>
          </cell>
          <cell r="BM29">
            <v>8.8000000000000007</v>
          </cell>
          <cell r="BN29">
            <v>6</v>
          </cell>
          <cell r="BO29">
            <v>7.7</v>
          </cell>
          <cell r="BP29">
            <v>6.2</v>
          </cell>
          <cell r="BQ29">
            <v>7</v>
          </cell>
          <cell r="BR29">
            <v>7.6</v>
          </cell>
          <cell r="BS29">
            <v>8.6999999999999993</v>
          </cell>
          <cell r="BU29">
            <v>8.3000000000000007</v>
          </cell>
          <cell r="BV29">
            <v>5.5</v>
          </cell>
          <cell r="BW29">
            <v>4</v>
          </cell>
          <cell r="BX29">
            <v>8.1</v>
          </cell>
          <cell r="BY29">
            <v>6.7</v>
          </cell>
          <cell r="BZ29">
            <v>9.8000000000000007</v>
          </cell>
          <cell r="CA29">
            <v>8.1999999999999993</v>
          </cell>
          <cell r="CB29">
            <v>51</v>
          </cell>
          <cell r="CC29">
            <v>0</v>
          </cell>
          <cell r="CE29" t="str">
            <v>X</v>
          </cell>
          <cell r="CH29" t="str">
            <v>X</v>
          </cell>
          <cell r="CI29" t="str">
            <v>X</v>
          </cell>
          <cell r="CJ29" t="str">
            <v>X</v>
          </cell>
          <cell r="CK29">
            <v>7.5</v>
          </cell>
          <cell r="CM29">
            <v>7.9</v>
          </cell>
          <cell r="CR29">
            <v>6.2</v>
          </cell>
          <cell r="CS29">
            <v>6</v>
          </cell>
          <cell r="CT29">
            <v>8.1</v>
          </cell>
          <cell r="CU29">
            <v>8.1</v>
          </cell>
          <cell r="CV29">
            <v>8.5</v>
          </cell>
          <cell r="CW29">
            <v>15</v>
          </cell>
          <cell r="CX29">
            <v>11</v>
          </cell>
          <cell r="DB29">
            <v>0</v>
          </cell>
          <cell r="DC29">
            <v>5</v>
          </cell>
          <cell r="DD29">
            <v>121</v>
          </cell>
          <cell r="DE29">
            <v>18</v>
          </cell>
          <cell r="DF29">
            <v>137</v>
          </cell>
          <cell r="DG29">
            <v>121</v>
          </cell>
          <cell r="DH29">
            <v>6.86</v>
          </cell>
          <cell r="DI29">
            <v>2.8</v>
          </cell>
        </row>
        <row r="30">
          <cell r="A30">
            <v>25217211280</v>
          </cell>
          <cell r="B30" t="str">
            <v>Nguyễn</v>
          </cell>
          <cell r="C30" t="str">
            <v>Hải</v>
          </cell>
          <cell r="D30" t="str">
            <v>Đăng</v>
          </cell>
          <cell r="E30">
            <v>36958</v>
          </cell>
          <cell r="F30" t="str">
            <v>Nam</v>
          </cell>
          <cell r="G30" t="str">
            <v>Đã Đăng Ký (chưa học xong)</v>
          </cell>
          <cell r="H30">
            <v>5.9</v>
          </cell>
          <cell r="I30">
            <v>7.7</v>
          </cell>
          <cell r="K30">
            <v>7.6</v>
          </cell>
          <cell r="M30">
            <v>5.9</v>
          </cell>
          <cell r="N30">
            <v>7.6</v>
          </cell>
          <cell r="O30">
            <v>5.6</v>
          </cell>
          <cell r="P30">
            <v>7.7</v>
          </cell>
          <cell r="R30">
            <v>7.7</v>
          </cell>
          <cell r="W30">
            <v>6.9</v>
          </cell>
          <cell r="X30">
            <v>8.6999999999999993</v>
          </cell>
          <cell r="Y30">
            <v>8.5</v>
          </cell>
          <cell r="Z30">
            <v>9</v>
          </cell>
          <cell r="AA30">
            <v>8.3000000000000007</v>
          </cell>
          <cell r="AB30">
            <v>8.1999999999999993</v>
          </cell>
          <cell r="AC30">
            <v>7.4</v>
          </cell>
          <cell r="AD30">
            <v>8.4</v>
          </cell>
          <cell r="AE30">
            <v>6.7</v>
          </cell>
          <cell r="AF30">
            <v>4.5</v>
          </cell>
          <cell r="AG30">
            <v>7</v>
          </cell>
          <cell r="AH30">
            <v>6.3</v>
          </cell>
          <cell r="AI30">
            <v>6.6</v>
          </cell>
          <cell r="AJ30">
            <v>8.6999999999999993</v>
          </cell>
          <cell r="AK30">
            <v>4.2</v>
          </cell>
          <cell r="AL30">
            <v>9.1999999999999993</v>
          </cell>
          <cell r="AM30">
            <v>9.3000000000000007</v>
          </cell>
          <cell r="AN30">
            <v>52</v>
          </cell>
          <cell r="AO30">
            <v>0</v>
          </cell>
          <cell r="AP30">
            <v>8.3000000000000007</v>
          </cell>
          <cell r="AQ30">
            <v>9.6</v>
          </cell>
          <cell r="AT30">
            <v>7.4</v>
          </cell>
          <cell r="AX30">
            <v>6.2</v>
          </cell>
          <cell r="BD30">
            <v>0</v>
          </cell>
          <cell r="BE30">
            <v>4</v>
          </cell>
          <cell r="BF30">
            <v>1</v>
          </cell>
          <cell r="BG30">
            <v>6.8</v>
          </cell>
          <cell r="BH30">
            <v>5.6</v>
          </cell>
          <cell r="BI30">
            <v>7.7</v>
          </cell>
          <cell r="BJ30">
            <v>8.1</v>
          </cell>
          <cell r="BK30">
            <v>5.9</v>
          </cell>
          <cell r="BL30">
            <v>7.7</v>
          </cell>
          <cell r="BM30">
            <v>6.7</v>
          </cell>
          <cell r="BN30">
            <v>7.8</v>
          </cell>
          <cell r="BO30">
            <v>5.3</v>
          </cell>
          <cell r="BP30">
            <v>5.9</v>
          </cell>
          <cell r="BQ30">
            <v>7.5</v>
          </cell>
          <cell r="BR30">
            <v>8.3000000000000007</v>
          </cell>
          <cell r="BS30">
            <v>9</v>
          </cell>
          <cell r="BU30">
            <v>6.3</v>
          </cell>
          <cell r="BV30">
            <v>7.6</v>
          </cell>
          <cell r="BW30">
            <v>5.9</v>
          </cell>
          <cell r="BX30" t="str">
            <v>X</v>
          </cell>
          <cell r="BY30">
            <v>6</v>
          </cell>
          <cell r="BZ30">
            <v>8.9</v>
          </cell>
          <cell r="CA30" t="str">
            <v>X</v>
          </cell>
          <cell r="CB30">
            <v>47</v>
          </cell>
          <cell r="CC30">
            <v>4</v>
          </cell>
          <cell r="CD30" t="str">
            <v>X</v>
          </cell>
          <cell r="CH30">
            <v>7</v>
          </cell>
          <cell r="CI30">
            <v>8.5</v>
          </cell>
          <cell r="CJ30">
            <v>8.4</v>
          </cell>
          <cell r="CK30">
            <v>6.7</v>
          </cell>
          <cell r="CM30">
            <v>8.3000000000000007</v>
          </cell>
          <cell r="CR30">
            <v>8</v>
          </cell>
          <cell r="CS30">
            <v>7.3</v>
          </cell>
          <cell r="CT30">
            <v>5.8</v>
          </cell>
          <cell r="CV30">
            <v>8.8000000000000007</v>
          </cell>
          <cell r="CW30">
            <v>22</v>
          </cell>
          <cell r="CX30">
            <v>5</v>
          </cell>
          <cell r="DB30">
            <v>0</v>
          </cell>
          <cell r="DC30">
            <v>5</v>
          </cell>
          <cell r="DD30">
            <v>125</v>
          </cell>
          <cell r="DE30">
            <v>15</v>
          </cell>
          <cell r="DF30">
            <v>137</v>
          </cell>
          <cell r="DG30">
            <v>125</v>
          </cell>
          <cell r="DH30">
            <v>7.19</v>
          </cell>
          <cell r="DI30">
            <v>2.97</v>
          </cell>
        </row>
        <row r="31">
          <cell r="A31">
            <v>25202402985</v>
          </cell>
          <cell r="B31" t="str">
            <v>Huỳnh</v>
          </cell>
          <cell r="C31" t="str">
            <v>Thị</v>
          </cell>
          <cell r="D31" t="str">
            <v>Đào</v>
          </cell>
          <cell r="E31">
            <v>37245</v>
          </cell>
          <cell r="F31" t="str">
            <v>Nữ</v>
          </cell>
          <cell r="G31" t="str">
            <v>Đã Đăng Ký (chưa học xong)</v>
          </cell>
          <cell r="H31">
            <v>8.4</v>
          </cell>
          <cell r="I31">
            <v>9.1</v>
          </cell>
          <cell r="K31">
            <v>7.2</v>
          </cell>
          <cell r="M31">
            <v>8.1999999999999993</v>
          </cell>
          <cell r="N31">
            <v>7</v>
          </cell>
          <cell r="O31">
            <v>8.1</v>
          </cell>
          <cell r="P31">
            <v>9</v>
          </cell>
          <cell r="R31">
            <v>8.5</v>
          </cell>
          <cell r="W31">
            <v>8.1</v>
          </cell>
          <cell r="X31">
            <v>9</v>
          </cell>
          <cell r="Y31">
            <v>9</v>
          </cell>
          <cell r="Z31">
            <v>8.9</v>
          </cell>
          <cell r="AA31" t="str">
            <v>X</v>
          </cell>
          <cell r="AB31">
            <v>7.9</v>
          </cell>
          <cell r="AC31">
            <v>9.1999999999999993</v>
          </cell>
          <cell r="AD31">
            <v>8.6</v>
          </cell>
          <cell r="AE31">
            <v>9.1999999999999993</v>
          </cell>
          <cell r="AF31">
            <v>8.6999999999999993</v>
          </cell>
          <cell r="AG31">
            <v>7.8</v>
          </cell>
          <cell r="AH31">
            <v>5.0999999999999996</v>
          </cell>
          <cell r="AI31">
            <v>8</v>
          </cell>
          <cell r="AJ31">
            <v>7.8</v>
          </cell>
          <cell r="AK31">
            <v>9</v>
          </cell>
          <cell r="AL31">
            <v>7.5</v>
          </cell>
          <cell r="AM31">
            <v>7.8</v>
          </cell>
          <cell r="AN31">
            <v>50</v>
          </cell>
          <cell r="AO31">
            <v>2</v>
          </cell>
          <cell r="AP31">
            <v>6.8</v>
          </cell>
          <cell r="AQ31">
            <v>7.1</v>
          </cell>
          <cell r="AV31">
            <v>6.5</v>
          </cell>
          <cell r="BB31">
            <v>5.7</v>
          </cell>
          <cell r="BD31">
            <v>6.8</v>
          </cell>
          <cell r="BE31">
            <v>5</v>
          </cell>
          <cell r="BF31">
            <v>0</v>
          </cell>
          <cell r="BG31">
            <v>7.4</v>
          </cell>
          <cell r="BH31">
            <v>4.8</v>
          </cell>
          <cell r="BI31">
            <v>9.3000000000000007</v>
          </cell>
          <cell r="BJ31">
            <v>7.1</v>
          </cell>
          <cell r="BK31">
            <v>7</v>
          </cell>
          <cell r="BL31">
            <v>8.3000000000000007</v>
          </cell>
          <cell r="BM31">
            <v>8</v>
          </cell>
          <cell r="BN31">
            <v>6.7</v>
          </cell>
          <cell r="BO31">
            <v>7.9</v>
          </cell>
          <cell r="BP31">
            <v>6.9</v>
          </cell>
          <cell r="BQ31">
            <v>6.9</v>
          </cell>
          <cell r="BR31">
            <v>7.2</v>
          </cell>
          <cell r="BS31">
            <v>9.1999999999999993</v>
          </cell>
          <cell r="BU31">
            <v>7.8</v>
          </cell>
          <cell r="BV31">
            <v>6.5</v>
          </cell>
          <cell r="BW31">
            <v>6.3</v>
          </cell>
          <cell r="BX31">
            <v>6.8</v>
          </cell>
          <cell r="BY31">
            <v>7.5</v>
          </cell>
          <cell r="BZ31">
            <v>9.6999999999999993</v>
          </cell>
          <cell r="CA31" t="str">
            <v>X</v>
          </cell>
          <cell r="CB31">
            <v>50</v>
          </cell>
          <cell r="CC31">
            <v>1</v>
          </cell>
          <cell r="CE31" t="str">
            <v>X</v>
          </cell>
          <cell r="CF31">
            <v>8.4</v>
          </cell>
          <cell r="CH31">
            <v>9.5</v>
          </cell>
          <cell r="CI31" t="str">
            <v>X</v>
          </cell>
          <cell r="CJ31">
            <v>8.1999999999999993</v>
          </cell>
          <cell r="CK31">
            <v>8.1999999999999993</v>
          </cell>
          <cell r="CM31">
            <v>8.8000000000000007</v>
          </cell>
          <cell r="CR31">
            <v>8.6999999999999993</v>
          </cell>
          <cell r="CS31" t="str">
            <v>X</v>
          </cell>
          <cell r="CT31">
            <v>8.3000000000000007</v>
          </cell>
          <cell r="CU31">
            <v>8.1999999999999993</v>
          </cell>
          <cell r="CV31">
            <v>8</v>
          </cell>
          <cell r="CW31">
            <v>19</v>
          </cell>
          <cell r="CX31">
            <v>7</v>
          </cell>
          <cell r="DB31">
            <v>0</v>
          </cell>
          <cell r="DC31">
            <v>5</v>
          </cell>
          <cell r="DD31">
            <v>124</v>
          </cell>
          <cell r="DE31">
            <v>15</v>
          </cell>
          <cell r="DF31">
            <v>137</v>
          </cell>
          <cell r="DG31">
            <v>124</v>
          </cell>
          <cell r="DH31">
            <v>7.87</v>
          </cell>
          <cell r="DI31">
            <v>3.38</v>
          </cell>
        </row>
        <row r="32">
          <cell r="A32">
            <v>25217203500</v>
          </cell>
          <cell r="B32" t="str">
            <v>Nguyễn</v>
          </cell>
          <cell r="C32" t="str">
            <v>Thế</v>
          </cell>
          <cell r="D32" t="str">
            <v>Đạt</v>
          </cell>
          <cell r="E32">
            <v>37140</v>
          </cell>
          <cell r="F32" t="str">
            <v>Nam</v>
          </cell>
          <cell r="G32" t="str">
            <v>Đã Đăng Ký (chưa học xong)</v>
          </cell>
          <cell r="H32">
            <v>7.8</v>
          </cell>
          <cell r="I32">
            <v>6.1</v>
          </cell>
          <cell r="K32">
            <v>6.8</v>
          </cell>
          <cell r="M32" t="str">
            <v>P (P/F)</v>
          </cell>
          <cell r="N32">
            <v>5.6</v>
          </cell>
          <cell r="O32">
            <v>7.2</v>
          </cell>
          <cell r="P32">
            <v>6.9</v>
          </cell>
          <cell r="R32">
            <v>6.5</v>
          </cell>
          <cell r="W32">
            <v>7.3</v>
          </cell>
          <cell r="X32">
            <v>9.8000000000000007</v>
          </cell>
          <cell r="Y32">
            <v>9</v>
          </cell>
          <cell r="Z32">
            <v>8.6999999999999993</v>
          </cell>
          <cell r="AA32">
            <v>6.9</v>
          </cell>
          <cell r="AB32">
            <v>5.5</v>
          </cell>
          <cell r="AC32">
            <v>5</v>
          </cell>
          <cell r="AD32">
            <v>8.1</v>
          </cell>
          <cell r="AE32">
            <v>8.1999999999999993</v>
          </cell>
          <cell r="AF32">
            <v>4.9000000000000004</v>
          </cell>
          <cell r="AG32">
            <v>8.3000000000000007</v>
          </cell>
          <cell r="AH32">
            <v>4.5999999999999996</v>
          </cell>
          <cell r="AI32">
            <v>4.3</v>
          </cell>
          <cell r="AJ32">
            <v>7.2</v>
          </cell>
          <cell r="AK32">
            <v>6.3</v>
          </cell>
          <cell r="AL32">
            <v>7.4</v>
          </cell>
          <cell r="AM32">
            <v>8.6</v>
          </cell>
          <cell r="AN32">
            <v>52</v>
          </cell>
          <cell r="AO32">
            <v>0</v>
          </cell>
          <cell r="AP32">
            <v>6.8</v>
          </cell>
          <cell r="AQ32">
            <v>4.0999999999999996</v>
          </cell>
          <cell r="AR32">
            <v>7.8</v>
          </cell>
          <cell r="AX32">
            <v>8.6</v>
          </cell>
          <cell r="BD32">
            <v>5.5</v>
          </cell>
          <cell r="BE32">
            <v>5</v>
          </cell>
          <cell r="BF32">
            <v>0</v>
          </cell>
          <cell r="BG32">
            <v>5.6</v>
          </cell>
          <cell r="BH32">
            <v>7.2</v>
          </cell>
          <cell r="BI32">
            <v>6.5</v>
          </cell>
          <cell r="BJ32">
            <v>5.5</v>
          </cell>
          <cell r="BK32">
            <v>5.0999999999999996</v>
          </cell>
          <cell r="BL32">
            <v>6.4</v>
          </cell>
          <cell r="BM32">
            <v>5.8</v>
          </cell>
          <cell r="BN32">
            <v>6.8</v>
          </cell>
          <cell r="BO32" t="str">
            <v>X</v>
          </cell>
          <cell r="BP32">
            <v>4.0999999999999996</v>
          </cell>
          <cell r="BQ32">
            <v>5.4</v>
          </cell>
          <cell r="BR32">
            <v>7.1</v>
          </cell>
          <cell r="BS32">
            <v>8.9</v>
          </cell>
          <cell r="BU32">
            <v>6.4</v>
          </cell>
          <cell r="BV32">
            <v>8</v>
          </cell>
          <cell r="BW32">
            <v>4.2</v>
          </cell>
          <cell r="BX32">
            <v>7.1</v>
          </cell>
          <cell r="BY32">
            <v>6.9</v>
          </cell>
          <cell r="BZ32">
            <v>8.8000000000000007</v>
          </cell>
          <cell r="CA32">
            <v>7.6</v>
          </cell>
          <cell r="CB32">
            <v>48</v>
          </cell>
          <cell r="CC32">
            <v>3</v>
          </cell>
          <cell r="CD32">
            <v>5.2</v>
          </cell>
          <cell r="CH32" t="str">
            <v>X</v>
          </cell>
          <cell r="CI32">
            <v>6.9</v>
          </cell>
          <cell r="CJ32">
            <v>7.6</v>
          </cell>
          <cell r="CK32">
            <v>7.8</v>
          </cell>
          <cell r="CM32">
            <v>6.2</v>
          </cell>
          <cell r="CR32">
            <v>8.1</v>
          </cell>
          <cell r="CT32">
            <v>5.8</v>
          </cell>
          <cell r="CU32">
            <v>8.4</v>
          </cell>
          <cell r="CV32">
            <v>8.9</v>
          </cell>
          <cell r="CW32">
            <v>19</v>
          </cell>
          <cell r="CX32">
            <v>7</v>
          </cell>
          <cell r="DB32">
            <v>0</v>
          </cell>
          <cell r="DC32">
            <v>5</v>
          </cell>
          <cell r="DD32">
            <v>124</v>
          </cell>
          <cell r="DE32">
            <v>15</v>
          </cell>
          <cell r="DF32">
            <v>137</v>
          </cell>
          <cell r="DG32">
            <v>124</v>
          </cell>
          <cell r="DH32">
            <v>6.69</v>
          </cell>
          <cell r="DI32">
            <v>2.64</v>
          </cell>
        </row>
        <row r="33">
          <cell r="A33">
            <v>25217204043</v>
          </cell>
          <cell r="B33" t="str">
            <v>Nguyễn</v>
          </cell>
          <cell r="C33" t="str">
            <v>Văn</v>
          </cell>
          <cell r="D33" t="str">
            <v>Đạt</v>
          </cell>
          <cell r="E33">
            <v>37092</v>
          </cell>
          <cell r="F33" t="str">
            <v>Nam</v>
          </cell>
          <cell r="G33" t="str">
            <v>Đã Đăng Ký (chưa học xong)</v>
          </cell>
          <cell r="H33">
            <v>6.2</v>
          </cell>
          <cell r="I33">
            <v>8.3000000000000007</v>
          </cell>
          <cell r="K33">
            <v>7.2</v>
          </cell>
          <cell r="M33">
            <v>7.1</v>
          </cell>
          <cell r="N33">
            <v>8.5</v>
          </cell>
          <cell r="O33">
            <v>8</v>
          </cell>
          <cell r="P33">
            <v>7.7</v>
          </cell>
          <cell r="R33">
            <v>7.8</v>
          </cell>
          <cell r="W33">
            <v>8.5</v>
          </cell>
          <cell r="X33">
            <v>7.7</v>
          </cell>
          <cell r="Y33">
            <v>8.5</v>
          </cell>
          <cell r="Z33">
            <v>9.5</v>
          </cell>
          <cell r="AA33">
            <v>8.3000000000000007</v>
          </cell>
          <cell r="AB33">
            <v>7.5</v>
          </cell>
          <cell r="AC33">
            <v>8.4</v>
          </cell>
          <cell r="AD33">
            <v>9</v>
          </cell>
          <cell r="AE33">
            <v>6</v>
          </cell>
          <cell r="AF33" t="str">
            <v>P (P/F)</v>
          </cell>
          <cell r="AG33" t="str">
            <v>P (P/F)</v>
          </cell>
          <cell r="AH33">
            <v>8.6999999999999993</v>
          </cell>
          <cell r="AI33">
            <v>6.9</v>
          </cell>
          <cell r="AJ33">
            <v>5.8</v>
          </cell>
          <cell r="AK33">
            <v>6.9</v>
          </cell>
          <cell r="AM33">
            <v>6.4</v>
          </cell>
          <cell r="AN33">
            <v>50</v>
          </cell>
          <cell r="AO33">
            <v>2</v>
          </cell>
          <cell r="AP33">
            <v>8.4</v>
          </cell>
          <cell r="AQ33">
            <v>7.6</v>
          </cell>
          <cell r="AT33">
            <v>7.4</v>
          </cell>
          <cell r="AZ33">
            <v>9.5</v>
          </cell>
          <cell r="BD33">
            <v>8.8000000000000007</v>
          </cell>
          <cell r="BE33">
            <v>5</v>
          </cell>
          <cell r="BF33">
            <v>0</v>
          </cell>
          <cell r="BG33">
            <v>6.4</v>
          </cell>
          <cell r="BH33">
            <v>6.5</v>
          </cell>
          <cell r="BI33">
            <v>8.8000000000000007</v>
          </cell>
          <cell r="BJ33">
            <v>9.1</v>
          </cell>
          <cell r="BK33">
            <v>6.6</v>
          </cell>
          <cell r="BL33">
            <v>8</v>
          </cell>
          <cell r="BM33">
            <v>9</v>
          </cell>
          <cell r="BN33">
            <v>6.2</v>
          </cell>
          <cell r="BO33">
            <v>6.6</v>
          </cell>
          <cell r="BP33">
            <v>8</v>
          </cell>
          <cell r="BQ33">
            <v>6.8</v>
          </cell>
          <cell r="BR33">
            <v>5</v>
          </cell>
          <cell r="BS33">
            <v>9.4</v>
          </cell>
          <cell r="BU33">
            <v>8.5</v>
          </cell>
          <cell r="BV33">
            <v>8.8000000000000007</v>
          </cell>
          <cell r="BW33">
            <v>7.9</v>
          </cell>
          <cell r="BX33">
            <v>6.3</v>
          </cell>
          <cell r="BY33" t="str">
            <v>X</v>
          </cell>
          <cell r="BZ33">
            <v>9.9</v>
          </cell>
          <cell r="CA33" t="str">
            <v>X</v>
          </cell>
          <cell r="CB33">
            <v>47</v>
          </cell>
          <cell r="CC33">
            <v>4</v>
          </cell>
          <cell r="CD33" t="str">
            <v>X</v>
          </cell>
          <cell r="CH33">
            <v>8.4</v>
          </cell>
          <cell r="CI33" t="str">
            <v>X</v>
          </cell>
          <cell r="CJ33">
            <v>7</v>
          </cell>
          <cell r="CK33">
            <v>8.9</v>
          </cell>
          <cell r="CM33">
            <v>9.1</v>
          </cell>
          <cell r="CR33">
            <v>8.6999999999999993</v>
          </cell>
          <cell r="CS33" t="str">
            <v>X</v>
          </cell>
          <cell r="CT33">
            <v>7</v>
          </cell>
          <cell r="CU33">
            <v>8.1</v>
          </cell>
          <cell r="CV33">
            <v>7.2</v>
          </cell>
          <cell r="CW33">
            <v>17</v>
          </cell>
          <cell r="CX33">
            <v>9</v>
          </cell>
          <cell r="DB33">
            <v>0</v>
          </cell>
          <cell r="DC33">
            <v>5</v>
          </cell>
          <cell r="DD33">
            <v>119</v>
          </cell>
          <cell r="DE33">
            <v>20</v>
          </cell>
          <cell r="DF33">
            <v>137</v>
          </cell>
          <cell r="DG33">
            <v>119</v>
          </cell>
          <cell r="DH33">
            <v>7.71</v>
          </cell>
          <cell r="DI33">
            <v>3.3</v>
          </cell>
          <cell r="DJ33" t="str">
            <v>HOS 396</v>
          </cell>
        </row>
        <row r="34">
          <cell r="A34">
            <v>25217211244</v>
          </cell>
          <cell r="B34" t="str">
            <v>Hồ</v>
          </cell>
          <cell r="C34" t="str">
            <v>Tiến</v>
          </cell>
          <cell r="D34" t="str">
            <v>Đạt</v>
          </cell>
          <cell r="E34">
            <v>36892</v>
          </cell>
          <cell r="F34" t="str">
            <v>Nam</v>
          </cell>
          <cell r="G34" t="str">
            <v>Đã Đăng Ký (chưa học xong)</v>
          </cell>
          <cell r="H34">
            <v>7.8</v>
          </cell>
          <cell r="I34">
            <v>7.7</v>
          </cell>
          <cell r="K34">
            <v>6.8</v>
          </cell>
          <cell r="M34" t="str">
            <v>P (P/F)</v>
          </cell>
          <cell r="N34">
            <v>4.7</v>
          </cell>
          <cell r="O34">
            <v>4.5</v>
          </cell>
          <cell r="P34">
            <v>5.8</v>
          </cell>
          <cell r="R34">
            <v>7.1</v>
          </cell>
          <cell r="W34">
            <v>4.9000000000000004</v>
          </cell>
          <cell r="X34">
            <v>8.9</v>
          </cell>
          <cell r="Y34">
            <v>7.5</v>
          </cell>
          <cell r="Z34">
            <v>8.6</v>
          </cell>
          <cell r="AB34">
            <v>4.5999999999999996</v>
          </cell>
          <cell r="AC34">
            <v>5.8</v>
          </cell>
          <cell r="AD34">
            <v>6.2</v>
          </cell>
          <cell r="AE34">
            <v>8.3000000000000007</v>
          </cell>
          <cell r="AF34">
            <v>5.3</v>
          </cell>
          <cell r="AG34">
            <v>6.8</v>
          </cell>
          <cell r="AH34">
            <v>7.4</v>
          </cell>
          <cell r="AI34">
            <v>8.9</v>
          </cell>
          <cell r="AJ34">
            <v>4.7</v>
          </cell>
          <cell r="AK34">
            <v>6.1</v>
          </cell>
          <cell r="AL34">
            <v>0</v>
          </cell>
          <cell r="AN34">
            <v>46</v>
          </cell>
          <cell r="AO34">
            <v>6</v>
          </cell>
          <cell r="AP34">
            <v>4.2</v>
          </cell>
          <cell r="AQ34">
            <v>5.0999999999999996</v>
          </cell>
          <cell r="AS34">
            <v>6</v>
          </cell>
          <cell r="AZ34">
            <v>6.4</v>
          </cell>
          <cell r="BE34">
            <v>4</v>
          </cell>
          <cell r="BF34">
            <v>1</v>
          </cell>
          <cell r="BG34">
            <v>6.1</v>
          </cell>
          <cell r="BH34">
            <v>6.4</v>
          </cell>
          <cell r="BI34">
            <v>5.3</v>
          </cell>
          <cell r="BJ34">
            <v>4.5</v>
          </cell>
          <cell r="BK34">
            <v>5.5</v>
          </cell>
          <cell r="BL34">
            <v>5.3</v>
          </cell>
          <cell r="BM34">
            <v>5</v>
          </cell>
          <cell r="BN34">
            <v>5.8</v>
          </cell>
          <cell r="BO34">
            <v>6.8</v>
          </cell>
          <cell r="BP34">
            <v>8</v>
          </cell>
          <cell r="BQ34">
            <v>5.2</v>
          </cell>
          <cell r="BR34">
            <v>5.0999999999999996</v>
          </cell>
          <cell r="BS34">
            <v>7.4</v>
          </cell>
          <cell r="BU34">
            <v>7.9</v>
          </cell>
          <cell r="BV34">
            <v>6.3</v>
          </cell>
          <cell r="BW34">
            <v>7</v>
          </cell>
          <cell r="BX34">
            <v>7.7</v>
          </cell>
          <cell r="BY34">
            <v>6.9</v>
          </cell>
          <cell r="BZ34">
            <v>8.4</v>
          </cell>
          <cell r="CA34">
            <v>8.1999999999999993</v>
          </cell>
          <cell r="CB34">
            <v>51</v>
          </cell>
          <cell r="CC34">
            <v>0</v>
          </cell>
          <cell r="CD34">
            <v>7.7</v>
          </cell>
          <cell r="CF34">
            <v>8.1999999999999993</v>
          </cell>
          <cell r="CH34">
            <v>7.4</v>
          </cell>
          <cell r="CI34" t="str">
            <v>X</v>
          </cell>
          <cell r="CJ34" t="str">
            <v>X</v>
          </cell>
          <cell r="CK34">
            <v>5.7</v>
          </cell>
          <cell r="CM34">
            <v>7.6</v>
          </cell>
          <cell r="CR34" t="str">
            <v>X</v>
          </cell>
          <cell r="CS34" t="str">
            <v>X</v>
          </cell>
          <cell r="CT34">
            <v>5.9</v>
          </cell>
          <cell r="CU34">
            <v>9</v>
          </cell>
          <cell r="CV34">
            <v>8.4</v>
          </cell>
          <cell r="CW34">
            <v>16</v>
          </cell>
          <cell r="CX34">
            <v>10</v>
          </cell>
          <cell r="DB34">
            <v>0</v>
          </cell>
          <cell r="DC34">
            <v>5</v>
          </cell>
          <cell r="DD34">
            <v>117</v>
          </cell>
          <cell r="DE34">
            <v>22</v>
          </cell>
          <cell r="DF34">
            <v>137</v>
          </cell>
          <cell r="DG34">
            <v>119</v>
          </cell>
          <cell r="DH34">
            <v>6.4</v>
          </cell>
          <cell r="DI34">
            <v>2.52</v>
          </cell>
        </row>
        <row r="35">
          <cell r="A35">
            <v>25217216055</v>
          </cell>
          <cell r="B35" t="str">
            <v>Trần</v>
          </cell>
          <cell r="C35" t="str">
            <v>Thành</v>
          </cell>
          <cell r="D35" t="str">
            <v>Đạt</v>
          </cell>
          <cell r="E35">
            <v>37211</v>
          </cell>
          <cell r="F35" t="str">
            <v>Nam</v>
          </cell>
          <cell r="G35" t="str">
            <v>Đã Đăng Ký (chưa học xong)</v>
          </cell>
          <cell r="H35">
            <v>6.5</v>
          </cell>
          <cell r="I35">
            <v>8.8000000000000007</v>
          </cell>
          <cell r="K35">
            <v>6.9</v>
          </cell>
          <cell r="M35" t="str">
            <v>P (P/F)</v>
          </cell>
          <cell r="N35">
            <v>7.9</v>
          </cell>
          <cell r="O35">
            <v>6.9</v>
          </cell>
          <cell r="P35">
            <v>9.1999999999999993</v>
          </cell>
          <cell r="R35">
            <v>8.6999999999999993</v>
          </cell>
          <cell r="W35">
            <v>8.6999999999999993</v>
          </cell>
          <cell r="X35">
            <v>8.8000000000000007</v>
          </cell>
          <cell r="Y35">
            <v>7.9</v>
          </cell>
          <cell r="Z35">
            <v>8.9</v>
          </cell>
          <cell r="AA35">
            <v>7.9</v>
          </cell>
          <cell r="AB35">
            <v>7.5</v>
          </cell>
          <cell r="AC35">
            <v>8</v>
          </cell>
          <cell r="AD35">
            <v>8.1999999999999993</v>
          </cell>
          <cell r="AE35">
            <v>8.5</v>
          </cell>
          <cell r="AF35" t="str">
            <v>P (P/F)</v>
          </cell>
          <cell r="AG35" t="str">
            <v>P (P/F)</v>
          </cell>
          <cell r="AH35">
            <v>9.1</v>
          </cell>
          <cell r="AI35">
            <v>8.3000000000000007</v>
          </cell>
          <cell r="AJ35">
            <v>7.9</v>
          </cell>
          <cell r="AK35">
            <v>8.1999999999999993</v>
          </cell>
          <cell r="AL35">
            <v>4.4000000000000004</v>
          </cell>
          <cell r="AM35">
            <v>8.4</v>
          </cell>
          <cell r="AN35">
            <v>52</v>
          </cell>
          <cell r="AO35">
            <v>0</v>
          </cell>
          <cell r="AP35">
            <v>8.5</v>
          </cell>
          <cell r="AQ35">
            <v>9.5</v>
          </cell>
          <cell r="AW35">
            <v>8</v>
          </cell>
          <cell r="AY35">
            <v>6.1</v>
          </cell>
          <cell r="BD35">
            <v>6.3</v>
          </cell>
          <cell r="BE35">
            <v>5</v>
          </cell>
          <cell r="BF35">
            <v>0</v>
          </cell>
          <cell r="BG35">
            <v>8.9</v>
          </cell>
          <cell r="BH35">
            <v>7.5</v>
          </cell>
          <cell r="BI35">
            <v>7.3</v>
          </cell>
          <cell r="BJ35">
            <v>9.5</v>
          </cell>
          <cell r="BK35">
            <v>6.2</v>
          </cell>
          <cell r="BL35">
            <v>9</v>
          </cell>
          <cell r="BM35">
            <v>8.6999999999999993</v>
          </cell>
          <cell r="BN35">
            <v>6</v>
          </cell>
          <cell r="BO35">
            <v>8.1999999999999993</v>
          </cell>
          <cell r="BP35">
            <v>6.6</v>
          </cell>
          <cell r="BQ35">
            <v>7.3</v>
          </cell>
          <cell r="BR35">
            <v>5.0999999999999996</v>
          </cell>
          <cell r="BS35">
            <v>8.5</v>
          </cell>
          <cell r="BU35">
            <v>8.6999999999999993</v>
          </cell>
          <cell r="BV35">
            <v>8.6</v>
          </cell>
          <cell r="BW35">
            <v>8.4</v>
          </cell>
          <cell r="BX35">
            <v>8.4</v>
          </cell>
          <cell r="BY35" t="str">
            <v>X</v>
          </cell>
          <cell r="BZ35">
            <v>10</v>
          </cell>
          <cell r="CA35" t="str">
            <v>X</v>
          </cell>
          <cell r="CB35">
            <v>47</v>
          </cell>
          <cell r="CC35">
            <v>4</v>
          </cell>
          <cell r="CD35" t="str">
            <v>X</v>
          </cell>
          <cell r="CH35">
            <v>7.1</v>
          </cell>
          <cell r="CK35">
            <v>6</v>
          </cell>
          <cell r="CM35">
            <v>8.9</v>
          </cell>
          <cell r="CR35">
            <v>8.5</v>
          </cell>
          <cell r="CT35">
            <v>7.4</v>
          </cell>
          <cell r="CU35">
            <v>9.3000000000000007</v>
          </cell>
          <cell r="CV35">
            <v>9.1999999999999993</v>
          </cell>
          <cell r="CW35">
            <v>15</v>
          </cell>
          <cell r="CX35">
            <v>11</v>
          </cell>
          <cell r="DB35">
            <v>0</v>
          </cell>
          <cell r="DC35">
            <v>5</v>
          </cell>
          <cell r="DD35">
            <v>119</v>
          </cell>
          <cell r="DE35">
            <v>20</v>
          </cell>
          <cell r="DF35">
            <v>137</v>
          </cell>
          <cell r="DG35">
            <v>119</v>
          </cell>
          <cell r="DH35">
            <v>7.93</v>
          </cell>
          <cell r="DI35">
            <v>3.42</v>
          </cell>
          <cell r="DJ35" t="str">
            <v>ENG 118; ENG 119; ENG 168; ENG 169</v>
          </cell>
        </row>
        <row r="36">
          <cell r="A36">
            <v>25207207249</v>
          </cell>
          <cell r="B36" t="str">
            <v>Trần</v>
          </cell>
          <cell r="C36" t="str">
            <v>Thị</v>
          </cell>
          <cell r="D36" t="str">
            <v>Diễm</v>
          </cell>
          <cell r="E36">
            <v>36940</v>
          </cell>
          <cell r="F36" t="str">
            <v>Nữ</v>
          </cell>
          <cell r="G36" t="str">
            <v>Đã Đăng Ký (chưa học xong)</v>
          </cell>
          <cell r="H36">
            <v>4.7</v>
          </cell>
          <cell r="I36">
            <v>5.9</v>
          </cell>
          <cell r="K36">
            <v>7</v>
          </cell>
          <cell r="M36" t="str">
            <v>P (P/F)</v>
          </cell>
          <cell r="N36">
            <v>5</v>
          </cell>
          <cell r="O36">
            <v>5.0999999999999996</v>
          </cell>
          <cell r="P36">
            <v>7.4</v>
          </cell>
          <cell r="R36">
            <v>5.7</v>
          </cell>
          <cell r="W36">
            <v>6.3</v>
          </cell>
          <cell r="X36">
            <v>6.7</v>
          </cell>
          <cell r="Y36">
            <v>7.4</v>
          </cell>
          <cell r="Z36">
            <v>9.4</v>
          </cell>
          <cell r="AA36">
            <v>5.9</v>
          </cell>
          <cell r="AB36">
            <v>7.9</v>
          </cell>
          <cell r="AC36">
            <v>8.6</v>
          </cell>
          <cell r="AD36">
            <v>6.8</v>
          </cell>
          <cell r="AE36">
            <v>8.4</v>
          </cell>
          <cell r="AF36">
            <v>5.7</v>
          </cell>
          <cell r="AG36">
            <v>7.1</v>
          </cell>
          <cell r="AH36">
            <v>6.3</v>
          </cell>
          <cell r="AI36">
            <v>7.3</v>
          </cell>
          <cell r="AJ36">
            <v>7.7</v>
          </cell>
          <cell r="AK36">
            <v>6.7</v>
          </cell>
          <cell r="AL36">
            <v>5</v>
          </cell>
          <cell r="AN36">
            <v>50</v>
          </cell>
          <cell r="AO36">
            <v>2</v>
          </cell>
          <cell r="AP36">
            <v>5.9</v>
          </cell>
          <cell r="AQ36">
            <v>5.9</v>
          </cell>
          <cell r="AW36">
            <v>8.6999999999999993</v>
          </cell>
          <cell r="BC36">
            <v>6.9</v>
          </cell>
          <cell r="BD36">
            <v>6.3</v>
          </cell>
          <cell r="BE36">
            <v>5</v>
          </cell>
          <cell r="BF36">
            <v>0</v>
          </cell>
          <cell r="BG36">
            <v>7.1</v>
          </cell>
          <cell r="BH36">
            <v>5.7</v>
          </cell>
          <cell r="BI36">
            <v>8.4</v>
          </cell>
          <cell r="BJ36">
            <v>7.2</v>
          </cell>
          <cell r="BK36">
            <v>4.8</v>
          </cell>
          <cell r="BL36">
            <v>8.3000000000000007</v>
          </cell>
          <cell r="BM36">
            <v>6.6</v>
          </cell>
          <cell r="BN36">
            <v>5.5</v>
          </cell>
          <cell r="BO36">
            <v>5.5</v>
          </cell>
          <cell r="BP36">
            <v>4.4000000000000004</v>
          </cell>
          <cell r="BQ36">
            <v>5.4</v>
          </cell>
          <cell r="BR36">
            <v>7.1</v>
          </cell>
          <cell r="BS36">
            <v>6.9</v>
          </cell>
          <cell r="BT36">
            <v>6.4</v>
          </cell>
          <cell r="BV36">
            <v>5.8</v>
          </cell>
          <cell r="BW36">
            <v>5.4</v>
          </cell>
          <cell r="BX36">
            <v>5.7</v>
          </cell>
          <cell r="BZ36">
            <v>9.5</v>
          </cell>
          <cell r="CA36">
            <v>7.8</v>
          </cell>
          <cell r="CB36">
            <v>48</v>
          </cell>
          <cell r="CC36">
            <v>3</v>
          </cell>
          <cell r="CD36">
            <v>7.6</v>
          </cell>
          <cell r="CH36">
            <v>7.8</v>
          </cell>
          <cell r="CI36" t="str">
            <v>X</v>
          </cell>
          <cell r="CJ36" t="str">
            <v>X</v>
          </cell>
          <cell r="CK36">
            <v>6.2</v>
          </cell>
          <cell r="CM36" t="str">
            <v>X</v>
          </cell>
          <cell r="CR36">
            <v>7.6</v>
          </cell>
          <cell r="CS36" t="str">
            <v>X</v>
          </cell>
          <cell r="CT36">
            <v>6.4</v>
          </cell>
          <cell r="CU36">
            <v>7.4</v>
          </cell>
          <cell r="CV36">
            <v>8.4</v>
          </cell>
          <cell r="CW36">
            <v>15</v>
          </cell>
          <cell r="CX36">
            <v>11</v>
          </cell>
          <cell r="DB36">
            <v>0</v>
          </cell>
          <cell r="DC36">
            <v>5</v>
          </cell>
          <cell r="DD36">
            <v>118</v>
          </cell>
          <cell r="DE36">
            <v>21</v>
          </cell>
          <cell r="DF36">
            <v>137</v>
          </cell>
          <cell r="DG36">
            <v>118</v>
          </cell>
          <cell r="DH36">
            <v>6.56</v>
          </cell>
          <cell r="DI36">
            <v>2.54</v>
          </cell>
          <cell r="DJ36" t="str">
            <v>ENG 118</v>
          </cell>
        </row>
        <row r="37">
          <cell r="A37">
            <v>25217211293</v>
          </cell>
          <cell r="B37" t="str">
            <v>Nguyễn</v>
          </cell>
          <cell r="C37" t="str">
            <v>Văn</v>
          </cell>
          <cell r="D37" t="str">
            <v>Điệp</v>
          </cell>
          <cell r="E37">
            <v>36980</v>
          </cell>
          <cell r="F37" t="str">
            <v>Nam</v>
          </cell>
          <cell r="G37" t="str">
            <v>Đã Đăng Ký (chưa học xong)</v>
          </cell>
          <cell r="H37">
            <v>8</v>
          </cell>
          <cell r="I37">
            <v>7.3</v>
          </cell>
          <cell r="K37">
            <v>7.5</v>
          </cell>
          <cell r="M37">
            <v>6.1</v>
          </cell>
          <cell r="N37">
            <v>8</v>
          </cell>
          <cell r="O37">
            <v>7.5</v>
          </cell>
          <cell r="P37">
            <v>7.7</v>
          </cell>
          <cell r="R37">
            <v>7.5</v>
          </cell>
          <cell r="W37">
            <v>6.8</v>
          </cell>
          <cell r="X37">
            <v>6.2</v>
          </cell>
          <cell r="Y37">
            <v>9.1999999999999993</v>
          </cell>
          <cell r="Z37">
            <v>8.5</v>
          </cell>
          <cell r="AA37">
            <v>7.1</v>
          </cell>
          <cell r="AB37">
            <v>8.1999999999999993</v>
          </cell>
          <cell r="AC37">
            <v>6.8</v>
          </cell>
          <cell r="AD37">
            <v>8.5</v>
          </cell>
          <cell r="AE37">
            <v>9.1</v>
          </cell>
          <cell r="AF37">
            <v>7.4</v>
          </cell>
          <cell r="AG37">
            <v>5.2</v>
          </cell>
          <cell r="AH37">
            <v>6.3</v>
          </cell>
          <cell r="AI37">
            <v>7.2</v>
          </cell>
          <cell r="AJ37">
            <v>7.8</v>
          </cell>
          <cell r="AK37">
            <v>5.5</v>
          </cell>
          <cell r="AL37">
            <v>8</v>
          </cell>
          <cell r="AM37">
            <v>7.9</v>
          </cell>
          <cell r="AN37">
            <v>52</v>
          </cell>
          <cell r="AO37">
            <v>0</v>
          </cell>
          <cell r="AP37">
            <v>7.1</v>
          </cell>
          <cell r="AQ37">
            <v>7.5</v>
          </cell>
          <cell r="AR37">
            <v>8.6999999999999993</v>
          </cell>
          <cell r="AX37">
            <v>6.7</v>
          </cell>
          <cell r="BD37">
            <v>7.4</v>
          </cell>
          <cell r="BE37">
            <v>5</v>
          </cell>
          <cell r="BF37">
            <v>0</v>
          </cell>
          <cell r="BG37">
            <v>6.4</v>
          </cell>
          <cell r="BH37">
            <v>7.6</v>
          </cell>
          <cell r="BI37">
            <v>6.3</v>
          </cell>
          <cell r="BJ37">
            <v>8</v>
          </cell>
          <cell r="BK37">
            <v>6.6</v>
          </cell>
          <cell r="BL37">
            <v>8.3000000000000007</v>
          </cell>
          <cell r="BM37">
            <v>6.9</v>
          </cell>
          <cell r="BN37">
            <v>7.2</v>
          </cell>
          <cell r="BO37">
            <v>7.5</v>
          </cell>
          <cell r="BP37">
            <v>4.5999999999999996</v>
          </cell>
          <cell r="BQ37">
            <v>5.6</v>
          </cell>
          <cell r="BR37">
            <v>9</v>
          </cell>
          <cell r="BS37">
            <v>8.9</v>
          </cell>
          <cell r="BU37">
            <v>6.6</v>
          </cell>
          <cell r="BV37">
            <v>7.1</v>
          </cell>
          <cell r="BW37">
            <v>6.4</v>
          </cell>
          <cell r="BX37">
            <v>8.5</v>
          </cell>
          <cell r="BY37">
            <v>8.3000000000000007</v>
          </cell>
          <cell r="BZ37">
            <v>9.4</v>
          </cell>
          <cell r="CA37">
            <v>8.6</v>
          </cell>
          <cell r="CB37">
            <v>51</v>
          </cell>
          <cell r="CC37">
            <v>0</v>
          </cell>
          <cell r="CE37">
            <v>7.7</v>
          </cell>
          <cell r="CH37" t="str">
            <v>X</v>
          </cell>
          <cell r="CI37" t="str">
            <v>X</v>
          </cell>
          <cell r="CJ37">
            <v>6.8</v>
          </cell>
          <cell r="CK37">
            <v>6.9</v>
          </cell>
          <cell r="CM37">
            <v>7.7</v>
          </cell>
          <cell r="CR37">
            <v>8.3000000000000007</v>
          </cell>
          <cell r="CS37" t="str">
            <v>X</v>
          </cell>
          <cell r="CT37">
            <v>8.1999999999999993</v>
          </cell>
          <cell r="CU37">
            <v>8.1</v>
          </cell>
          <cell r="CV37">
            <v>9.1</v>
          </cell>
          <cell r="CW37">
            <v>16</v>
          </cell>
          <cell r="CX37">
            <v>10</v>
          </cell>
          <cell r="DB37">
            <v>0</v>
          </cell>
          <cell r="DC37">
            <v>5</v>
          </cell>
          <cell r="DD37">
            <v>124</v>
          </cell>
          <cell r="DE37">
            <v>15</v>
          </cell>
          <cell r="DF37">
            <v>137</v>
          </cell>
          <cell r="DG37">
            <v>124</v>
          </cell>
          <cell r="DH37">
            <v>7.38</v>
          </cell>
          <cell r="DI37">
            <v>3.11</v>
          </cell>
        </row>
        <row r="38">
          <cell r="A38">
            <v>25217210095</v>
          </cell>
          <cell r="B38" t="str">
            <v>Lâm</v>
          </cell>
          <cell r="C38" t="str">
            <v>Đức</v>
          </cell>
          <cell r="D38" t="str">
            <v>Din</v>
          </cell>
          <cell r="E38">
            <v>36925</v>
          </cell>
          <cell r="F38" t="str">
            <v>Nam</v>
          </cell>
          <cell r="G38" t="str">
            <v>Đã Đăng Ký (chưa học xong)</v>
          </cell>
          <cell r="H38">
            <v>8.1</v>
          </cell>
          <cell r="I38">
            <v>8.6999999999999993</v>
          </cell>
          <cell r="K38">
            <v>7.8</v>
          </cell>
          <cell r="M38">
            <v>6.4</v>
          </cell>
          <cell r="N38">
            <v>8.3000000000000007</v>
          </cell>
          <cell r="O38">
            <v>7.7</v>
          </cell>
          <cell r="P38">
            <v>7</v>
          </cell>
          <cell r="R38">
            <v>8.1</v>
          </cell>
          <cell r="W38">
            <v>7.7</v>
          </cell>
          <cell r="X38">
            <v>5.7</v>
          </cell>
          <cell r="Y38">
            <v>8.6</v>
          </cell>
          <cell r="Z38">
            <v>9.5</v>
          </cell>
          <cell r="AA38">
            <v>8.4</v>
          </cell>
          <cell r="AB38">
            <v>7.7</v>
          </cell>
          <cell r="AC38">
            <v>9</v>
          </cell>
          <cell r="AD38">
            <v>8.6999999999999993</v>
          </cell>
          <cell r="AE38">
            <v>9.5</v>
          </cell>
          <cell r="AF38" t="str">
            <v>P (P/F)</v>
          </cell>
          <cell r="AG38" t="str">
            <v>P (P/F)</v>
          </cell>
          <cell r="AH38">
            <v>9.3000000000000007</v>
          </cell>
          <cell r="AI38">
            <v>7.9</v>
          </cell>
          <cell r="AJ38">
            <v>6.1</v>
          </cell>
          <cell r="AK38">
            <v>8.1</v>
          </cell>
          <cell r="AL38">
            <v>7.5</v>
          </cell>
          <cell r="AM38">
            <v>6.9</v>
          </cell>
          <cell r="AN38">
            <v>52</v>
          </cell>
          <cell r="AO38">
            <v>0</v>
          </cell>
          <cell r="AP38">
            <v>8.6999999999999993</v>
          </cell>
          <cell r="AQ38">
            <v>8.1</v>
          </cell>
          <cell r="AT38">
            <v>9.1</v>
          </cell>
          <cell r="AZ38">
            <v>8.9</v>
          </cell>
          <cell r="BD38">
            <v>9</v>
          </cell>
          <cell r="BE38">
            <v>5</v>
          </cell>
          <cell r="BF38">
            <v>0</v>
          </cell>
          <cell r="BG38">
            <v>7.7</v>
          </cell>
          <cell r="BH38">
            <v>6.5</v>
          </cell>
          <cell r="BI38">
            <v>9.8000000000000007</v>
          </cell>
          <cell r="BJ38">
            <v>7.5</v>
          </cell>
          <cell r="BK38">
            <v>5.5</v>
          </cell>
          <cell r="BL38">
            <v>7.5</v>
          </cell>
          <cell r="BM38">
            <v>7.9</v>
          </cell>
          <cell r="BN38">
            <v>7.1</v>
          </cell>
          <cell r="BO38">
            <v>7.4</v>
          </cell>
          <cell r="BP38">
            <v>6.1</v>
          </cell>
          <cell r="BQ38">
            <v>7.4</v>
          </cell>
          <cell r="BR38">
            <v>9.1999999999999993</v>
          </cell>
          <cell r="BS38">
            <v>9</v>
          </cell>
          <cell r="BU38">
            <v>8.4</v>
          </cell>
          <cell r="BV38">
            <v>7.8</v>
          </cell>
          <cell r="BW38">
            <v>7.4</v>
          </cell>
          <cell r="BX38">
            <v>6.1</v>
          </cell>
          <cell r="BY38">
            <v>7.7</v>
          </cell>
          <cell r="BZ38">
            <v>9.6999999999999993</v>
          </cell>
          <cell r="CA38">
            <v>8.5</v>
          </cell>
          <cell r="CB38">
            <v>51</v>
          </cell>
          <cell r="CC38">
            <v>0</v>
          </cell>
          <cell r="CD38">
            <v>8.3000000000000007</v>
          </cell>
          <cell r="CH38">
            <v>8.9</v>
          </cell>
          <cell r="CI38" t="str">
            <v>X</v>
          </cell>
          <cell r="CJ38">
            <v>8.3000000000000007</v>
          </cell>
          <cell r="CK38">
            <v>7.8</v>
          </cell>
          <cell r="CM38">
            <v>9</v>
          </cell>
          <cell r="CR38">
            <v>7.9</v>
          </cell>
          <cell r="CS38" t="str">
            <v>X</v>
          </cell>
          <cell r="CT38">
            <v>8.4</v>
          </cell>
          <cell r="CU38">
            <v>9.4</v>
          </cell>
          <cell r="CV38">
            <v>8.1</v>
          </cell>
          <cell r="CW38">
            <v>19</v>
          </cell>
          <cell r="CX38">
            <v>7</v>
          </cell>
          <cell r="DB38">
            <v>0</v>
          </cell>
          <cell r="DC38">
            <v>5</v>
          </cell>
          <cell r="DD38">
            <v>127</v>
          </cell>
          <cell r="DE38">
            <v>12</v>
          </cell>
          <cell r="DF38">
            <v>137</v>
          </cell>
          <cell r="DG38">
            <v>127</v>
          </cell>
          <cell r="DH38">
            <v>7.83</v>
          </cell>
          <cell r="DI38">
            <v>3.34</v>
          </cell>
          <cell r="DJ38" t="str">
            <v>ENG 119</v>
          </cell>
        </row>
        <row r="39">
          <cell r="A39">
            <v>25217207478</v>
          </cell>
          <cell r="B39" t="str">
            <v>Lê</v>
          </cell>
          <cell r="C39" t="str">
            <v>Tuấn</v>
          </cell>
          <cell r="D39" t="str">
            <v>Đoan</v>
          </cell>
          <cell r="E39">
            <v>37209</v>
          </cell>
          <cell r="F39" t="str">
            <v>Nam</v>
          </cell>
          <cell r="G39" t="str">
            <v>Đã Đăng Ký (chưa học xong)</v>
          </cell>
          <cell r="H39">
            <v>7.4</v>
          </cell>
          <cell r="I39">
            <v>8.6</v>
          </cell>
          <cell r="K39">
            <v>5.9</v>
          </cell>
          <cell r="M39">
            <v>4.3</v>
          </cell>
          <cell r="N39">
            <v>6.5</v>
          </cell>
          <cell r="O39">
            <v>7.6</v>
          </cell>
          <cell r="P39">
            <v>8.3000000000000007</v>
          </cell>
          <cell r="Q39">
            <v>8</v>
          </cell>
          <cell r="W39">
            <v>4.9000000000000004</v>
          </cell>
          <cell r="X39">
            <v>7.2</v>
          </cell>
          <cell r="Y39">
            <v>8.4</v>
          </cell>
          <cell r="Z39">
            <v>7.8</v>
          </cell>
          <cell r="AA39" t="str">
            <v>X</v>
          </cell>
          <cell r="AB39">
            <v>5.5</v>
          </cell>
          <cell r="AC39">
            <v>7.4</v>
          </cell>
          <cell r="AD39">
            <v>6.6</v>
          </cell>
          <cell r="AE39">
            <v>9.1</v>
          </cell>
          <cell r="AF39">
            <v>6.5</v>
          </cell>
          <cell r="AG39">
            <v>7.2</v>
          </cell>
          <cell r="AH39">
            <v>6.1</v>
          </cell>
          <cell r="AI39">
            <v>7.1</v>
          </cell>
          <cell r="AJ39">
            <v>6.2</v>
          </cell>
          <cell r="AK39">
            <v>8.9</v>
          </cell>
          <cell r="AL39">
            <v>8.4</v>
          </cell>
          <cell r="AM39">
            <v>7.2</v>
          </cell>
          <cell r="AN39">
            <v>50</v>
          </cell>
          <cell r="AO39">
            <v>2</v>
          </cell>
          <cell r="AP39">
            <v>6</v>
          </cell>
          <cell r="AQ39">
            <v>5.8</v>
          </cell>
          <cell r="AR39">
            <v>7.9</v>
          </cell>
          <cell r="BB39">
            <v>5.9</v>
          </cell>
          <cell r="BD39">
            <v>7.3</v>
          </cell>
          <cell r="BE39">
            <v>5</v>
          </cell>
          <cell r="BF39">
            <v>0</v>
          </cell>
          <cell r="BG39">
            <v>4.9000000000000004</v>
          </cell>
          <cell r="BH39">
            <v>4</v>
          </cell>
          <cell r="BI39">
            <v>6.7</v>
          </cell>
          <cell r="BJ39">
            <v>7.4</v>
          </cell>
          <cell r="BK39">
            <v>4.8</v>
          </cell>
          <cell r="BL39">
            <v>7.8</v>
          </cell>
          <cell r="BM39">
            <v>6.3</v>
          </cell>
          <cell r="BN39">
            <v>4.0999999999999996</v>
          </cell>
          <cell r="BO39" t="str">
            <v>X</v>
          </cell>
          <cell r="BP39">
            <v>6.2</v>
          </cell>
          <cell r="BQ39">
            <v>6.5</v>
          </cell>
          <cell r="BR39">
            <v>4.4000000000000004</v>
          </cell>
          <cell r="BS39">
            <v>7.6</v>
          </cell>
          <cell r="BT39">
            <v>5.8</v>
          </cell>
          <cell r="BU39">
            <v>7.7</v>
          </cell>
          <cell r="BV39">
            <v>8</v>
          </cell>
          <cell r="BW39">
            <v>0</v>
          </cell>
          <cell r="BX39">
            <v>4.9000000000000004</v>
          </cell>
          <cell r="BY39" t="str">
            <v>X</v>
          </cell>
          <cell r="BZ39">
            <v>9.9</v>
          </cell>
          <cell r="CB39">
            <v>44</v>
          </cell>
          <cell r="CC39">
            <v>10</v>
          </cell>
          <cell r="CE39" t="str">
            <v>X</v>
          </cell>
          <cell r="CH39">
            <v>6.8</v>
          </cell>
          <cell r="CI39" t="str">
            <v>X</v>
          </cell>
          <cell r="CJ39">
            <v>0</v>
          </cell>
          <cell r="CK39">
            <v>6.3</v>
          </cell>
          <cell r="CM39">
            <v>6.5</v>
          </cell>
          <cell r="CR39">
            <v>8.3000000000000007</v>
          </cell>
          <cell r="CT39">
            <v>7.2</v>
          </cell>
          <cell r="CU39">
            <v>6.9</v>
          </cell>
          <cell r="CV39">
            <v>7.7</v>
          </cell>
          <cell r="CW39">
            <v>15</v>
          </cell>
          <cell r="CX39">
            <v>11</v>
          </cell>
          <cell r="DB39">
            <v>0</v>
          </cell>
          <cell r="DC39">
            <v>5</v>
          </cell>
          <cell r="DD39">
            <v>114</v>
          </cell>
          <cell r="DE39">
            <v>28</v>
          </cell>
          <cell r="DF39">
            <v>137</v>
          </cell>
          <cell r="DG39">
            <v>119</v>
          </cell>
          <cell r="DH39">
            <v>6.57</v>
          </cell>
          <cell r="DI39">
            <v>2.5499999999999998</v>
          </cell>
        </row>
        <row r="40">
          <cell r="A40">
            <v>25212700865</v>
          </cell>
          <cell r="B40" t="str">
            <v>Phạm</v>
          </cell>
          <cell r="C40" t="str">
            <v>Công</v>
          </cell>
          <cell r="D40" t="str">
            <v>Đức</v>
          </cell>
          <cell r="E40">
            <v>36334</v>
          </cell>
          <cell r="F40" t="str">
            <v>Nam</v>
          </cell>
          <cell r="G40" t="str">
            <v>Đã Đăng Ký (chưa học xong)</v>
          </cell>
          <cell r="H40">
            <v>8.1</v>
          </cell>
          <cell r="I40">
            <v>0</v>
          </cell>
          <cell r="K40">
            <v>7.5</v>
          </cell>
          <cell r="M40">
            <v>0</v>
          </cell>
          <cell r="O40">
            <v>7.3</v>
          </cell>
          <cell r="P40">
            <v>8</v>
          </cell>
          <cell r="Q40">
            <v>8.8000000000000007</v>
          </cell>
          <cell r="V40">
            <v>6.8</v>
          </cell>
          <cell r="W40">
            <v>8</v>
          </cell>
          <cell r="Y40">
            <v>9</v>
          </cell>
          <cell r="AA40">
            <v>7.5</v>
          </cell>
          <cell r="AB40">
            <v>5.2</v>
          </cell>
          <cell r="AC40">
            <v>5.7</v>
          </cell>
          <cell r="AD40">
            <v>7.3</v>
          </cell>
          <cell r="AE40">
            <v>7.5</v>
          </cell>
          <cell r="AG40">
            <v>8.5</v>
          </cell>
          <cell r="AH40">
            <v>7.9</v>
          </cell>
          <cell r="AI40">
            <v>8.1999999999999993</v>
          </cell>
          <cell r="AL40">
            <v>8.6999999999999993</v>
          </cell>
          <cell r="AM40" t="str">
            <v>X</v>
          </cell>
          <cell r="AN40">
            <v>35</v>
          </cell>
          <cell r="AO40">
            <v>16</v>
          </cell>
          <cell r="AP40">
            <v>5.9</v>
          </cell>
          <cell r="AQ40">
            <v>5.6</v>
          </cell>
          <cell r="AR40">
            <v>8.4</v>
          </cell>
          <cell r="AX40">
            <v>5.6</v>
          </cell>
          <cell r="BE40">
            <v>4</v>
          </cell>
          <cell r="BF40">
            <v>1</v>
          </cell>
          <cell r="BG40">
            <v>5.6</v>
          </cell>
          <cell r="BH40">
            <v>7.1</v>
          </cell>
          <cell r="BI40">
            <v>9</v>
          </cell>
          <cell r="BJ40">
            <v>4.8</v>
          </cell>
          <cell r="BK40">
            <v>8.8000000000000007</v>
          </cell>
          <cell r="BL40">
            <v>8</v>
          </cell>
          <cell r="BM40">
            <v>7.1</v>
          </cell>
          <cell r="BN40">
            <v>6.2</v>
          </cell>
          <cell r="BO40">
            <v>8.1999999999999993</v>
          </cell>
          <cell r="BP40">
            <v>6.3</v>
          </cell>
          <cell r="BQ40">
            <v>6.8</v>
          </cell>
          <cell r="BR40">
            <v>4.8</v>
          </cell>
          <cell r="BS40">
            <v>8.8000000000000007</v>
          </cell>
          <cell r="BU40">
            <v>8.6999999999999993</v>
          </cell>
          <cell r="BV40">
            <v>7.4</v>
          </cell>
          <cell r="BW40">
            <v>5</v>
          </cell>
          <cell r="BX40">
            <v>6</v>
          </cell>
          <cell r="BY40">
            <v>7.6</v>
          </cell>
          <cell r="CB40">
            <v>49</v>
          </cell>
          <cell r="CC40">
            <v>2</v>
          </cell>
          <cell r="CD40" t="str">
            <v>X</v>
          </cell>
          <cell r="CH40">
            <v>7.1</v>
          </cell>
          <cell r="CJ40">
            <v>5.7</v>
          </cell>
          <cell r="CM40" t="str">
            <v>X</v>
          </cell>
          <cell r="CW40">
            <v>5</v>
          </cell>
          <cell r="CX40">
            <v>21</v>
          </cell>
          <cell r="DB40">
            <v>0</v>
          </cell>
          <cell r="DC40">
            <v>5</v>
          </cell>
          <cell r="DD40">
            <v>93</v>
          </cell>
          <cell r="DE40">
            <v>45</v>
          </cell>
          <cell r="DF40">
            <v>137</v>
          </cell>
          <cell r="DG40">
            <v>98</v>
          </cell>
          <cell r="DH40">
            <v>6.88</v>
          </cell>
          <cell r="DI40">
            <v>2.85</v>
          </cell>
          <cell r="DJ40" t="str">
            <v>DTE-BA 152</v>
          </cell>
        </row>
        <row r="41">
          <cell r="A41">
            <v>25217204507</v>
          </cell>
          <cell r="B41" t="str">
            <v>Hồ</v>
          </cell>
          <cell r="C41" t="str">
            <v>Thế</v>
          </cell>
          <cell r="D41" t="str">
            <v>Đức</v>
          </cell>
          <cell r="E41">
            <v>36849</v>
          </cell>
          <cell r="F41" t="str">
            <v>Nam</v>
          </cell>
          <cell r="G41" t="str">
            <v>Đã Đăng Ký (chưa học xong)</v>
          </cell>
          <cell r="H41">
            <v>5.7</v>
          </cell>
          <cell r="I41">
            <v>7.3</v>
          </cell>
          <cell r="K41">
            <v>7.5</v>
          </cell>
          <cell r="M41">
            <v>6.7</v>
          </cell>
          <cell r="N41">
            <v>7.1</v>
          </cell>
          <cell r="O41">
            <v>6.4</v>
          </cell>
          <cell r="P41">
            <v>4.9000000000000004</v>
          </cell>
          <cell r="R41">
            <v>6.2</v>
          </cell>
          <cell r="W41">
            <v>7.3</v>
          </cell>
          <cell r="X41">
            <v>7.9</v>
          </cell>
          <cell r="Y41">
            <v>8.8000000000000007</v>
          </cell>
          <cell r="Z41">
            <v>7.9</v>
          </cell>
          <cell r="AA41">
            <v>7.4</v>
          </cell>
          <cell r="AB41">
            <v>8.1999999999999993</v>
          </cell>
          <cell r="AC41">
            <v>8.1</v>
          </cell>
          <cell r="AD41">
            <v>7.2</v>
          </cell>
          <cell r="AE41">
            <v>7.5</v>
          </cell>
          <cell r="AF41">
            <v>4.5</v>
          </cell>
          <cell r="AG41">
            <v>7.1</v>
          </cell>
          <cell r="AH41">
            <v>9.1</v>
          </cell>
          <cell r="AI41">
            <v>6.6</v>
          </cell>
          <cell r="AJ41">
            <v>6.3</v>
          </cell>
          <cell r="AK41">
            <v>6</v>
          </cell>
          <cell r="AL41" t="str">
            <v>X</v>
          </cell>
          <cell r="AM41" t="str">
            <v>X</v>
          </cell>
          <cell r="AN41">
            <v>48</v>
          </cell>
          <cell r="AO41">
            <v>4</v>
          </cell>
          <cell r="AP41">
            <v>6.7</v>
          </cell>
          <cell r="AQ41">
            <v>9.5</v>
          </cell>
          <cell r="AT41">
            <v>6.8</v>
          </cell>
          <cell r="AX41">
            <v>7.3</v>
          </cell>
          <cell r="BD41">
            <v>6</v>
          </cell>
          <cell r="BE41">
            <v>5</v>
          </cell>
          <cell r="BF41">
            <v>0</v>
          </cell>
          <cell r="BG41">
            <v>7</v>
          </cell>
          <cell r="BH41">
            <v>4.8</v>
          </cell>
          <cell r="BI41">
            <v>8.1999999999999993</v>
          </cell>
          <cell r="BJ41">
            <v>7.2</v>
          </cell>
          <cell r="BK41">
            <v>5.7</v>
          </cell>
          <cell r="BL41">
            <v>6.3</v>
          </cell>
          <cell r="BM41">
            <v>6</v>
          </cell>
          <cell r="BN41">
            <v>8.4</v>
          </cell>
          <cell r="BO41">
            <v>5.9</v>
          </cell>
          <cell r="BP41">
            <v>5.2</v>
          </cell>
          <cell r="BQ41">
            <v>8.1</v>
          </cell>
          <cell r="BR41">
            <v>8.6</v>
          </cell>
          <cell r="BS41">
            <v>9.4</v>
          </cell>
          <cell r="BU41">
            <v>5.9</v>
          </cell>
          <cell r="BV41">
            <v>8.1999999999999993</v>
          </cell>
          <cell r="BW41">
            <v>7.3</v>
          </cell>
          <cell r="BX41">
            <v>6.1</v>
          </cell>
          <cell r="BY41">
            <v>7.2</v>
          </cell>
          <cell r="BZ41">
            <v>9.9</v>
          </cell>
          <cell r="CA41">
            <v>8.1999999999999993</v>
          </cell>
          <cell r="CB41">
            <v>51</v>
          </cell>
          <cell r="CC41">
            <v>0</v>
          </cell>
          <cell r="CD41" t="str">
            <v>X</v>
          </cell>
          <cell r="CH41">
            <v>7.5</v>
          </cell>
          <cell r="CI41">
            <v>8.5</v>
          </cell>
          <cell r="CJ41" t="str">
            <v>X</v>
          </cell>
          <cell r="CK41">
            <v>5.3</v>
          </cell>
          <cell r="CM41">
            <v>6.6</v>
          </cell>
          <cell r="CR41">
            <v>8.5</v>
          </cell>
          <cell r="CS41" t="str">
            <v>X</v>
          </cell>
          <cell r="CT41">
            <v>7.2</v>
          </cell>
          <cell r="CU41">
            <v>8.1</v>
          </cell>
          <cell r="CV41" t="str">
            <v>X</v>
          </cell>
          <cell r="CW41">
            <v>17</v>
          </cell>
          <cell r="CX41">
            <v>10</v>
          </cell>
          <cell r="DB41">
            <v>0</v>
          </cell>
          <cell r="DC41">
            <v>5</v>
          </cell>
          <cell r="DD41">
            <v>121</v>
          </cell>
          <cell r="DE41">
            <v>19</v>
          </cell>
          <cell r="DF41">
            <v>137</v>
          </cell>
          <cell r="DG41">
            <v>121</v>
          </cell>
          <cell r="DH41">
            <v>7.05</v>
          </cell>
          <cell r="DI41">
            <v>2.9</v>
          </cell>
        </row>
        <row r="42">
          <cell r="A42">
            <v>25217208535</v>
          </cell>
          <cell r="B42" t="str">
            <v>Huỳnh</v>
          </cell>
          <cell r="D42" t="str">
            <v>Đức</v>
          </cell>
          <cell r="E42">
            <v>37039</v>
          </cell>
          <cell r="F42" t="str">
            <v>Nam</v>
          </cell>
          <cell r="G42" t="str">
            <v>Đã Đăng Ký (chưa học xong)</v>
          </cell>
          <cell r="H42">
            <v>5.9</v>
          </cell>
          <cell r="I42">
            <v>8.3000000000000007</v>
          </cell>
          <cell r="K42">
            <v>6.3</v>
          </cell>
          <cell r="M42">
            <v>7.4</v>
          </cell>
          <cell r="N42">
            <v>8.4</v>
          </cell>
          <cell r="O42">
            <v>6.8</v>
          </cell>
          <cell r="P42">
            <v>5.8</v>
          </cell>
          <cell r="R42">
            <v>8.3000000000000007</v>
          </cell>
          <cell r="W42">
            <v>7.2</v>
          </cell>
          <cell r="X42">
            <v>6.2</v>
          </cell>
          <cell r="Y42">
            <v>8.1999999999999993</v>
          </cell>
          <cell r="Z42">
            <v>8.9</v>
          </cell>
          <cell r="AA42">
            <v>8.9</v>
          </cell>
          <cell r="AB42">
            <v>6.6</v>
          </cell>
          <cell r="AC42">
            <v>9.1</v>
          </cell>
          <cell r="AD42">
            <v>5.9</v>
          </cell>
          <cell r="AE42">
            <v>9</v>
          </cell>
          <cell r="AF42">
            <v>4.2</v>
          </cell>
          <cell r="AG42">
            <v>6.7</v>
          </cell>
          <cell r="AH42">
            <v>8.1</v>
          </cell>
          <cell r="AI42">
            <v>7</v>
          </cell>
          <cell r="AJ42">
            <v>7.2</v>
          </cell>
          <cell r="AK42" t="str">
            <v>X</v>
          </cell>
          <cell r="AL42">
            <v>5.9</v>
          </cell>
          <cell r="AM42">
            <v>6.4</v>
          </cell>
          <cell r="AN42">
            <v>50</v>
          </cell>
          <cell r="AO42">
            <v>2</v>
          </cell>
          <cell r="AP42">
            <v>6</v>
          </cell>
          <cell r="AQ42">
            <v>7</v>
          </cell>
          <cell r="AS42">
            <v>8.1</v>
          </cell>
          <cell r="AX42">
            <v>6.3</v>
          </cell>
          <cell r="BD42">
            <v>6.5</v>
          </cell>
          <cell r="BE42">
            <v>5</v>
          </cell>
          <cell r="BF42">
            <v>0</v>
          </cell>
          <cell r="BG42">
            <v>7.9</v>
          </cell>
          <cell r="BH42">
            <v>6.7</v>
          </cell>
          <cell r="BI42">
            <v>8.3000000000000007</v>
          </cell>
          <cell r="BJ42">
            <v>6.3</v>
          </cell>
          <cell r="BK42">
            <v>5.9</v>
          </cell>
          <cell r="BL42">
            <v>8.3000000000000007</v>
          </cell>
          <cell r="BM42">
            <v>7.4</v>
          </cell>
          <cell r="BN42">
            <v>5.9</v>
          </cell>
          <cell r="BO42">
            <v>6</v>
          </cell>
          <cell r="BP42">
            <v>6.8</v>
          </cell>
          <cell r="BQ42">
            <v>5.0999999999999996</v>
          </cell>
          <cell r="BR42">
            <v>9.1</v>
          </cell>
          <cell r="BS42">
            <v>8.6</v>
          </cell>
          <cell r="BU42">
            <v>8.6</v>
          </cell>
          <cell r="BV42">
            <v>7.2</v>
          </cell>
          <cell r="BW42">
            <v>8.6999999999999993</v>
          </cell>
          <cell r="BX42">
            <v>7.9</v>
          </cell>
          <cell r="BY42">
            <v>7.9</v>
          </cell>
          <cell r="BZ42">
            <v>9.8000000000000007</v>
          </cell>
          <cell r="CA42">
            <v>8.6999999999999993</v>
          </cell>
          <cell r="CB42">
            <v>51</v>
          </cell>
          <cell r="CC42">
            <v>0</v>
          </cell>
          <cell r="CD42">
            <v>8</v>
          </cell>
          <cell r="CF42">
            <v>8.9</v>
          </cell>
          <cell r="CH42" t="str">
            <v>X</v>
          </cell>
          <cell r="CI42">
            <v>6.6</v>
          </cell>
          <cell r="CJ42" t="str">
            <v>X</v>
          </cell>
          <cell r="CK42">
            <v>6.1</v>
          </cell>
          <cell r="CM42">
            <v>8.3000000000000007</v>
          </cell>
          <cell r="CR42">
            <v>7.2</v>
          </cell>
          <cell r="CS42" t="str">
            <v>X</v>
          </cell>
          <cell r="CT42">
            <v>7.6</v>
          </cell>
          <cell r="CU42">
            <v>8</v>
          </cell>
          <cell r="CV42" t="str">
            <v>X</v>
          </cell>
          <cell r="CW42">
            <v>18</v>
          </cell>
          <cell r="CX42">
            <v>8</v>
          </cell>
          <cell r="DB42">
            <v>0</v>
          </cell>
          <cell r="DC42">
            <v>5</v>
          </cell>
          <cell r="DD42">
            <v>124</v>
          </cell>
          <cell r="DE42">
            <v>15</v>
          </cell>
          <cell r="DF42">
            <v>137</v>
          </cell>
          <cell r="DG42">
            <v>124</v>
          </cell>
          <cell r="DH42">
            <v>7.32</v>
          </cell>
          <cell r="DI42">
            <v>3.02</v>
          </cell>
        </row>
        <row r="43">
          <cell r="A43">
            <v>25217211342</v>
          </cell>
          <cell r="B43" t="str">
            <v>Phạm</v>
          </cell>
          <cell r="C43" t="str">
            <v>Hữu Anh</v>
          </cell>
          <cell r="D43" t="str">
            <v>Đức</v>
          </cell>
          <cell r="E43">
            <v>37223</v>
          </cell>
          <cell r="F43" t="str">
            <v>Nam</v>
          </cell>
          <cell r="G43" t="str">
            <v>Đã Đăng Ký (chưa học xong)</v>
          </cell>
          <cell r="H43">
            <v>8.1999999999999993</v>
          </cell>
          <cell r="I43">
            <v>7.8</v>
          </cell>
          <cell r="K43">
            <v>8.4</v>
          </cell>
          <cell r="M43">
            <v>5.6</v>
          </cell>
          <cell r="N43">
            <v>7.1</v>
          </cell>
          <cell r="O43">
            <v>7.5</v>
          </cell>
          <cell r="P43">
            <v>4.9000000000000004</v>
          </cell>
          <cell r="R43">
            <v>7</v>
          </cell>
          <cell r="W43">
            <v>6</v>
          </cell>
          <cell r="X43">
            <v>7.6</v>
          </cell>
          <cell r="Y43">
            <v>8.9</v>
          </cell>
          <cell r="Z43">
            <v>8.6999999999999993</v>
          </cell>
          <cell r="AA43">
            <v>8.8000000000000007</v>
          </cell>
          <cell r="AB43">
            <v>8.1999999999999993</v>
          </cell>
          <cell r="AC43">
            <v>8.1999999999999993</v>
          </cell>
          <cell r="AD43">
            <v>5.4</v>
          </cell>
          <cell r="AE43">
            <v>8.6</v>
          </cell>
          <cell r="AF43">
            <v>7.2</v>
          </cell>
          <cell r="AG43">
            <v>8.1</v>
          </cell>
          <cell r="AH43">
            <v>4.5</v>
          </cell>
          <cell r="AI43">
            <v>6.9</v>
          </cell>
          <cell r="AJ43">
            <v>7.7</v>
          </cell>
          <cell r="AK43">
            <v>8.4</v>
          </cell>
          <cell r="AL43">
            <v>7.8</v>
          </cell>
          <cell r="AM43">
            <v>6.7</v>
          </cell>
          <cell r="AN43">
            <v>52</v>
          </cell>
          <cell r="AO43">
            <v>0</v>
          </cell>
          <cell r="AP43">
            <v>8.4</v>
          </cell>
          <cell r="AQ43">
            <v>6.8</v>
          </cell>
          <cell r="AV43">
            <v>7.1</v>
          </cell>
          <cell r="BB43">
            <v>7.7</v>
          </cell>
          <cell r="BD43">
            <v>7.9</v>
          </cell>
          <cell r="BE43">
            <v>5</v>
          </cell>
          <cell r="BF43">
            <v>0</v>
          </cell>
          <cell r="BG43">
            <v>5.9</v>
          </cell>
          <cell r="BH43">
            <v>8.8000000000000007</v>
          </cell>
          <cell r="BI43">
            <v>8.1999999999999993</v>
          </cell>
          <cell r="BJ43">
            <v>6.6</v>
          </cell>
          <cell r="BK43">
            <v>5.4</v>
          </cell>
          <cell r="BL43">
            <v>6.5</v>
          </cell>
          <cell r="BM43">
            <v>7.7</v>
          </cell>
          <cell r="BN43">
            <v>4.5</v>
          </cell>
          <cell r="BO43">
            <v>5.2</v>
          </cell>
          <cell r="BP43">
            <v>5.0999999999999996</v>
          </cell>
          <cell r="BQ43">
            <v>6.3</v>
          </cell>
          <cell r="BR43">
            <v>6.4</v>
          </cell>
          <cell r="BS43">
            <v>7.9</v>
          </cell>
          <cell r="BU43">
            <v>8</v>
          </cell>
          <cell r="BV43">
            <v>7.6</v>
          </cell>
          <cell r="BW43">
            <v>4.5</v>
          </cell>
          <cell r="BX43">
            <v>7.5</v>
          </cell>
          <cell r="BY43">
            <v>8.9</v>
          </cell>
          <cell r="BZ43">
            <v>9.8000000000000007</v>
          </cell>
          <cell r="CA43">
            <v>8.3000000000000007</v>
          </cell>
          <cell r="CB43">
            <v>51</v>
          </cell>
          <cell r="CC43">
            <v>0</v>
          </cell>
          <cell r="CD43" t="str">
            <v>X</v>
          </cell>
          <cell r="CH43" t="str">
            <v>X</v>
          </cell>
          <cell r="CI43" t="str">
            <v>X</v>
          </cell>
          <cell r="CJ43" t="str">
            <v>X</v>
          </cell>
          <cell r="CK43">
            <v>6.2</v>
          </cell>
          <cell r="CM43">
            <v>6.8</v>
          </cell>
          <cell r="CR43">
            <v>8.4</v>
          </cell>
          <cell r="CS43">
            <v>7.1</v>
          </cell>
          <cell r="CT43">
            <v>6.7</v>
          </cell>
          <cell r="CU43">
            <v>6.2</v>
          </cell>
          <cell r="CV43">
            <v>7.7</v>
          </cell>
          <cell r="CW43">
            <v>15</v>
          </cell>
          <cell r="CX43">
            <v>11</v>
          </cell>
          <cell r="DB43">
            <v>0</v>
          </cell>
          <cell r="DC43">
            <v>5</v>
          </cell>
          <cell r="DD43">
            <v>123</v>
          </cell>
          <cell r="DE43">
            <v>16</v>
          </cell>
          <cell r="DF43">
            <v>137</v>
          </cell>
          <cell r="DG43">
            <v>123</v>
          </cell>
          <cell r="DH43">
            <v>7.07</v>
          </cell>
          <cell r="DI43">
            <v>2.92</v>
          </cell>
        </row>
        <row r="44">
          <cell r="A44">
            <v>25217215774</v>
          </cell>
          <cell r="B44" t="str">
            <v>Huỳnh</v>
          </cell>
          <cell r="C44" t="str">
            <v>Công</v>
          </cell>
          <cell r="D44" t="str">
            <v>Đức</v>
          </cell>
          <cell r="E44">
            <v>36961</v>
          </cell>
          <cell r="F44" t="str">
            <v>Nam</v>
          </cell>
          <cell r="G44" t="str">
            <v>Đã Đăng Ký (chưa học xong)</v>
          </cell>
          <cell r="H44">
            <v>7.8</v>
          </cell>
          <cell r="I44">
            <v>8.5</v>
          </cell>
          <cell r="K44">
            <v>5.9</v>
          </cell>
          <cell r="M44" t="str">
            <v>P (P/F)</v>
          </cell>
          <cell r="N44">
            <v>7.2</v>
          </cell>
          <cell r="O44">
            <v>9.1</v>
          </cell>
          <cell r="P44">
            <v>7.1</v>
          </cell>
          <cell r="R44">
            <v>9</v>
          </cell>
          <cell r="W44">
            <v>6.7</v>
          </cell>
          <cell r="X44">
            <v>8.5</v>
          </cell>
          <cell r="Y44">
            <v>7.4</v>
          </cell>
          <cell r="Z44">
            <v>9.1999999999999993</v>
          </cell>
          <cell r="AA44">
            <v>4.5999999999999996</v>
          </cell>
          <cell r="AB44">
            <v>7.4</v>
          </cell>
          <cell r="AC44">
            <v>9</v>
          </cell>
          <cell r="AD44" t="str">
            <v>X</v>
          </cell>
          <cell r="AE44">
            <v>8.1999999999999993</v>
          </cell>
          <cell r="AF44">
            <v>7.7</v>
          </cell>
          <cell r="AG44">
            <v>7.6</v>
          </cell>
          <cell r="AH44">
            <v>7.6</v>
          </cell>
          <cell r="AI44">
            <v>5</v>
          </cell>
          <cell r="AJ44">
            <v>7.3</v>
          </cell>
          <cell r="AK44" t="str">
            <v>X</v>
          </cell>
          <cell r="AL44">
            <v>9.3000000000000007</v>
          </cell>
          <cell r="AM44">
            <v>8.5</v>
          </cell>
          <cell r="AN44">
            <v>48</v>
          </cell>
          <cell r="AO44">
            <v>4</v>
          </cell>
          <cell r="AP44">
            <v>5.6</v>
          </cell>
          <cell r="AQ44">
            <v>6.7</v>
          </cell>
          <cell r="AR44">
            <v>6.4</v>
          </cell>
          <cell r="BB44">
            <v>5.7</v>
          </cell>
          <cell r="BD44">
            <v>8.4</v>
          </cell>
          <cell r="BE44">
            <v>5</v>
          </cell>
          <cell r="BF44">
            <v>0</v>
          </cell>
          <cell r="BG44">
            <v>6</v>
          </cell>
          <cell r="BH44">
            <v>7.5</v>
          </cell>
          <cell r="BI44">
            <v>7.7</v>
          </cell>
          <cell r="BJ44">
            <v>8.5</v>
          </cell>
          <cell r="BK44">
            <v>6</v>
          </cell>
          <cell r="BL44">
            <v>6.9</v>
          </cell>
          <cell r="BM44">
            <v>6.8</v>
          </cell>
          <cell r="BN44">
            <v>7.3</v>
          </cell>
          <cell r="BO44" t="str">
            <v>X</v>
          </cell>
          <cell r="BP44">
            <v>7.3</v>
          </cell>
          <cell r="BQ44">
            <v>4.4000000000000004</v>
          </cell>
          <cell r="BR44">
            <v>5.3</v>
          </cell>
          <cell r="BS44">
            <v>9.1</v>
          </cell>
          <cell r="BU44">
            <v>7.1</v>
          </cell>
          <cell r="BV44">
            <v>6.5</v>
          </cell>
          <cell r="BW44">
            <v>5.4</v>
          </cell>
          <cell r="BX44">
            <v>9</v>
          </cell>
          <cell r="BY44" t="str">
            <v>X</v>
          </cell>
          <cell r="BZ44">
            <v>9.1999999999999993</v>
          </cell>
          <cell r="CA44" t="str">
            <v>X</v>
          </cell>
          <cell r="CB44">
            <v>44</v>
          </cell>
          <cell r="CC44">
            <v>7</v>
          </cell>
          <cell r="CD44">
            <v>8.6999999999999993</v>
          </cell>
          <cell r="CF44">
            <v>7.5</v>
          </cell>
          <cell r="CH44">
            <v>7.3</v>
          </cell>
          <cell r="CJ44" t="str">
            <v>X</v>
          </cell>
          <cell r="CK44">
            <v>6.3</v>
          </cell>
          <cell r="CM44">
            <v>7.6</v>
          </cell>
          <cell r="CR44">
            <v>6.4</v>
          </cell>
          <cell r="CS44" t="str">
            <v>X</v>
          </cell>
          <cell r="CT44">
            <v>5.8</v>
          </cell>
          <cell r="CU44">
            <v>8.1</v>
          </cell>
          <cell r="CV44" t="str">
            <v>X</v>
          </cell>
          <cell r="CW44">
            <v>18</v>
          </cell>
          <cell r="CX44">
            <v>8</v>
          </cell>
          <cell r="DB44">
            <v>0</v>
          </cell>
          <cell r="DC44">
            <v>5</v>
          </cell>
          <cell r="DD44">
            <v>115</v>
          </cell>
          <cell r="DE44">
            <v>24</v>
          </cell>
          <cell r="DF44">
            <v>137</v>
          </cell>
          <cell r="DG44">
            <v>115</v>
          </cell>
          <cell r="DH44">
            <v>7.29</v>
          </cell>
          <cell r="DI44">
            <v>3.02</v>
          </cell>
        </row>
        <row r="45">
          <cell r="A45">
            <v>25207200026</v>
          </cell>
          <cell r="B45" t="str">
            <v>Lý</v>
          </cell>
          <cell r="C45" t="str">
            <v>Thị Ngọc</v>
          </cell>
          <cell r="D45" t="str">
            <v>Dung</v>
          </cell>
          <cell r="E45">
            <v>37163</v>
          </cell>
          <cell r="F45" t="str">
            <v>Nữ</v>
          </cell>
          <cell r="G45" t="str">
            <v>Đã Đăng Ký (chưa học xong)</v>
          </cell>
          <cell r="H45">
            <v>8.6</v>
          </cell>
          <cell r="I45">
            <v>8.9</v>
          </cell>
          <cell r="K45">
            <v>8</v>
          </cell>
          <cell r="M45">
            <v>7.3</v>
          </cell>
          <cell r="N45">
            <v>8.4</v>
          </cell>
          <cell r="O45">
            <v>7.7</v>
          </cell>
          <cell r="P45">
            <v>6.5</v>
          </cell>
          <cell r="R45">
            <v>8.6999999999999993</v>
          </cell>
          <cell r="W45">
            <v>7.1</v>
          </cell>
          <cell r="X45">
            <v>9.8000000000000007</v>
          </cell>
          <cell r="Y45">
            <v>9.3000000000000007</v>
          </cell>
          <cell r="Z45">
            <v>9.3000000000000007</v>
          </cell>
          <cell r="AA45" t="str">
            <v>X</v>
          </cell>
          <cell r="AB45">
            <v>6</v>
          </cell>
          <cell r="AC45">
            <v>9.8000000000000007</v>
          </cell>
          <cell r="AD45">
            <v>7</v>
          </cell>
          <cell r="AE45">
            <v>7.8</v>
          </cell>
          <cell r="AF45">
            <v>4.7</v>
          </cell>
          <cell r="AG45">
            <v>4.9000000000000004</v>
          </cell>
          <cell r="AH45">
            <v>5.9</v>
          </cell>
          <cell r="AI45">
            <v>9.5</v>
          </cell>
          <cell r="AJ45">
            <v>8.6999999999999993</v>
          </cell>
          <cell r="AK45">
            <v>8.6</v>
          </cell>
          <cell r="AL45">
            <v>7</v>
          </cell>
          <cell r="AM45">
            <v>7.3</v>
          </cell>
          <cell r="AN45">
            <v>50</v>
          </cell>
          <cell r="AO45">
            <v>2</v>
          </cell>
          <cell r="AP45">
            <v>7.9</v>
          </cell>
          <cell r="AQ45">
            <v>9</v>
          </cell>
          <cell r="AV45">
            <v>7.9</v>
          </cell>
          <cell r="BB45">
            <v>7.3</v>
          </cell>
          <cell r="BD45">
            <v>9.8000000000000007</v>
          </cell>
          <cell r="BE45">
            <v>5</v>
          </cell>
          <cell r="BF45">
            <v>0</v>
          </cell>
          <cell r="BG45">
            <v>6.7</v>
          </cell>
          <cell r="BH45">
            <v>5</v>
          </cell>
          <cell r="BI45">
            <v>9.6</v>
          </cell>
          <cell r="BJ45">
            <v>6.7</v>
          </cell>
          <cell r="BK45">
            <v>6.7</v>
          </cell>
          <cell r="BL45">
            <v>7.5</v>
          </cell>
          <cell r="BM45">
            <v>8.1999999999999993</v>
          </cell>
          <cell r="BN45">
            <v>6.6</v>
          </cell>
          <cell r="BO45" t="str">
            <v>X</v>
          </cell>
          <cell r="BP45">
            <v>6.4</v>
          </cell>
          <cell r="BQ45">
            <v>7.3</v>
          </cell>
          <cell r="BR45">
            <v>6</v>
          </cell>
          <cell r="BS45">
            <v>9.1999999999999993</v>
          </cell>
          <cell r="BU45">
            <v>8.6</v>
          </cell>
          <cell r="BV45">
            <v>7.5</v>
          </cell>
          <cell r="BW45">
            <v>6.9</v>
          </cell>
          <cell r="BX45">
            <v>8.9</v>
          </cell>
          <cell r="BY45" t="str">
            <v>X</v>
          </cell>
          <cell r="BZ45">
            <v>9.6</v>
          </cell>
          <cell r="CA45" t="str">
            <v>X</v>
          </cell>
          <cell r="CB45">
            <v>44</v>
          </cell>
          <cell r="CC45">
            <v>7</v>
          </cell>
          <cell r="CE45" t="str">
            <v>X</v>
          </cell>
          <cell r="CF45">
            <v>8.3000000000000007</v>
          </cell>
          <cell r="CH45">
            <v>8.1</v>
          </cell>
          <cell r="CI45">
            <v>8.6</v>
          </cell>
          <cell r="CJ45">
            <v>6.8</v>
          </cell>
          <cell r="CK45">
            <v>7.5</v>
          </cell>
          <cell r="CM45">
            <v>8.5</v>
          </cell>
          <cell r="CR45">
            <v>8.5</v>
          </cell>
          <cell r="CS45">
            <v>8.1999999999999993</v>
          </cell>
          <cell r="CT45">
            <v>8.5</v>
          </cell>
          <cell r="CU45">
            <v>8.1</v>
          </cell>
          <cell r="CV45">
            <v>8.1999999999999993</v>
          </cell>
          <cell r="CW45">
            <v>25</v>
          </cell>
          <cell r="CX45">
            <v>2</v>
          </cell>
          <cell r="DB45">
            <v>0</v>
          </cell>
          <cell r="DC45">
            <v>5</v>
          </cell>
          <cell r="DD45">
            <v>124</v>
          </cell>
          <cell r="DE45">
            <v>16</v>
          </cell>
          <cell r="DF45">
            <v>137</v>
          </cell>
          <cell r="DG45">
            <v>124</v>
          </cell>
          <cell r="DH45">
            <v>7.68</v>
          </cell>
          <cell r="DI45">
            <v>3.28</v>
          </cell>
        </row>
        <row r="46">
          <cell r="A46">
            <v>25217208245</v>
          </cell>
          <cell r="B46" t="str">
            <v>Đặng</v>
          </cell>
          <cell r="C46" t="str">
            <v>Ngô Khánh</v>
          </cell>
          <cell r="D46" t="str">
            <v>Duy</v>
          </cell>
          <cell r="E46">
            <v>36988</v>
          </cell>
          <cell r="F46" t="str">
            <v>Nam</v>
          </cell>
          <cell r="G46" t="str">
            <v>Đã Đăng Ký (chưa học xong)</v>
          </cell>
          <cell r="H46">
            <v>7.5</v>
          </cell>
          <cell r="I46">
            <v>8.6999999999999993</v>
          </cell>
          <cell r="K46">
            <v>7.3</v>
          </cell>
          <cell r="M46">
            <v>7.9</v>
          </cell>
          <cell r="N46">
            <v>7.8</v>
          </cell>
          <cell r="O46">
            <v>7.3</v>
          </cell>
          <cell r="P46">
            <v>5.0999999999999996</v>
          </cell>
          <cell r="R46">
            <v>6.4</v>
          </cell>
          <cell r="W46">
            <v>6.7</v>
          </cell>
          <cell r="X46">
            <v>6.6</v>
          </cell>
          <cell r="Y46">
            <v>9.1</v>
          </cell>
          <cell r="Z46">
            <v>8.6999999999999993</v>
          </cell>
          <cell r="AA46">
            <v>7.7</v>
          </cell>
          <cell r="AB46">
            <v>8.1999999999999993</v>
          </cell>
          <cell r="AC46">
            <v>7.8</v>
          </cell>
          <cell r="AD46">
            <v>4.4000000000000004</v>
          </cell>
          <cell r="AE46">
            <v>8.4</v>
          </cell>
          <cell r="AF46">
            <v>6.4</v>
          </cell>
          <cell r="AG46">
            <v>6</v>
          </cell>
          <cell r="AH46">
            <v>5.4</v>
          </cell>
          <cell r="AI46">
            <v>6.8</v>
          </cell>
          <cell r="AJ46">
            <v>7.8</v>
          </cell>
          <cell r="AL46">
            <v>6.7</v>
          </cell>
          <cell r="AM46">
            <v>5.6</v>
          </cell>
          <cell r="AN46">
            <v>50</v>
          </cell>
          <cell r="AO46">
            <v>2</v>
          </cell>
          <cell r="AP46">
            <v>8.4</v>
          </cell>
          <cell r="AQ46">
            <v>7.5</v>
          </cell>
          <cell r="AT46">
            <v>8.5</v>
          </cell>
          <cell r="BC46">
            <v>9.1999999999999993</v>
          </cell>
          <cell r="BD46">
            <v>8.9</v>
          </cell>
          <cell r="BE46">
            <v>5</v>
          </cell>
          <cell r="BF46">
            <v>0</v>
          </cell>
          <cell r="BG46">
            <v>7.4</v>
          </cell>
          <cell r="BH46">
            <v>7.6</v>
          </cell>
          <cell r="BI46">
            <v>8.5</v>
          </cell>
          <cell r="BJ46">
            <v>7.3</v>
          </cell>
          <cell r="BK46">
            <v>6.7</v>
          </cell>
          <cell r="BL46">
            <v>7.4</v>
          </cell>
          <cell r="BM46">
            <v>7.9</v>
          </cell>
          <cell r="BN46">
            <v>6.4</v>
          </cell>
          <cell r="BO46" t="str">
            <v>X</v>
          </cell>
          <cell r="BP46">
            <v>7</v>
          </cell>
          <cell r="BQ46">
            <v>4.5999999999999996</v>
          </cell>
          <cell r="BR46">
            <v>5.5</v>
          </cell>
          <cell r="BS46">
            <v>8.8000000000000007</v>
          </cell>
          <cell r="BU46">
            <v>7.7</v>
          </cell>
          <cell r="BV46">
            <v>5.3</v>
          </cell>
          <cell r="BW46">
            <v>5.3</v>
          </cell>
          <cell r="BX46">
            <v>5.2</v>
          </cell>
          <cell r="BY46">
            <v>6.8</v>
          </cell>
          <cell r="BZ46">
            <v>9.8000000000000007</v>
          </cell>
          <cell r="CA46">
            <v>8.6</v>
          </cell>
          <cell r="CB46">
            <v>48</v>
          </cell>
          <cell r="CC46">
            <v>3</v>
          </cell>
          <cell r="CD46">
            <v>8.1</v>
          </cell>
          <cell r="CF46">
            <v>8.5</v>
          </cell>
          <cell r="CH46" t="str">
            <v>X</v>
          </cell>
          <cell r="CI46">
            <v>6.7</v>
          </cell>
          <cell r="CJ46" t="str">
            <v>X</v>
          </cell>
          <cell r="CK46">
            <v>8</v>
          </cell>
          <cell r="CM46">
            <v>8.5</v>
          </cell>
          <cell r="CR46">
            <v>8</v>
          </cell>
          <cell r="CS46" t="str">
            <v>X</v>
          </cell>
          <cell r="CT46">
            <v>8.1999999999999993</v>
          </cell>
          <cell r="CU46">
            <v>9</v>
          </cell>
          <cell r="CV46" t="str">
            <v>X</v>
          </cell>
          <cell r="CW46">
            <v>18</v>
          </cell>
          <cell r="CX46">
            <v>8</v>
          </cell>
          <cell r="DB46">
            <v>0</v>
          </cell>
          <cell r="DC46">
            <v>5</v>
          </cell>
          <cell r="DD46">
            <v>121</v>
          </cell>
          <cell r="DE46">
            <v>18</v>
          </cell>
          <cell r="DF46">
            <v>137</v>
          </cell>
          <cell r="DG46">
            <v>121</v>
          </cell>
          <cell r="DH46">
            <v>7.13</v>
          </cell>
          <cell r="DI46">
            <v>2.93</v>
          </cell>
        </row>
        <row r="47">
          <cell r="A47">
            <v>25217216152</v>
          </cell>
          <cell r="B47" t="str">
            <v>Hồ</v>
          </cell>
          <cell r="C47" t="str">
            <v>Kinh</v>
          </cell>
          <cell r="D47" t="str">
            <v>Duy</v>
          </cell>
          <cell r="E47">
            <v>36958</v>
          </cell>
          <cell r="F47" t="str">
            <v>Nam</v>
          </cell>
          <cell r="G47" t="str">
            <v>Đã Đăng Ký (chưa học xong)</v>
          </cell>
          <cell r="H47">
            <v>6.1</v>
          </cell>
          <cell r="I47">
            <v>7.4</v>
          </cell>
          <cell r="K47">
            <v>7.3</v>
          </cell>
          <cell r="M47">
            <v>7.1</v>
          </cell>
          <cell r="N47">
            <v>6.4</v>
          </cell>
          <cell r="O47">
            <v>6</v>
          </cell>
          <cell r="P47">
            <v>4.5999999999999996</v>
          </cell>
          <cell r="R47">
            <v>6.5</v>
          </cell>
          <cell r="V47">
            <v>9</v>
          </cell>
          <cell r="W47">
            <v>5.9</v>
          </cell>
          <cell r="Y47">
            <v>9.4</v>
          </cell>
          <cell r="Z47">
            <v>9.4</v>
          </cell>
          <cell r="AA47">
            <v>9.1999999999999993</v>
          </cell>
          <cell r="AB47">
            <v>7.9</v>
          </cell>
          <cell r="AC47">
            <v>9.4</v>
          </cell>
          <cell r="AD47">
            <v>8.1999999999999993</v>
          </cell>
          <cell r="AE47">
            <v>9.1999999999999993</v>
          </cell>
          <cell r="AF47">
            <v>7.2</v>
          </cell>
          <cell r="AG47">
            <v>6.2</v>
          </cell>
          <cell r="AH47">
            <v>6.9</v>
          </cell>
          <cell r="AI47">
            <v>8.4</v>
          </cell>
          <cell r="AJ47">
            <v>8.8000000000000007</v>
          </cell>
          <cell r="AK47" t="str">
            <v>X</v>
          </cell>
          <cell r="AL47">
            <v>6.9</v>
          </cell>
          <cell r="AM47">
            <v>6</v>
          </cell>
          <cell r="AN47">
            <v>50</v>
          </cell>
          <cell r="AO47">
            <v>2</v>
          </cell>
          <cell r="AP47">
            <v>7.3</v>
          </cell>
          <cell r="AQ47">
            <v>8</v>
          </cell>
          <cell r="AV47">
            <v>7.9</v>
          </cell>
          <cell r="AX47">
            <v>6</v>
          </cell>
          <cell r="BD47">
            <v>6.4</v>
          </cell>
          <cell r="BE47">
            <v>5</v>
          </cell>
          <cell r="BF47">
            <v>0</v>
          </cell>
          <cell r="BG47">
            <v>5.8</v>
          </cell>
          <cell r="BH47">
            <v>6.8</v>
          </cell>
          <cell r="BI47">
            <v>8.8000000000000007</v>
          </cell>
          <cell r="BJ47">
            <v>5.8</v>
          </cell>
          <cell r="BK47">
            <v>6.2</v>
          </cell>
          <cell r="BL47">
            <v>7.5</v>
          </cell>
          <cell r="BM47">
            <v>7.5</v>
          </cell>
          <cell r="BN47">
            <v>4.8</v>
          </cell>
          <cell r="BO47">
            <v>6.4</v>
          </cell>
          <cell r="BP47">
            <v>8.4</v>
          </cell>
          <cell r="BQ47">
            <v>8.4</v>
          </cell>
          <cell r="BR47">
            <v>8.3000000000000007</v>
          </cell>
          <cell r="BS47">
            <v>8.4</v>
          </cell>
          <cell r="BU47">
            <v>6.8</v>
          </cell>
          <cell r="BV47">
            <v>5.9</v>
          </cell>
          <cell r="BW47">
            <v>8.8000000000000007</v>
          </cell>
          <cell r="BX47">
            <v>8.6999999999999993</v>
          </cell>
          <cell r="BY47">
            <v>6.5</v>
          </cell>
          <cell r="BZ47">
            <v>9.6999999999999993</v>
          </cell>
          <cell r="CA47">
            <v>8.9</v>
          </cell>
          <cell r="CB47">
            <v>51</v>
          </cell>
          <cell r="CC47">
            <v>0</v>
          </cell>
          <cell r="CD47" t="str">
            <v>X</v>
          </cell>
          <cell r="CF47">
            <v>7.2</v>
          </cell>
          <cell r="CH47">
            <v>8.5</v>
          </cell>
          <cell r="CI47" t="str">
            <v>X</v>
          </cell>
          <cell r="CJ47">
            <v>8.1</v>
          </cell>
          <cell r="CK47">
            <v>7.6</v>
          </cell>
          <cell r="CM47">
            <v>7.3</v>
          </cell>
          <cell r="CR47">
            <v>7.5</v>
          </cell>
          <cell r="CS47" t="str">
            <v>X</v>
          </cell>
          <cell r="CT47">
            <v>5.9</v>
          </cell>
          <cell r="CU47">
            <v>8.1</v>
          </cell>
          <cell r="CV47">
            <v>7.7</v>
          </cell>
          <cell r="CW47">
            <v>19</v>
          </cell>
          <cell r="CX47">
            <v>7</v>
          </cell>
          <cell r="DB47">
            <v>0</v>
          </cell>
          <cell r="DC47">
            <v>5</v>
          </cell>
          <cell r="DD47">
            <v>125</v>
          </cell>
          <cell r="DE47">
            <v>14</v>
          </cell>
          <cell r="DF47">
            <v>137</v>
          </cell>
          <cell r="DG47">
            <v>125</v>
          </cell>
          <cell r="DH47">
            <v>7.36</v>
          </cell>
          <cell r="DI47">
            <v>3.06</v>
          </cell>
          <cell r="DJ47" t="str">
            <v>ENG 118; ENG 119</v>
          </cell>
        </row>
        <row r="48">
          <cell r="A48">
            <v>25207202786</v>
          </cell>
          <cell r="B48" t="str">
            <v>Phan</v>
          </cell>
          <cell r="C48" t="str">
            <v>Thị</v>
          </cell>
          <cell r="D48" t="str">
            <v>Duyên</v>
          </cell>
          <cell r="E48">
            <v>37169</v>
          </cell>
          <cell r="F48" t="str">
            <v>Nữ</v>
          </cell>
          <cell r="G48" t="str">
            <v>Đã Đăng Ký (chưa học xong)</v>
          </cell>
          <cell r="H48">
            <v>8.6</v>
          </cell>
          <cell r="I48">
            <v>8.6999999999999993</v>
          </cell>
          <cell r="K48">
            <v>7.9</v>
          </cell>
          <cell r="M48">
            <v>8.1999999999999993</v>
          </cell>
          <cell r="N48">
            <v>7.9</v>
          </cell>
          <cell r="O48">
            <v>9.3000000000000007</v>
          </cell>
          <cell r="P48">
            <v>9.9</v>
          </cell>
          <cell r="R48">
            <v>9.1</v>
          </cell>
          <cell r="V48">
            <v>9</v>
          </cell>
          <cell r="W48">
            <v>8.6999999999999993</v>
          </cell>
          <cell r="Y48">
            <v>9</v>
          </cell>
          <cell r="Z48">
            <v>9.6</v>
          </cell>
          <cell r="AA48">
            <v>9.1</v>
          </cell>
          <cell r="AB48">
            <v>8.1999999999999993</v>
          </cell>
          <cell r="AC48">
            <v>9.1</v>
          </cell>
          <cell r="AD48">
            <v>9.1</v>
          </cell>
          <cell r="AE48">
            <v>8.6</v>
          </cell>
          <cell r="AF48">
            <v>7.4</v>
          </cell>
          <cell r="AG48">
            <v>7.4</v>
          </cell>
          <cell r="AH48">
            <v>8.5</v>
          </cell>
          <cell r="AI48">
            <v>6.6</v>
          </cell>
          <cell r="AJ48">
            <v>8.3000000000000007</v>
          </cell>
          <cell r="AK48" t="str">
            <v>X</v>
          </cell>
          <cell r="AL48">
            <v>9</v>
          </cell>
          <cell r="AM48">
            <v>6.8</v>
          </cell>
          <cell r="AN48">
            <v>50</v>
          </cell>
          <cell r="AO48">
            <v>2</v>
          </cell>
          <cell r="AP48">
            <v>7</v>
          </cell>
          <cell r="AQ48">
            <v>7.3</v>
          </cell>
          <cell r="AR48">
            <v>9.1999999999999993</v>
          </cell>
          <cell r="AX48">
            <v>8.8000000000000007</v>
          </cell>
          <cell r="BD48">
            <v>9</v>
          </cell>
          <cell r="BE48">
            <v>5</v>
          </cell>
          <cell r="BF48">
            <v>0</v>
          </cell>
          <cell r="BG48">
            <v>7.2</v>
          </cell>
          <cell r="BH48">
            <v>7.8</v>
          </cell>
          <cell r="BI48">
            <v>9.6999999999999993</v>
          </cell>
          <cell r="BJ48">
            <v>7.4</v>
          </cell>
          <cell r="BK48">
            <v>8.6999999999999993</v>
          </cell>
          <cell r="BL48">
            <v>9.1999999999999993</v>
          </cell>
          <cell r="BM48">
            <v>9.3000000000000007</v>
          </cell>
          <cell r="BN48">
            <v>7.7</v>
          </cell>
          <cell r="BO48">
            <v>7.8</v>
          </cell>
          <cell r="BP48">
            <v>9.5</v>
          </cell>
          <cell r="BQ48">
            <v>9.6</v>
          </cell>
          <cell r="BR48">
            <v>9.1</v>
          </cell>
          <cell r="BS48">
            <v>9.4</v>
          </cell>
          <cell r="BU48">
            <v>8.6999999999999993</v>
          </cell>
          <cell r="BV48">
            <v>7.6</v>
          </cell>
          <cell r="BW48">
            <v>6.3</v>
          </cell>
          <cell r="BX48">
            <v>8.4</v>
          </cell>
          <cell r="BY48" t="str">
            <v>X</v>
          </cell>
          <cell r="BZ48">
            <v>9.4</v>
          </cell>
          <cell r="CA48">
            <v>8.3000000000000007</v>
          </cell>
          <cell r="CB48">
            <v>48</v>
          </cell>
          <cell r="CC48">
            <v>3</v>
          </cell>
          <cell r="CD48">
            <v>8.6</v>
          </cell>
          <cell r="CH48">
            <v>9.1</v>
          </cell>
          <cell r="CI48" t="str">
            <v>X</v>
          </cell>
          <cell r="CJ48">
            <v>8.1</v>
          </cell>
          <cell r="CK48">
            <v>9</v>
          </cell>
          <cell r="CM48">
            <v>9.6999999999999993</v>
          </cell>
          <cell r="CR48">
            <v>8.6999999999999993</v>
          </cell>
          <cell r="CS48">
            <v>8.8000000000000007</v>
          </cell>
          <cell r="CT48">
            <v>8.8000000000000007</v>
          </cell>
          <cell r="CU48">
            <v>8.1999999999999993</v>
          </cell>
          <cell r="CV48">
            <v>9</v>
          </cell>
          <cell r="CW48">
            <v>22</v>
          </cell>
          <cell r="CX48">
            <v>4</v>
          </cell>
          <cell r="DB48">
            <v>0</v>
          </cell>
          <cell r="DC48">
            <v>5</v>
          </cell>
          <cell r="DD48">
            <v>125</v>
          </cell>
          <cell r="DE48">
            <v>14</v>
          </cell>
          <cell r="DF48">
            <v>137</v>
          </cell>
          <cell r="DG48">
            <v>125</v>
          </cell>
          <cell r="DH48">
            <v>8.51</v>
          </cell>
          <cell r="DI48">
            <v>3.7</v>
          </cell>
        </row>
        <row r="49">
          <cell r="A49">
            <v>25207207865</v>
          </cell>
          <cell r="B49" t="str">
            <v>Nguyễn</v>
          </cell>
          <cell r="C49" t="str">
            <v>Lệ Kiều</v>
          </cell>
          <cell r="D49" t="str">
            <v>Duyên</v>
          </cell>
          <cell r="E49">
            <v>37139</v>
          </cell>
          <cell r="F49" t="str">
            <v>Nữ</v>
          </cell>
          <cell r="G49" t="str">
            <v>Đã Đăng Ký (chưa học xong)</v>
          </cell>
          <cell r="H49">
            <v>7.5</v>
          </cell>
          <cell r="I49">
            <v>8.5</v>
          </cell>
          <cell r="K49">
            <v>8.5</v>
          </cell>
          <cell r="M49" t="str">
            <v>P (P/F)</v>
          </cell>
          <cell r="N49">
            <v>7</v>
          </cell>
          <cell r="O49">
            <v>9</v>
          </cell>
          <cell r="P49">
            <v>9.9</v>
          </cell>
          <cell r="R49">
            <v>9.6999999999999993</v>
          </cell>
          <cell r="W49">
            <v>7.8</v>
          </cell>
          <cell r="X49">
            <v>8.1</v>
          </cell>
          <cell r="Y49">
            <v>9.8000000000000007</v>
          </cell>
          <cell r="Z49">
            <v>9.4</v>
          </cell>
          <cell r="AA49" t="str">
            <v>X</v>
          </cell>
          <cell r="AB49">
            <v>9.1999999999999993</v>
          </cell>
          <cell r="AC49">
            <v>10</v>
          </cell>
          <cell r="AD49">
            <v>9</v>
          </cell>
          <cell r="AE49">
            <v>8.9</v>
          </cell>
          <cell r="AF49">
            <v>7.5</v>
          </cell>
          <cell r="AG49">
            <v>8.6</v>
          </cell>
          <cell r="AH49">
            <v>7.8</v>
          </cell>
          <cell r="AI49">
            <v>7</v>
          </cell>
          <cell r="AJ49">
            <v>9.1</v>
          </cell>
          <cell r="AK49">
            <v>9.1</v>
          </cell>
          <cell r="AL49">
            <v>8.6</v>
          </cell>
          <cell r="AM49">
            <v>8.1</v>
          </cell>
          <cell r="AN49">
            <v>50</v>
          </cell>
          <cell r="AO49">
            <v>2</v>
          </cell>
          <cell r="AP49">
            <v>8.4</v>
          </cell>
          <cell r="AQ49">
            <v>10</v>
          </cell>
          <cell r="AW49">
            <v>9</v>
          </cell>
          <cell r="BC49">
            <v>9.5</v>
          </cell>
          <cell r="BD49">
            <v>9.1999999999999993</v>
          </cell>
          <cell r="BE49">
            <v>5</v>
          </cell>
          <cell r="BF49">
            <v>0</v>
          </cell>
          <cell r="BG49">
            <v>8.3000000000000007</v>
          </cell>
          <cell r="BH49">
            <v>9.8000000000000007</v>
          </cell>
          <cell r="BI49">
            <v>9.9</v>
          </cell>
          <cell r="BJ49">
            <v>9.4</v>
          </cell>
          <cell r="BK49">
            <v>8.1999999999999993</v>
          </cell>
          <cell r="BL49">
            <v>9.1999999999999993</v>
          </cell>
          <cell r="BM49">
            <v>8.3000000000000007</v>
          </cell>
          <cell r="BN49">
            <v>8.5</v>
          </cell>
          <cell r="BO49">
            <v>8.6999999999999993</v>
          </cell>
          <cell r="BP49">
            <v>8.9</v>
          </cell>
          <cell r="BQ49">
            <v>6.4</v>
          </cell>
          <cell r="BR49">
            <v>9.1</v>
          </cell>
          <cell r="BS49">
            <v>9.6</v>
          </cell>
          <cell r="BU49">
            <v>8.9</v>
          </cell>
          <cell r="BV49">
            <v>7.6</v>
          </cell>
          <cell r="BW49">
            <v>8.6</v>
          </cell>
          <cell r="BX49">
            <v>8.5</v>
          </cell>
          <cell r="BY49">
            <v>8.6999999999999993</v>
          </cell>
          <cell r="BZ49">
            <v>8.6</v>
          </cell>
          <cell r="CA49" t="str">
            <v>X</v>
          </cell>
          <cell r="CB49">
            <v>50</v>
          </cell>
          <cell r="CC49">
            <v>1</v>
          </cell>
          <cell r="CD49">
            <v>8.8000000000000007</v>
          </cell>
          <cell r="CF49">
            <v>9</v>
          </cell>
          <cell r="CH49">
            <v>9.3000000000000007</v>
          </cell>
          <cell r="CI49" t="str">
            <v>X</v>
          </cell>
          <cell r="CJ49" t="str">
            <v>X</v>
          </cell>
          <cell r="CK49">
            <v>7.9</v>
          </cell>
          <cell r="CM49">
            <v>8.6999999999999993</v>
          </cell>
          <cell r="CR49" t="str">
            <v>X</v>
          </cell>
          <cell r="CS49">
            <v>8.1999999999999993</v>
          </cell>
          <cell r="CT49">
            <v>9.6</v>
          </cell>
          <cell r="CU49">
            <v>8.1999999999999993</v>
          </cell>
          <cell r="CV49" t="str">
            <v>X</v>
          </cell>
          <cell r="CW49">
            <v>18</v>
          </cell>
          <cell r="CX49">
            <v>8</v>
          </cell>
          <cell r="DB49">
            <v>0</v>
          </cell>
          <cell r="DC49">
            <v>5</v>
          </cell>
          <cell r="DD49">
            <v>123</v>
          </cell>
          <cell r="DE49">
            <v>16</v>
          </cell>
          <cell r="DF49">
            <v>137</v>
          </cell>
          <cell r="DG49">
            <v>123</v>
          </cell>
          <cell r="DH49">
            <v>8.64</v>
          </cell>
          <cell r="DI49">
            <v>3.79</v>
          </cell>
        </row>
        <row r="50">
          <cell r="A50">
            <v>25207209263</v>
          </cell>
          <cell r="B50" t="str">
            <v>Nguyễn</v>
          </cell>
          <cell r="C50" t="str">
            <v>Thị Mỹ</v>
          </cell>
          <cell r="D50" t="str">
            <v>Duyên</v>
          </cell>
          <cell r="E50">
            <v>36996</v>
          </cell>
          <cell r="F50" t="str">
            <v>Nữ</v>
          </cell>
          <cell r="G50" t="str">
            <v>Đã Đăng Ký (chưa học xong)</v>
          </cell>
          <cell r="H50">
            <v>7.8</v>
          </cell>
          <cell r="I50">
            <v>8.6999999999999993</v>
          </cell>
          <cell r="K50">
            <v>7.1</v>
          </cell>
          <cell r="M50">
            <v>7.2</v>
          </cell>
          <cell r="N50">
            <v>8.6999999999999993</v>
          </cell>
          <cell r="O50">
            <v>9.1</v>
          </cell>
          <cell r="P50">
            <v>9.6999999999999993</v>
          </cell>
          <cell r="R50">
            <v>8.4</v>
          </cell>
          <cell r="W50">
            <v>7.4</v>
          </cell>
          <cell r="X50">
            <v>6.8</v>
          </cell>
          <cell r="Y50">
            <v>8.9</v>
          </cell>
          <cell r="Z50">
            <v>8.8000000000000007</v>
          </cell>
          <cell r="AA50">
            <v>6.6</v>
          </cell>
          <cell r="AB50">
            <v>7.6</v>
          </cell>
          <cell r="AC50">
            <v>6.3</v>
          </cell>
          <cell r="AD50">
            <v>4.9000000000000004</v>
          </cell>
          <cell r="AE50">
            <v>8.6</v>
          </cell>
          <cell r="AF50">
            <v>7</v>
          </cell>
          <cell r="AG50">
            <v>5.6</v>
          </cell>
          <cell r="AH50">
            <v>9.1</v>
          </cell>
          <cell r="AI50">
            <v>6.8</v>
          </cell>
          <cell r="AJ50">
            <v>8.1</v>
          </cell>
          <cell r="AL50">
            <v>9.1999999999999993</v>
          </cell>
          <cell r="AM50">
            <v>5.5</v>
          </cell>
          <cell r="AN50">
            <v>50</v>
          </cell>
          <cell r="AO50">
            <v>2</v>
          </cell>
          <cell r="AP50">
            <v>6.4</v>
          </cell>
          <cell r="AQ50">
            <v>7.2</v>
          </cell>
          <cell r="AR50">
            <v>7.1</v>
          </cell>
          <cell r="BB50">
            <v>7.8</v>
          </cell>
          <cell r="BD50">
            <v>7</v>
          </cell>
          <cell r="BE50">
            <v>5</v>
          </cell>
          <cell r="BF50">
            <v>0</v>
          </cell>
          <cell r="BG50">
            <v>6.9</v>
          </cell>
          <cell r="BH50">
            <v>6.5</v>
          </cell>
          <cell r="BI50" t="str">
            <v>X</v>
          </cell>
          <cell r="BJ50">
            <v>9.1</v>
          </cell>
          <cell r="BK50">
            <v>6.4</v>
          </cell>
          <cell r="BL50">
            <v>7.7</v>
          </cell>
          <cell r="BM50">
            <v>8.4</v>
          </cell>
          <cell r="BN50">
            <v>7.4</v>
          </cell>
          <cell r="BO50" t="str">
            <v>X</v>
          </cell>
          <cell r="BP50">
            <v>7.3</v>
          </cell>
          <cell r="BQ50">
            <v>7.8</v>
          </cell>
          <cell r="BR50">
            <v>8.1999999999999993</v>
          </cell>
          <cell r="BS50">
            <v>8</v>
          </cell>
          <cell r="BU50">
            <v>7.5</v>
          </cell>
          <cell r="BV50">
            <v>5</v>
          </cell>
          <cell r="BW50">
            <v>5.6</v>
          </cell>
          <cell r="BX50" t="str">
            <v>X</v>
          </cell>
          <cell r="BY50">
            <v>8.6999999999999993</v>
          </cell>
          <cell r="BZ50">
            <v>9.9</v>
          </cell>
          <cell r="CA50" t="str">
            <v>X</v>
          </cell>
          <cell r="CB50">
            <v>42</v>
          </cell>
          <cell r="CC50">
            <v>9</v>
          </cell>
          <cell r="CD50">
            <v>8.4</v>
          </cell>
          <cell r="CF50">
            <v>8.1</v>
          </cell>
          <cell r="CH50">
            <v>8</v>
          </cell>
          <cell r="CI50" t="str">
            <v>X</v>
          </cell>
          <cell r="CK50">
            <v>7.5</v>
          </cell>
          <cell r="CM50">
            <v>8.6</v>
          </cell>
          <cell r="CR50">
            <v>8</v>
          </cell>
          <cell r="CS50" t="str">
            <v>X</v>
          </cell>
          <cell r="CT50">
            <v>5.6</v>
          </cell>
          <cell r="CU50">
            <v>8.1</v>
          </cell>
          <cell r="CW50">
            <v>18</v>
          </cell>
          <cell r="CX50">
            <v>8</v>
          </cell>
          <cell r="DB50">
            <v>0</v>
          </cell>
          <cell r="DC50">
            <v>5</v>
          </cell>
          <cell r="DD50">
            <v>115</v>
          </cell>
          <cell r="DE50">
            <v>24</v>
          </cell>
          <cell r="DF50">
            <v>137</v>
          </cell>
          <cell r="DG50">
            <v>116</v>
          </cell>
          <cell r="DH50">
            <v>7.51</v>
          </cell>
          <cell r="DI50">
            <v>3.19</v>
          </cell>
        </row>
        <row r="51">
          <cell r="A51">
            <v>25207211184</v>
          </cell>
          <cell r="B51" t="str">
            <v>Trần</v>
          </cell>
          <cell r="C51" t="str">
            <v>Nguyễn Khánh</v>
          </cell>
          <cell r="D51" t="str">
            <v>Duyên</v>
          </cell>
          <cell r="E51">
            <v>37095</v>
          </cell>
          <cell r="F51" t="str">
            <v>Nữ</v>
          </cell>
          <cell r="G51" t="str">
            <v>Đã Đăng Ký (chưa học xong)</v>
          </cell>
          <cell r="H51">
            <v>4.2</v>
          </cell>
          <cell r="I51">
            <v>7.8</v>
          </cell>
          <cell r="K51">
            <v>7.4</v>
          </cell>
          <cell r="M51">
            <v>6.6</v>
          </cell>
          <cell r="N51">
            <v>7.1</v>
          </cell>
          <cell r="O51">
            <v>7.6</v>
          </cell>
          <cell r="P51">
            <v>5.5</v>
          </cell>
          <cell r="R51">
            <v>8.6999999999999993</v>
          </cell>
          <cell r="W51">
            <v>6.6</v>
          </cell>
          <cell r="X51">
            <v>7.2</v>
          </cell>
          <cell r="Y51">
            <v>9.1999999999999993</v>
          </cell>
          <cell r="Z51">
            <v>9.3000000000000007</v>
          </cell>
          <cell r="AA51">
            <v>8.8000000000000007</v>
          </cell>
          <cell r="AB51">
            <v>8.9</v>
          </cell>
          <cell r="AC51">
            <v>8.5</v>
          </cell>
          <cell r="AD51">
            <v>5.2</v>
          </cell>
          <cell r="AE51">
            <v>8.5</v>
          </cell>
          <cell r="AF51">
            <v>6.2</v>
          </cell>
          <cell r="AG51">
            <v>8</v>
          </cell>
          <cell r="AH51">
            <v>7</v>
          </cell>
          <cell r="AI51">
            <v>8.8000000000000007</v>
          </cell>
          <cell r="AJ51">
            <v>6.4</v>
          </cell>
          <cell r="AK51" t="str">
            <v>X</v>
          </cell>
          <cell r="AL51">
            <v>8</v>
          </cell>
          <cell r="AM51">
            <v>8.5</v>
          </cell>
          <cell r="AN51">
            <v>50</v>
          </cell>
          <cell r="AO51">
            <v>2</v>
          </cell>
          <cell r="AP51">
            <v>6.7</v>
          </cell>
          <cell r="AQ51">
            <v>7.1</v>
          </cell>
          <cell r="AV51">
            <v>7.9</v>
          </cell>
          <cell r="BB51">
            <v>6.8</v>
          </cell>
          <cell r="BD51">
            <v>6.8</v>
          </cell>
          <cell r="BE51">
            <v>5</v>
          </cell>
          <cell r="BF51">
            <v>0</v>
          </cell>
          <cell r="BG51">
            <v>7</v>
          </cell>
          <cell r="BH51">
            <v>5.3</v>
          </cell>
          <cell r="BI51">
            <v>9.3000000000000007</v>
          </cell>
          <cell r="BJ51">
            <v>6.7</v>
          </cell>
          <cell r="BK51">
            <v>4.3</v>
          </cell>
          <cell r="BL51">
            <v>7.5</v>
          </cell>
          <cell r="BM51">
            <v>6.6</v>
          </cell>
          <cell r="BN51">
            <v>5.7</v>
          </cell>
          <cell r="BO51" t="str">
            <v>X</v>
          </cell>
          <cell r="BP51">
            <v>4.4000000000000004</v>
          </cell>
          <cell r="BQ51">
            <v>5.5</v>
          </cell>
          <cell r="BR51">
            <v>7.6</v>
          </cell>
          <cell r="BS51">
            <v>9</v>
          </cell>
          <cell r="BU51">
            <v>7.4</v>
          </cell>
          <cell r="BV51">
            <v>7</v>
          </cell>
          <cell r="BW51">
            <v>6.8</v>
          </cell>
          <cell r="BX51">
            <v>7.9</v>
          </cell>
          <cell r="BY51" t="str">
            <v>X</v>
          </cell>
          <cell r="BZ51">
            <v>8.9</v>
          </cell>
          <cell r="CA51" t="str">
            <v>X</v>
          </cell>
          <cell r="CB51">
            <v>44</v>
          </cell>
          <cell r="CC51">
            <v>7</v>
          </cell>
          <cell r="CE51" t="str">
            <v>X</v>
          </cell>
          <cell r="CI51" t="str">
            <v>X</v>
          </cell>
          <cell r="CJ51" t="str">
            <v>X</v>
          </cell>
          <cell r="CK51">
            <v>7.2</v>
          </cell>
          <cell r="CM51">
            <v>8.5</v>
          </cell>
          <cell r="CR51">
            <v>8.6</v>
          </cell>
          <cell r="CS51" t="str">
            <v>X</v>
          </cell>
          <cell r="CU51">
            <v>8</v>
          </cell>
          <cell r="CW51">
            <v>9</v>
          </cell>
          <cell r="CX51">
            <v>17</v>
          </cell>
          <cell r="DB51">
            <v>0</v>
          </cell>
          <cell r="DC51">
            <v>5</v>
          </cell>
          <cell r="DD51">
            <v>108</v>
          </cell>
          <cell r="DE51">
            <v>31</v>
          </cell>
          <cell r="DF51">
            <v>137</v>
          </cell>
          <cell r="DG51">
            <v>108</v>
          </cell>
          <cell r="DH51">
            <v>7.22</v>
          </cell>
          <cell r="DI51">
            <v>3.01</v>
          </cell>
          <cell r="DJ51" t="str">
            <v>ENG 117</v>
          </cell>
        </row>
        <row r="52">
          <cell r="A52">
            <v>24207202889</v>
          </cell>
          <cell r="B52" t="str">
            <v>Trần</v>
          </cell>
          <cell r="C52" t="str">
            <v>Đỗ Trà</v>
          </cell>
          <cell r="D52" t="str">
            <v>Giang</v>
          </cell>
          <cell r="E52">
            <v>36767</v>
          </cell>
          <cell r="F52" t="str">
            <v>Nữ</v>
          </cell>
          <cell r="G52" t="str">
            <v>Đang Học Lại</v>
          </cell>
          <cell r="H52">
            <v>5.0999999999999996</v>
          </cell>
          <cell r="I52">
            <v>7.5</v>
          </cell>
          <cell r="K52">
            <v>4.8</v>
          </cell>
          <cell r="M52">
            <v>5.7</v>
          </cell>
          <cell r="N52">
            <v>5.5</v>
          </cell>
          <cell r="O52">
            <v>6.5</v>
          </cell>
          <cell r="P52">
            <v>5</v>
          </cell>
          <cell r="R52">
            <v>7.2</v>
          </cell>
          <cell r="W52">
            <v>6.4</v>
          </cell>
          <cell r="X52">
            <v>5.6</v>
          </cell>
          <cell r="Y52">
            <v>9.5</v>
          </cell>
          <cell r="Z52">
            <v>8.1</v>
          </cell>
          <cell r="AA52" t="str">
            <v>X</v>
          </cell>
          <cell r="AB52">
            <v>7.9</v>
          </cell>
          <cell r="AC52">
            <v>5.0999999999999996</v>
          </cell>
          <cell r="AD52">
            <v>4.4000000000000004</v>
          </cell>
          <cell r="AE52">
            <v>8.6999999999999993</v>
          </cell>
          <cell r="AF52">
            <v>5.0999999999999996</v>
          </cell>
          <cell r="AH52">
            <v>8.1</v>
          </cell>
          <cell r="AI52">
            <v>0</v>
          </cell>
          <cell r="AJ52">
            <v>7.4</v>
          </cell>
          <cell r="AL52">
            <v>0</v>
          </cell>
          <cell r="AN52">
            <v>40</v>
          </cell>
          <cell r="AO52">
            <v>12</v>
          </cell>
          <cell r="AP52">
            <v>4.9000000000000004</v>
          </cell>
          <cell r="AQ52">
            <v>6.3</v>
          </cell>
          <cell r="AS52">
            <v>5</v>
          </cell>
          <cell r="AY52">
            <v>7.8</v>
          </cell>
          <cell r="BD52">
            <v>6.3</v>
          </cell>
          <cell r="BE52">
            <v>5</v>
          </cell>
          <cell r="BF52">
            <v>0</v>
          </cell>
          <cell r="BG52" t="str">
            <v>X</v>
          </cell>
          <cell r="BH52">
            <v>4.9000000000000004</v>
          </cell>
          <cell r="BJ52">
            <v>0</v>
          </cell>
          <cell r="BK52">
            <v>4.4000000000000004</v>
          </cell>
          <cell r="BL52">
            <v>6.1</v>
          </cell>
          <cell r="BM52">
            <v>4.8</v>
          </cell>
          <cell r="BN52">
            <v>5.6</v>
          </cell>
          <cell r="BO52">
            <v>6.5</v>
          </cell>
          <cell r="BP52" t="str">
            <v>X</v>
          </cell>
          <cell r="BS52" t="str">
            <v>X</v>
          </cell>
          <cell r="BV52" t="str">
            <v>X</v>
          </cell>
          <cell r="BW52">
            <v>0</v>
          </cell>
          <cell r="BZ52">
            <v>7.6</v>
          </cell>
          <cell r="CB52">
            <v>16</v>
          </cell>
          <cell r="CC52">
            <v>35</v>
          </cell>
          <cell r="CD52">
            <v>4.0999999999999996</v>
          </cell>
          <cell r="CF52">
            <v>7.9</v>
          </cell>
          <cell r="CH52">
            <v>7.6</v>
          </cell>
          <cell r="CI52">
            <v>7.3</v>
          </cell>
          <cell r="CJ52">
            <v>5.4</v>
          </cell>
          <cell r="CK52">
            <v>0</v>
          </cell>
          <cell r="CM52">
            <v>7.4</v>
          </cell>
          <cell r="CV52">
            <v>0</v>
          </cell>
          <cell r="CW52">
            <v>14</v>
          </cell>
          <cell r="CX52">
            <v>13</v>
          </cell>
          <cell r="DB52">
            <v>0</v>
          </cell>
          <cell r="DC52">
            <v>5</v>
          </cell>
          <cell r="DD52">
            <v>75</v>
          </cell>
          <cell r="DE52">
            <v>65</v>
          </cell>
          <cell r="DF52">
            <v>137</v>
          </cell>
          <cell r="DG52">
            <v>98</v>
          </cell>
          <cell r="DH52">
            <v>4.8499999999999996</v>
          </cell>
          <cell r="DI52">
            <v>1.81</v>
          </cell>
          <cell r="DJ52" t="str">
            <v>PHI 161; ECO 302; HRM 301; PHI 162</v>
          </cell>
        </row>
        <row r="53">
          <cell r="A53">
            <v>25207203817</v>
          </cell>
          <cell r="B53" t="str">
            <v>Lê</v>
          </cell>
          <cell r="C53" t="str">
            <v>Thị Thu</v>
          </cell>
          <cell r="D53" t="str">
            <v>Giang</v>
          </cell>
          <cell r="E53">
            <v>37079</v>
          </cell>
          <cell r="F53" t="str">
            <v>Nữ</v>
          </cell>
          <cell r="G53" t="str">
            <v>Đã Đăng Ký (chưa học xong)</v>
          </cell>
          <cell r="H53">
            <v>5.9</v>
          </cell>
          <cell r="I53">
            <v>9.1</v>
          </cell>
          <cell r="K53">
            <v>8.1</v>
          </cell>
          <cell r="M53">
            <v>5.6</v>
          </cell>
          <cell r="N53">
            <v>7.2</v>
          </cell>
          <cell r="O53">
            <v>7.4</v>
          </cell>
          <cell r="P53">
            <v>6.4</v>
          </cell>
          <cell r="R53">
            <v>8.1</v>
          </cell>
          <cell r="W53">
            <v>7.2</v>
          </cell>
          <cell r="X53">
            <v>8.6999999999999993</v>
          </cell>
          <cell r="Y53">
            <v>9</v>
          </cell>
          <cell r="Z53">
            <v>9.5</v>
          </cell>
          <cell r="AA53">
            <v>6.8</v>
          </cell>
          <cell r="AB53">
            <v>6.5</v>
          </cell>
          <cell r="AC53">
            <v>6.3</v>
          </cell>
          <cell r="AD53">
            <v>0</v>
          </cell>
          <cell r="AE53">
            <v>6.2</v>
          </cell>
          <cell r="AF53">
            <v>5.3</v>
          </cell>
          <cell r="AG53">
            <v>0</v>
          </cell>
          <cell r="AH53">
            <v>6.3</v>
          </cell>
          <cell r="AI53">
            <v>7.8</v>
          </cell>
          <cell r="AJ53">
            <v>5.6</v>
          </cell>
          <cell r="AL53">
            <v>8.4</v>
          </cell>
          <cell r="AM53">
            <v>7.2</v>
          </cell>
          <cell r="AN53">
            <v>46</v>
          </cell>
          <cell r="AO53">
            <v>6</v>
          </cell>
          <cell r="AP53">
            <v>6.5</v>
          </cell>
          <cell r="AQ53">
            <v>5.6</v>
          </cell>
          <cell r="AT53">
            <v>7.4</v>
          </cell>
          <cell r="AZ53">
            <v>10</v>
          </cell>
          <cell r="BD53">
            <v>7.3</v>
          </cell>
          <cell r="BE53">
            <v>5</v>
          </cell>
          <cell r="BF53">
            <v>0</v>
          </cell>
          <cell r="BG53">
            <v>7.6</v>
          </cell>
          <cell r="BH53">
            <v>8.6</v>
          </cell>
          <cell r="BI53">
            <v>7.2</v>
          </cell>
          <cell r="BJ53">
            <v>5.5</v>
          </cell>
          <cell r="BK53">
            <v>6.9</v>
          </cell>
          <cell r="BL53">
            <v>7.7</v>
          </cell>
          <cell r="BM53">
            <v>7.8</v>
          </cell>
          <cell r="BN53">
            <v>7.4</v>
          </cell>
          <cell r="BO53">
            <v>8</v>
          </cell>
          <cell r="BP53">
            <v>7.7</v>
          </cell>
          <cell r="BQ53">
            <v>5.8</v>
          </cell>
          <cell r="BR53">
            <v>8</v>
          </cell>
          <cell r="BS53">
            <v>8.4</v>
          </cell>
          <cell r="BU53">
            <v>6.9</v>
          </cell>
          <cell r="BV53" t="str">
            <v>X</v>
          </cell>
          <cell r="BW53">
            <v>6.3</v>
          </cell>
          <cell r="BX53">
            <v>6.3</v>
          </cell>
          <cell r="BY53">
            <v>8.4</v>
          </cell>
          <cell r="BZ53">
            <v>8.8000000000000007</v>
          </cell>
          <cell r="CA53" t="str">
            <v>X</v>
          </cell>
          <cell r="CB53">
            <v>47</v>
          </cell>
          <cell r="CC53">
            <v>4</v>
          </cell>
          <cell r="CD53">
            <v>8.8000000000000007</v>
          </cell>
          <cell r="CF53">
            <v>8</v>
          </cell>
          <cell r="CH53">
            <v>7.4</v>
          </cell>
          <cell r="CI53" t="str">
            <v>X</v>
          </cell>
          <cell r="CJ53" t="str">
            <v>X</v>
          </cell>
          <cell r="CK53">
            <v>8</v>
          </cell>
          <cell r="CM53">
            <v>8.1999999999999993</v>
          </cell>
          <cell r="CR53">
            <v>7.9</v>
          </cell>
          <cell r="CS53" t="str">
            <v>X</v>
          </cell>
          <cell r="CT53">
            <v>8.5</v>
          </cell>
          <cell r="CU53">
            <v>8</v>
          </cell>
          <cell r="CV53">
            <v>9</v>
          </cell>
          <cell r="CW53">
            <v>19</v>
          </cell>
          <cell r="CX53">
            <v>7</v>
          </cell>
          <cell r="DB53">
            <v>0</v>
          </cell>
          <cell r="DC53">
            <v>5</v>
          </cell>
          <cell r="DD53">
            <v>117</v>
          </cell>
          <cell r="DE53">
            <v>22</v>
          </cell>
          <cell r="DF53">
            <v>137</v>
          </cell>
          <cell r="DG53">
            <v>121</v>
          </cell>
          <cell r="DH53">
            <v>7.11</v>
          </cell>
          <cell r="DI53">
            <v>2.97</v>
          </cell>
        </row>
        <row r="54">
          <cell r="A54">
            <v>25217209549</v>
          </cell>
          <cell r="B54" t="str">
            <v>Đỗ</v>
          </cell>
          <cell r="C54" t="str">
            <v>Trường</v>
          </cell>
          <cell r="D54" t="str">
            <v>Giang</v>
          </cell>
          <cell r="E54">
            <v>36700</v>
          </cell>
          <cell r="F54" t="str">
            <v>Nam</v>
          </cell>
          <cell r="G54" t="str">
            <v>Đã Đăng Ký (chưa học xong)</v>
          </cell>
          <cell r="H54">
            <v>6</v>
          </cell>
          <cell r="I54">
            <v>8.8000000000000007</v>
          </cell>
          <cell r="K54">
            <v>7.3</v>
          </cell>
          <cell r="M54">
            <v>6.1</v>
          </cell>
          <cell r="N54">
            <v>7.9</v>
          </cell>
          <cell r="O54">
            <v>7.4</v>
          </cell>
          <cell r="P54">
            <v>7.6</v>
          </cell>
          <cell r="R54">
            <v>8</v>
          </cell>
          <cell r="W54">
            <v>7.4</v>
          </cell>
          <cell r="X54">
            <v>8.6999999999999993</v>
          </cell>
          <cell r="Y54">
            <v>7.4</v>
          </cell>
          <cell r="Z54">
            <v>8.3000000000000007</v>
          </cell>
          <cell r="AA54">
            <v>7</v>
          </cell>
          <cell r="AB54">
            <v>7.7</v>
          </cell>
          <cell r="AC54">
            <v>8.1</v>
          </cell>
          <cell r="AD54">
            <v>8</v>
          </cell>
          <cell r="AE54">
            <v>6.8</v>
          </cell>
          <cell r="AF54">
            <v>8.1</v>
          </cell>
          <cell r="AG54">
            <v>5</v>
          </cell>
          <cell r="AH54">
            <v>5.4</v>
          </cell>
          <cell r="AI54">
            <v>6.6</v>
          </cell>
          <cell r="AJ54">
            <v>8.1</v>
          </cell>
          <cell r="AK54">
            <v>7.5</v>
          </cell>
          <cell r="AL54">
            <v>6.2</v>
          </cell>
          <cell r="AM54">
            <v>6.2</v>
          </cell>
          <cell r="AN54">
            <v>52</v>
          </cell>
          <cell r="AO54">
            <v>0</v>
          </cell>
          <cell r="AP54">
            <v>6.9</v>
          </cell>
          <cell r="AQ54">
            <v>7.9</v>
          </cell>
          <cell r="AR54">
            <v>9.1</v>
          </cell>
          <cell r="AX54">
            <v>6.8</v>
          </cell>
          <cell r="BD54">
            <v>6.5</v>
          </cell>
          <cell r="BE54">
            <v>5</v>
          </cell>
          <cell r="BF54">
            <v>0</v>
          </cell>
          <cell r="BG54">
            <v>7.3</v>
          </cell>
          <cell r="BH54">
            <v>7.9</v>
          </cell>
          <cell r="BI54">
            <v>8.5</v>
          </cell>
          <cell r="BJ54">
            <v>8.8000000000000007</v>
          </cell>
          <cell r="BK54">
            <v>6.6</v>
          </cell>
          <cell r="BL54">
            <v>6.9</v>
          </cell>
          <cell r="BM54">
            <v>6.1</v>
          </cell>
          <cell r="BN54">
            <v>6.6</v>
          </cell>
          <cell r="BO54">
            <v>8.6</v>
          </cell>
          <cell r="BP54">
            <v>7.5</v>
          </cell>
          <cell r="BQ54">
            <v>5.4</v>
          </cell>
          <cell r="BR54">
            <v>8.1</v>
          </cell>
          <cell r="BS54">
            <v>8.6</v>
          </cell>
          <cell r="BU54">
            <v>8.6999999999999993</v>
          </cell>
          <cell r="BV54">
            <v>8.5</v>
          </cell>
          <cell r="BW54">
            <v>4.5999999999999996</v>
          </cell>
          <cell r="BX54">
            <v>8.6999999999999993</v>
          </cell>
          <cell r="BY54">
            <v>7.7</v>
          </cell>
          <cell r="BZ54">
            <v>9.6</v>
          </cell>
          <cell r="CA54">
            <v>7.9</v>
          </cell>
          <cell r="CB54">
            <v>51</v>
          </cell>
          <cell r="CC54">
            <v>0</v>
          </cell>
          <cell r="CE54" t="str">
            <v>X</v>
          </cell>
          <cell r="CH54" t="str">
            <v>X</v>
          </cell>
          <cell r="CI54" t="str">
            <v>X</v>
          </cell>
          <cell r="CJ54" t="str">
            <v>X</v>
          </cell>
          <cell r="CK54">
            <v>6.6</v>
          </cell>
          <cell r="CM54">
            <v>9.3000000000000007</v>
          </cell>
          <cell r="CR54">
            <v>7.9</v>
          </cell>
          <cell r="CS54" t="str">
            <v>X</v>
          </cell>
          <cell r="CT54">
            <v>7.4</v>
          </cell>
          <cell r="CU54">
            <v>7.7</v>
          </cell>
          <cell r="CV54">
            <v>8.8000000000000007</v>
          </cell>
          <cell r="CW54">
            <v>12</v>
          </cell>
          <cell r="CX54">
            <v>14</v>
          </cell>
          <cell r="DB54">
            <v>0</v>
          </cell>
          <cell r="DC54">
            <v>5</v>
          </cell>
          <cell r="DD54">
            <v>120</v>
          </cell>
          <cell r="DE54">
            <v>19</v>
          </cell>
          <cell r="DF54">
            <v>137</v>
          </cell>
          <cell r="DG54">
            <v>120</v>
          </cell>
          <cell r="DH54">
            <v>7.45</v>
          </cell>
          <cell r="DI54">
            <v>3.16</v>
          </cell>
        </row>
        <row r="55">
          <cell r="A55">
            <v>25217217547</v>
          </cell>
          <cell r="B55" t="str">
            <v>Lê</v>
          </cell>
          <cell r="C55" t="str">
            <v>Trường</v>
          </cell>
          <cell r="D55" t="str">
            <v>Giang</v>
          </cell>
          <cell r="E55">
            <v>36752</v>
          </cell>
          <cell r="F55" t="str">
            <v>Nam</v>
          </cell>
          <cell r="G55" t="str">
            <v>Đã Đăng Ký (chưa học xong)</v>
          </cell>
          <cell r="H55">
            <v>8</v>
          </cell>
          <cell r="I55">
            <v>7.5</v>
          </cell>
          <cell r="K55">
            <v>7.5</v>
          </cell>
          <cell r="M55">
            <v>7.6</v>
          </cell>
          <cell r="N55">
            <v>6.8</v>
          </cell>
          <cell r="O55">
            <v>7.9</v>
          </cell>
          <cell r="P55">
            <v>8.1</v>
          </cell>
          <cell r="R55">
            <v>6.8</v>
          </cell>
          <cell r="W55">
            <v>6.8</v>
          </cell>
          <cell r="X55">
            <v>9.8000000000000007</v>
          </cell>
          <cell r="Y55">
            <v>9.5</v>
          </cell>
          <cell r="Z55">
            <v>8.8000000000000007</v>
          </cell>
          <cell r="AB55">
            <v>8.6</v>
          </cell>
          <cell r="AC55">
            <v>8.3000000000000007</v>
          </cell>
          <cell r="AD55" t="str">
            <v>X</v>
          </cell>
          <cell r="AE55">
            <v>8.9</v>
          </cell>
          <cell r="AF55">
            <v>5.6</v>
          </cell>
          <cell r="AG55">
            <v>6.7</v>
          </cell>
          <cell r="AH55">
            <v>6.1</v>
          </cell>
          <cell r="AI55">
            <v>8.1</v>
          </cell>
          <cell r="AJ55">
            <v>8.6999999999999993</v>
          </cell>
          <cell r="AK55" t="str">
            <v>X</v>
          </cell>
          <cell r="AL55">
            <v>6.1</v>
          </cell>
          <cell r="AM55">
            <v>7.5</v>
          </cell>
          <cell r="AN55">
            <v>46</v>
          </cell>
          <cell r="AO55">
            <v>6</v>
          </cell>
          <cell r="AP55">
            <v>6.5</v>
          </cell>
          <cell r="AQ55">
            <v>5.2</v>
          </cell>
          <cell r="AV55">
            <v>7.6</v>
          </cell>
          <cell r="BB55">
            <v>6.9</v>
          </cell>
          <cell r="BD55">
            <v>8.4</v>
          </cell>
          <cell r="BE55">
            <v>5</v>
          </cell>
          <cell r="BF55">
            <v>0</v>
          </cell>
          <cell r="BG55">
            <v>7.7</v>
          </cell>
          <cell r="BH55">
            <v>8</v>
          </cell>
          <cell r="BI55">
            <v>7.5</v>
          </cell>
          <cell r="BJ55">
            <v>7</v>
          </cell>
          <cell r="BK55">
            <v>5.9</v>
          </cell>
          <cell r="BL55">
            <v>6.5</v>
          </cell>
          <cell r="BM55">
            <v>7.9</v>
          </cell>
          <cell r="BN55">
            <v>6</v>
          </cell>
          <cell r="BO55">
            <v>8.4</v>
          </cell>
          <cell r="BP55">
            <v>7.8</v>
          </cell>
          <cell r="BQ55">
            <v>8.6</v>
          </cell>
          <cell r="BR55">
            <v>4.2</v>
          </cell>
          <cell r="BS55">
            <v>7.8</v>
          </cell>
          <cell r="BU55">
            <v>7.9</v>
          </cell>
          <cell r="BV55">
            <v>5.5</v>
          </cell>
          <cell r="BW55">
            <v>6.4</v>
          </cell>
          <cell r="BX55">
            <v>8.6</v>
          </cell>
          <cell r="BY55" t="str">
            <v>X</v>
          </cell>
          <cell r="BZ55">
            <v>9.9</v>
          </cell>
          <cell r="CA55">
            <v>8.5</v>
          </cell>
          <cell r="CB55">
            <v>48</v>
          </cell>
          <cell r="CC55">
            <v>3</v>
          </cell>
          <cell r="CE55" t="str">
            <v>X</v>
          </cell>
          <cell r="CH55" t="str">
            <v>X</v>
          </cell>
          <cell r="CI55" t="str">
            <v>X</v>
          </cell>
          <cell r="CJ55">
            <v>7</v>
          </cell>
          <cell r="CK55">
            <v>5.9</v>
          </cell>
          <cell r="CM55">
            <v>7.8</v>
          </cell>
          <cell r="CR55">
            <v>6.4</v>
          </cell>
          <cell r="CS55" t="str">
            <v>X</v>
          </cell>
          <cell r="CT55">
            <v>6.1</v>
          </cell>
          <cell r="CU55">
            <v>8.1999999999999993</v>
          </cell>
          <cell r="CV55">
            <v>7.7</v>
          </cell>
          <cell r="CW55">
            <v>14</v>
          </cell>
          <cell r="CX55">
            <v>12</v>
          </cell>
          <cell r="DB55">
            <v>0</v>
          </cell>
          <cell r="DC55">
            <v>5</v>
          </cell>
          <cell r="DD55">
            <v>113</v>
          </cell>
          <cell r="DE55">
            <v>26</v>
          </cell>
          <cell r="DF55">
            <v>137</v>
          </cell>
          <cell r="DG55">
            <v>113</v>
          </cell>
          <cell r="DH55">
            <v>7.39</v>
          </cell>
          <cell r="DI55">
            <v>3.11</v>
          </cell>
        </row>
        <row r="56">
          <cell r="A56">
            <v>25218603041</v>
          </cell>
          <cell r="B56" t="str">
            <v>Võ</v>
          </cell>
          <cell r="C56" t="str">
            <v>Trường</v>
          </cell>
          <cell r="D56" t="str">
            <v>Giang</v>
          </cell>
          <cell r="E56">
            <v>37222</v>
          </cell>
          <cell r="F56" t="str">
            <v>Nam</v>
          </cell>
          <cell r="G56" t="str">
            <v>Đã Đăng Ký (chưa học xong)</v>
          </cell>
          <cell r="H56">
            <v>8.1</v>
          </cell>
          <cell r="I56">
            <v>9.1999999999999993</v>
          </cell>
          <cell r="K56">
            <v>7.5</v>
          </cell>
          <cell r="M56" t="str">
            <v>P (P/F)</v>
          </cell>
          <cell r="N56">
            <v>8.3000000000000007</v>
          </cell>
          <cell r="O56">
            <v>8</v>
          </cell>
          <cell r="P56">
            <v>8.3000000000000007</v>
          </cell>
          <cell r="R56">
            <v>8.4</v>
          </cell>
          <cell r="W56">
            <v>7.2</v>
          </cell>
          <cell r="X56">
            <v>7.2</v>
          </cell>
          <cell r="Y56">
            <v>8.6</v>
          </cell>
          <cell r="Z56">
            <v>9.6999999999999993</v>
          </cell>
          <cell r="AA56" t="str">
            <v>X</v>
          </cell>
          <cell r="AB56">
            <v>7.1</v>
          </cell>
          <cell r="AC56">
            <v>7.2</v>
          </cell>
          <cell r="AD56">
            <v>8.9</v>
          </cell>
          <cell r="AE56">
            <v>8.6</v>
          </cell>
          <cell r="AF56">
            <v>4.5</v>
          </cell>
          <cell r="AG56">
            <v>5.4</v>
          </cell>
          <cell r="AH56">
            <v>8.9</v>
          </cell>
          <cell r="AI56">
            <v>8.3000000000000007</v>
          </cell>
          <cell r="AJ56">
            <v>8</v>
          </cell>
          <cell r="AK56">
            <v>5.9</v>
          </cell>
          <cell r="AL56">
            <v>5.4</v>
          </cell>
          <cell r="AM56">
            <v>5.2</v>
          </cell>
          <cell r="AN56">
            <v>50</v>
          </cell>
          <cell r="AO56">
            <v>2</v>
          </cell>
          <cell r="AP56">
            <v>7.4</v>
          </cell>
          <cell r="AQ56">
            <v>7.4</v>
          </cell>
          <cell r="AV56">
            <v>7.5</v>
          </cell>
          <cell r="BB56">
            <v>9</v>
          </cell>
          <cell r="BD56">
            <v>9</v>
          </cell>
          <cell r="BE56">
            <v>5</v>
          </cell>
          <cell r="BF56">
            <v>0</v>
          </cell>
          <cell r="BG56">
            <v>7.3</v>
          </cell>
          <cell r="BH56">
            <v>8.9</v>
          </cell>
          <cell r="BI56">
            <v>9.5</v>
          </cell>
          <cell r="BJ56">
            <v>7.1</v>
          </cell>
          <cell r="BK56">
            <v>6.4</v>
          </cell>
          <cell r="BL56">
            <v>8.1999999999999993</v>
          </cell>
          <cell r="BM56">
            <v>7.8</v>
          </cell>
          <cell r="BN56">
            <v>6.4</v>
          </cell>
          <cell r="BO56" t="str">
            <v>X</v>
          </cell>
          <cell r="BP56">
            <v>7.4</v>
          </cell>
          <cell r="BQ56">
            <v>7.6</v>
          </cell>
          <cell r="BR56">
            <v>8.5</v>
          </cell>
          <cell r="BS56">
            <v>8</v>
          </cell>
          <cell r="BU56">
            <v>6.7</v>
          </cell>
          <cell r="BV56">
            <v>8.1</v>
          </cell>
          <cell r="BW56">
            <v>7.1</v>
          </cell>
          <cell r="BX56">
            <v>8.9</v>
          </cell>
          <cell r="BY56" t="str">
            <v>X</v>
          </cell>
          <cell r="BZ56">
            <v>8.5</v>
          </cell>
          <cell r="CA56" t="str">
            <v>X</v>
          </cell>
          <cell r="CB56">
            <v>44</v>
          </cell>
          <cell r="CC56">
            <v>7</v>
          </cell>
          <cell r="CE56" t="str">
            <v>X</v>
          </cell>
          <cell r="CH56">
            <v>8.3000000000000007</v>
          </cell>
          <cell r="CI56">
            <v>8.3000000000000007</v>
          </cell>
          <cell r="CJ56" t="str">
            <v>X</v>
          </cell>
          <cell r="CK56">
            <v>7</v>
          </cell>
          <cell r="CM56">
            <v>8.5</v>
          </cell>
          <cell r="CR56">
            <v>8.6999999999999993</v>
          </cell>
          <cell r="CS56">
            <v>8.1</v>
          </cell>
          <cell r="CT56">
            <v>7.7</v>
          </cell>
          <cell r="CU56">
            <v>8.1</v>
          </cell>
          <cell r="CV56">
            <v>9.1</v>
          </cell>
          <cell r="CW56">
            <v>21</v>
          </cell>
          <cell r="CX56">
            <v>6</v>
          </cell>
          <cell r="DB56">
            <v>0</v>
          </cell>
          <cell r="DC56">
            <v>5</v>
          </cell>
          <cell r="DD56">
            <v>120</v>
          </cell>
          <cell r="DE56">
            <v>20</v>
          </cell>
          <cell r="DF56">
            <v>137</v>
          </cell>
          <cell r="DG56">
            <v>120</v>
          </cell>
          <cell r="DH56">
            <v>7.73</v>
          </cell>
          <cell r="DI56">
            <v>3.32</v>
          </cell>
        </row>
        <row r="57">
          <cell r="A57">
            <v>25207207063</v>
          </cell>
          <cell r="B57" t="str">
            <v>Bạch</v>
          </cell>
          <cell r="C57" t="str">
            <v>Thị Thu</v>
          </cell>
          <cell r="D57" t="str">
            <v>Hà</v>
          </cell>
          <cell r="E57">
            <v>37068</v>
          </cell>
          <cell r="F57" t="str">
            <v>Nữ</v>
          </cell>
          <cell r="G57" t="str">
            <v>Đã Đăng Ký (chưa học xong)</v>
          </cell>
          <cell r="H57">
            <v>8.6</v>
          </cell>
          <cell r="I57">
            <v>8.6999999999999993</v>
          </cell>
          <cell r="K57">
            <v>7.8</v>
          </cell>
          <cell r="M57">
            <v>6.9</v>
          </cell>
          <cell r="N57">
            <v>6.5</v>
          </cell>
          <cell r="O57">
            <v>4.7</v>
          </cell>
          <cell r="P57">
            <v>5</v>
          </cell>
          <cell r="R57">
            <v>8.6</v>
          </cell>
          <cell r="W57">
            <v>8.8000000000000007</v>
          </cell>
          <cell r="X57">
            <v>7.3</v>
          </cell>
          <cell r="Y57">
            <v>8.8000000000000007</v>
          </cell>
          <cell r="Z57">
            <v>8.6999999999999993</v>
          </cell>
          <cell r="AA57" t="str">
            <v>X</v>
          </cell>
          <cell r="AB57">
            <v>8.1999999999999993</v>
          </cell>
          <cell r="AC57">
            <v>8.6</v>
          </cell>
          <cell r="AD57">
            <v>8.1999999999999993</v>
          </cell>
          <cell r="AE57">
            <v>9.4</v>
          </cell>
          <cell r="AF57">
            <v>6.7</v>
          </cell>
          <cell r="AG57">
            <v>7.6</v>
          </cell>
          <cell r="AH57">
            <v>6.5</v>
          </cell>
          <cell r="AI57">
            <v>7.6</v>
          </cell>
          <cell r="AJ57">
            <v>5.9</v>
          </cell>
          <cell r="AN57">
            <v>44</v>
          </cell>
          <cell r="AO57">
            <v>8</v>
          </cell>
          <cell r="AP57">
            <v>7.7</v>
          </cell>
          <cell r="AQ57">
            <v>8.6999999999999993</v>
          </cell>
          <cell r="AT57">
            <v>7.1</v>
          </cell>
          <cell r="AZ57">
            <v>0</v>
          </cell>
          <cell r="BD57">
            <v>7.2</v>
          </cell>
          <cell r="BE57">
            <v>4</v>
          </cell>
          <cell r="BF57">
            <v>1</v>
          </cell>
          <cell r="BG57">
            <v>8.8000000000000007</v>
          </cell>
          <cell r="BI57">
            <v>8.5</v>
          </cell>
          <cell r="BJ57">
            <v>5.6</v>
          </cell>
          <cell r="BK57">
            <v>5.9</v>
          </cell>
          <cell r="BL57">
            <v>7.5</v>
          </cell>
          <cell r="BM57">
            <v>8.1999999999999993</v>
          </cell>
          <cell r="BN57">
            <v>7.1</v>
          </cell>
          <cell r="BO57">
            <v>5.5</v>
          </cell>
          <cell r="BP57">
            <v>7.9</v>
          </cell>
          <cell r="BQ57">
            <v>6</v>
          </cell>
          <cell r="BR57" t="str">
            <v>X</v>
          </cell>
          <cell r="BS57">
            <v>8.8000000000000007</v>
          </cell>
          <cell r="BU57">
            <v>7</v>
          </cell>
          <cell r="BW57">
            <v>6.8</v>
          </cell>
          <cell r="BX57">
            <v>8.4</v>
          </cell>
          <cell r="BY57">
            <v>7.5</v>
          </cell>
          <cell r="BZ57">
            <v>9.1999999999999993</v>
          </cell>
          <cell r="CA57" t="str">
            <v>X</v>
          </cell>
          <cell r="CB57">
            <v>42</v>
          </cell>
          <cell r="CC57">
            <v>9</v>
          </cell>
          <cell r="CE57" t="str">
            <v>X</v>
          </cell>
          <cell r="CF57">
            <v>8.6999999999999993</v>
          </cell>
          <cell r="CH57">
            <v>7.8</v>
          </cell>
          <cell r="CI57" t="str">
            <v>X</v>
          </cell>
          <cell r="CJ57">
            <v>8.1999999999999993</v>
          </cell>
          <cell r="CK57">
            <v>6.9</v>
          </cell>
          <cell r="CM57">
            <v>8.5</v>
          </cell>
          <cell r="CR57">
            <v>8.8000000000000007</v>
          </cell>
          <cell r="CS57" t="str">
            <v>X</v>
          </cell>
          <cell r="CT57">
            <v>8.6</v>
          </cell>
          <cell r="CU57">
            <v>9.1</v>
          </cell>
          <cell r="CV57">
            <v>8.5</v>
          </cell>
          <cell r="CW57">
            <v>19</v>
          </cell>
          <cell r="CX57">
            <v>7</v>
          </cell>
          <cell r="DB57">
            <v>0</v>
          </cell>
          <cell r="DC57">
            <v>5</v>
          </cell>
          <cell r="DD57">
            <v>109</v>
          </cell>
          <cell r="DE57">
            <v>30</v>
          </cell>
          <cell r="DF57">
            <v>137</v>
          </cell>
          <cell r="DG57">
            <v>109</v>
          </cell>
          <cell r="DH57">
            <v>7.53</v>
          </cell>
          <cell r="DI57">
            <v>3.22</v>
          </cell>
          <cell r="DJ57" t="str">
            <v>ENG 117</v>
          </cell>
        </row>
        <row r="58">
          <cell r="A58">
            <v>25207208071</v>
          </cell>
          <cell r="B58" t="str">
            <v>Nguyễn</v>
          </cell>
          <cell r="C58" t="str">
            <v>Thị Thu</v>
          </cell>
          <cell r="D58" t="str">
            <v>Hà</v>
          </cell>
          <cell r="E58">
            <v>37214</v>
          </cell>
          <cell r="F58" t="str">
            <v>Nữ</v>
          </cell>
          <cell r="G58" t="str">
            <v>Đã Đăng Ký (chưa học xong)</v>
          </cell>
          <cell r="H58">
            <v>6.3</v>
          </cell>
          <cell r="I58">
            <v>9.1</v>
          </cell>
          <cell r="K58">
            <v>8.1</v>
          </cell>
          <cell r="M58">
            <v>8</v>
          </cell>
          <cell r="N58">
            <v>8</v>
          </cell>
          <cell r="O58">
            <v>8.4</v>
          </cell>
          <cell r="P58">
            <v>5.5</v>
          </cell>
          <cell r="R58">
            <v>8.1</v>
          </cell>
          <cell r="W58">
            <v>8.3000000000000007</v>
          </cell>
          <cell r="X58">
            <v>7.5</v>
          </cell>
          <cell r="Y58">
            <v>8.1</v>
          </cell>
          <cell r="Z58">
            <v>9</v>
          </cell>
          <cell r="AA58">
            <v>7.9</v>
          </cell>
          <cell r="AB58">
            <v>6.8</v>
          </cell>
          <cell r="AC58">
            <v>7</v>
          </cell>
          <cell r="AD58" t="str">
            <v>X</v>
          </cell>
          <cell r="AE58">
            <v>9</v>
          </cell>
          <cell r="AF58">
            <v>5.5</v>
          </cell>
          <cell r="AG58">
            <v>5.6</v>
          </cell>
          <cell r="AH58">
            <v>8.1999999999999993</v>
          </cell>
          <cell r="AI58">
            <v>7.2</v>
          </cell>
          <cell r="AJ58">
            <v>9.1999999999999993</v>
          </cell>
          <cell r="AK58">
            <v>5.8</v>
          </cell>
          <cell r="AL58">
            <v>8.6</v>
          </cell>
          <cell r="AM58">
            <v>5.2</v>
          </cell>
          <cell r="AN58">
            <v>50</v>
          </cell>
          <cell r="AO58">
            <v>2</v>
          </cell>
          <cell r="AP58">
            <v>6.5</v>
          </cell>
          <cell r="AQ58">
            <v>7.3</v>
          </cell>
          <cell r="AR58">
            <v>9.1999999999999993</v>
          </cell>
          <cell r="AX58">
            <v>5.9</v>
          </cell>
          <cell r="BD58">
            <v>5.7</v>
          </cell>
          <cell r="BE58">
            <v>5</v>
          </cell>
          <cell r="BF58">
            <v>0</v>
          </cell>
          <cell r="BG58">
            <v>6.8</v>
          </cell>
          <cell r="BH58">
            <v>6.7</v>
          </cell>
          <cell r="BI58">
            <v>6.8</v>
          </cell>
          <cell r="BJ58">
            <v>8.9</v>
          </cell>
          <cell r="BK58">
            <v>5.0999999999999996</v>
          </cell>
          <cell r="BL58">
            <v>6.9</v>
          </cell>
          <cell r="BM58">
            <v>8.5</v>
          </cell>
          <cell r="BN58">
            <v>5.5</v>
          </cell>
          <cell r="BO58">
            <v>8.1999999999999993</v>
          </cell>
          <cell r="BP58">
            <v>5.5</v>
          </cell>
          <cell r="BQ58">
            <v>6</v>
          </cell>
          <cell r="BR58">
            <v>8</v>
          </cell>
          <cell r="BS58">
            <v>9.1999999999999993</v>
          </cell>
          <cell r="BU58">
            <v>7.9</v>
          </cell>
          <cell r="BV58">
            <v>7.2</v>
          </cell>
          <cell r="BW58">
            <v>7.1</v>
          </cell>
          <cell r="BX58">
            <v>7.8</v>
          </cell>
          <cell r="BY58">
            <v>7.4</v>
          </cell>
          <cell r="BZ58">
            <v>9.8000000000000007</v>
          </cell>
          <cell r="CA58">
            <v>7.4</v>
          </cell>
          <cell r="CB58">
            <v>51</v>
          </cell>
          <cell r="CC58">
            <v>0</v>
          </cell>
          <cell r="CE58">
            <v>6</v>
          </cell>
          <cell r="CH58" t="str">
            <v>X</v>
          </cell>
          <cell r="CI58" t="str">
            <v>X</v>
          </cell>
          <cell r="CJ58">
            <v>7.5</v>
          </cell>
          <cell r="CK58">
            <v>6.7</v>
          </cell>
          <cell r="CM58">
            <v>8.1999999999999993</v>
          </cell>
          <cell r="CR58">
            <v>6.4</v>
          </cell>
          <cell r="CS58">
            <v>7.2</v>
          </cell>
          <cell r="CT58">
            <v>7.2</v>
          </cell>
          <cell r="CU58">
            <v>8.1</v>
          </cell>
          <cell r="CV58">
            <v>8.6</v>
          </cell>
          <cell r="CW58">
            <v>19</v>
          </cell>
          <cell r="CX58">
            <v>7</v>
          </cell>
          <cell r="DB58">
            <v>0</v>
          </cell>
          <cell r="DC58">
            <v>5</v>
          </cell>
          <cell r="DD58">
            <v>125</v>
          </cell>
          <cell r="DE58">
            <v>14</v>
          </cell>
          <cell r="DF58">
            <v>137</v>
          </cell>
          <cell r="DG58">
            <v>125</v>
          </cell>
          <cell r="DH58">
            <v>7.35</v>
          </cell>
          <cell r="DI58">
            <v>3.07</v>
          </cell>
        </row>
        <row r="59">
          <cell r="A59">
            <v>25207208199</v>
          </cell>
          <cell r="B59" t="str">
            <v>Nguyễn</v>
          </cell>
          <cell r="C59" t="str">
            <v>Thị Hải</v>
          </cell>
          <cell r="D59" t="str">
            <v>Hà</v>
          </cell>
          <cell r="E59">
            <v>37139</v>
          </cell>
          <cell r="F59" t="str">
            <v>Nữ</v>
          </cell>
          <cell r="G59" t="str">
            <v>Đã Đăng Ký (chưa học xong)</v>
          </cell>
          <cell r="H59">
            <v>8</v>
          </cell>
          <cell r="I59">
            <v>9.1</v>
          </cell>
          <cell r="K59">
            <v>7.5</v>
          </cell>
          <cell r="M59">
            <v>6.6</v>
          </cell>
          <cell r="N59">
            <v>6.7</v>
          </cell>
          <cell r="O59">
            <v>6.4</v>
          </cell>
          <cell r="P59">
            <v>5.2</v>
          </cell>
          <cell r="R59">
            <v>6.3</v>
          </cell>
          <cell r="W59">
            <v>6.8</v>
          </cell>
          <cell r="X59">
            <v>7.3</v>
          </cell>
          <cell r="Y59">
            <v>9.3000000000000007</v>
          </cell>
          <cell r="Z59">
            <v>9.4</v>
          </cell>
          <cell r="AA59" t="str">
            <v>X</v>
          </cell>
          <cell r="AB59">
            <v>8.3000000000000007</v>
          </cell>
          <cell r="AC59">
            <v>7.4</v>
          </cell>
          <cell r="AD59">
            <v>5.6</v>
          </cell>
          <cell r="AE59">
            <v>9</v>
          </cell>
          <cell r="AF59">
            <v>7.8</v>
          </cell>
          <cell r="AG59">
            <v>5.8</v>
          </cell>
          <cell r="AH59">
            <v>6.1</v>
          </cell>
          <cell r="AI59">
            <v>6.1</v>
          </cell>
          <cell r="AJ59">
            <v>5.4</v>
          </cell>
          <cell r="AK59">
            <v>6.9</v>
          </cell>
          <cell r="AL59">
            <v>5.3</v>
          </cell>
          <cell r="AM59" t="str">
            <v>X</v>
          </cell>
          <cell r="AN59">
            <v>48</v>
          </cell>
          <cell r="AO59">
            <v>4</v>
          </cell>
          <cell r="AP59">
            <v>7.5</v>
          </cell>
          <cell r="AQ59">
            <v>7.1</v>
          </cell>
          <cell r="AR59">
            <v>9.1</v>
          </cell>
          <cell r="AZ59">
            <v>8.4</v>
          </cell>
          <cell r="BD59">
            <v>6.5</v>
          </cell>
          <cell r="BE59">
            <v>5</v>
          </cell>
          <cell r="BF59">
            <v>0</v>
          </cell>
          <cell r="BG59">
            <v>7.1</v>
          </cell>
          <cell r="BH59">
            <v>4</v>
          </cell>
          <cell r="BI59">
            <v>6.6</v>
          </cell>
          <cell r="BJ59">
            <v>6.7</v>
          </cell>
          <cell r="BK59">
            <v>6.1</v>
          </cell>
          <cell r="BL59">
            <v>7.9</v>
          </cell>
          <cell r="BM59">
            <v>8.1999999999999993</v>
          </cell>
          <cell r="BN59">
            <v>5.2</v>
          </cell>
          <cell r="BO59">
            <v>5.3</v>
          </cell>
          <cell r="BP59">
            <v>4.3</v>
          </cell>
          <cell r="BQ59">
            <v>6.9</v>
          </cell>
          <cell r="BR59">
            <v>8.1999999999999993</v>
          </cell>
          <cell r="BS59">
            <v>6.5</v>
          </cell>
          <cell r="BU59">
            <v>7.5</v>
          </cell>
          <cell r="BV59">
            <v>7.5</v>
          </cell>
          <cell r="BW59">
            <v>8</v>
          </cell>
          <cell r="BX59">
            <v>5.7</v>
          </cell>
          <cell r="BY59">
            <v>5.9</v>
          </cell>
          <cell r="BZ59">
            <v>9.4</v>
          </cell>
          <cell r="CA59">
            <v>7.5</v>
          </cell>
          <cell r="CB59">
            <v>51</v>
          </cell>
          <cell r="CC59">
            <v>0</v>
          </cell>
          <cell r="CD59" t="str">
            <v>X</v>
          </cell>
          <cell r="CH59">
            <v>8.6999999999999993</v>
          </cell>
          <cell r="CI59" t="str">
            <v>X</v>
          </cell>
          <cell r="CJ59" t="str">
            <v>X</v>
          </cell>
          <cell r="CK59">
            <v>5.9</v>
          </cell>
          <cell r="CM59">
            <v>8.1999999999999993</v>
          </cell>
          <cell r="CR59">
            <v>6.1</v>
          </cell>
          <cell r="CS59" t="str">
            <v>X</v>
          </cell>
          <cell r="CT59">
            <v>6.2</v>
          </cell>
          <cell r="CU59">
            <v>9.1</v>
          </cell>
          <cell r="CV59" t="str">
            <v>X</v>
          </cell>
          <cell r="CW59">
            <v>14</v>
          </cell>
          <cell r="CX59">
            <v>12</v>
          </cell>
          <cell r="DB59">
            <v>0</v>
          </cell>
          <cell r="DC59">
            <v>5</v>
          </cell>
          <cell r="DD59">
            <v>118</v>
          </cell>
          <cell r="DE59">
            <v>21</v>
          </cell>
          <cell r="DF59">
            <v>137</v>
          </cell>
          <cell r="DG59">
            <v>118</v>
          </cell>
          <cell r="DH59">
            <v>6.81</v>
          </cell>
          <cell r="DI59">
            <v>2.71</v>
          </cell>
        </row>
        <row r="60">
          <cell r="A60">
            <v>25207210474</v>
          </cell>
          <cell r="B60" t="str">
            <v>Nguyễn</v>
          </cell>
          <cell r="C60" t="str">
            <v>Thị Thu</v>
          </cell>
          <cell r="D60" t="str">
            <v>Hà</v>
          </cell>
          <cell r="E60">
            <v>37088</v>
          </cell>
          <cell r="F60" t="str">
            <v>Nữ</v>
          </cell>
          <cell r="G60" t="str">
            <v>Đã Đăng Ký (chưa học xong)</v>
          </cell>
          <cell r="H60">
            <v>9.1999999999999993</v>
          </cell>
          <cell r="I60">
            <v>8.6</v>
          </cell>
          <cell r="K60">
            <v>9</v>
          </cell>
          <cell r="M60">
            <v>8.8000000000000007</v>
          </cell>
          <cell r="N60">
            <v>8.9</v>
          </cell>
          <cell r="O60">
            <v>8.6999999999999993</v>
          </cell>
          <cell r="P60">
            <v>9.5</v>
          </cell>
          <cell r="R60">
            <v>8.6</v>
          </cell>
          <cell r="W60">
            <v>8.8000000000000007</v>
          </cell>
          <cell r="X60">
            <v>9.1</v>
          </cell>
          <cell r="Y60">
            <v>9.3000000000000007</v>
          </cell>
          <cell r="Z60">
            <v>10</v>
          </cell>
          <cell r="AA60">
            <v>8.6999999999999993</v>
          </cell>
          <cell r="AB60">
            <v>8.1999999999999993</v>
          </cell>
          <cell r="AC60">
            <v>8.9</v>
          </cell>
          <cell r="AD60">
            <v>9</v>
          </cell>
          <cell r="AE60">
            <v>9.1</v>
          </cell>
          <cell r="AF60" t="str">
            <v>P (P/F)</v>
          </cell>
          <cell r="AG60" t="str">
            <v>P (P/F)</v>
          </cell>
          <cell r="AH60">
            <v>8.3000000000000007</v>
          </cell>
          <cell r="AI60">
            <v>9</v>
          </cell>
          <cell r="AJ60">
            <v>7.1</v>
          </cell>
          <cell r="AK60">
            <v>9.3000000000000007</v>
          </cell>
          <cell r="AL60">
            <v>9.5</v>
          </cell>
          <cell r="AM60">
            <v>8.6999999999999993</v>
          </cell>
          <cell r="AN60">
            <v>52</v>
          </cell>
          <cell r="AO60">
            <v>0</v>
          </cell>
          <cell r="AP60">
            <v>6.8</v>
          </cell>
          <cell r="AQ60">
            <v>6</v>
          </cell>
          <cell r="AR60">
            <v>8.1999999999999993</v>
          </cell>
          <cell r="AZ60">
            <v>7.9</v>
          </cell>
          <cell r="BD60">
            <v>8.5</v>
          </cell>
          <cell r="BE60">
            <v>5</v>
          </cell>
          <cell r="BF60">
            <v>0</v>
          </cell>
          <cell r="BG60">
            <v>7.8</v>
          </cell>
          <cell r="BH60">
            <v>8</v>
          </cell>
          <cell r="BI60">
            <v>8.6999999999999993</v>
          </cell>
          <cell r="BJ60">
            <v>7.7</v>
          </cell>
          <cell r="BK60">
            <v>7</v>
          </cell>
          <cell r="BL60">
            <v>8.1</v>
          </cell>
          <cell r="BM60">
            <v>8.9</v>
          </cell>
          <cell r="BN60">
            <v>7.8</v>
          </cell>
          <cell r="BO60">
            <v>8.6</v>
          </cell>
          <cell r="BP60">
            <v>6.9</v>
          </cell>
          <cell r="BQ60">
            <v>8.1999999999999993</v>
          </cell>
          <cell r="BR60">
            <v>9.6</v>
          </cell>
          <cell r="BS60">
            <v>9.4</v>
          </cell>
          <cell r="BU60">
            <v>8.6</v>
          </cell>
          <cell r="BV60">
            <v>8.6999999999999993</v>
          </cell>
          <cell r="BW60">
            <v>8.1999999999999993</v>
          </cell>
          <cell r="BX60">
            <v>8.9</v>
          </cell>
          <cell r="BY60">
            <v>9.8000000000000007</v>
          </cell>
          <cell r="BZ60">
            <v>9.9</v>
          </cell>
          <cell r="CA60" t="str">
            <v>X</v>
          </cell>
          <cell r="CB60">
            <v>50</v>
          </cell>
          <cell r="CC60">
            <v>1</v>
          </cell>
          <cell r="CD60" t="str">
            <v>X</v>
          </cell>
          <cell r="CH60">
            <v>9.6999999999999993</v>
          </cell>
          <cell r="CI60" t="str">
            <v>X</v>
          </cell>
          <cell r="CJ60">
            <v>8.5</v>
          </cell>
          <cell r="CK60">
            <v>7.5</v>
          </cell>
          <cell r="CM60">
            <v>9.5</v>
          </cell>
          <cell r="CR60">
            <v>9.1</v>
          </cell>
          <cell r="CS60">
            <v>8.9</v>
          </cell>
          <cell r="CT60">
            <v>9</v>
          </cell>
          <cell r="CU60">
            <v>10</v>
          </cell>
          <cell r="CV60">
            <v>8.1</v>
          </cell>
          <cell r="CW60">
            <v>20</v>
          </cell>
          <cell r="CX60">
            <v>6</v>
          </cell>
          <cell r="DB60">
            <v>0</v>
          </cell>
          <cell r="DC60">
            <v>5</v>
          </cell>
          <cell r="DD60">
            <v>127</v>
          </cell>
          <cell r="DE60">
            <v>12</v>
          </cell>
          <cell r="DF60">
            <v>137</v>
          </cell>
          <cell r="DG60">
            <v>127</v>
          </cell>
          <cell r="DH60">
            <v>8.66</v>
          </cell>
          <cell r="DI60">
            <v>3.82</v>
          </cell>
        </row>
        <row r="61">
          <cell r="A61">
            <v>25217207836</v>
          </cell>
          <cell r="B61" t="str">
            <v>Trần</v>
          </cell>
          <cell r="C61" t="str">
            <v>Quảng</v>
          </cell>
          <cell r="D61" t="str">
            <v>Hà</v>
          </cell>
          <cell r="E61">
            <v>37153</v>
          </cell>
          <cell r="F61" t="str">
            <v>Nam</v>
          </cell>
          <cell r="G61" t="str">
            <v>Đã Đăng Ký (chưa học xong)</v>
          </cell>
          <cell r="H61">
            <v>5.7</v>
          </cell>
          <cell r="I61">
            <v>8.6</v>
          </cell>
          <cell r="K61">
            <v>7.4</v>
          </cell>
          <cell r="M61">
            <v>7.1</v>
          </cell>
          <cell r="N61">
            <v>9</v>
          </cell>
          <cell r="O61">
            <v>6.2</v>
          </cell>
          <cell r="P61">
            <v>9.1999999999999993</v>
          </cell>
          <cell r="R61">
            <v>8.6</v>
          </cell>
          <cell r="W61">
            <v>7.1</v>
          </cell>
          <cell r="X61">
            <v>8.4</v>
          </cell>
          <cell r="Y61">
            <v>9.6</v>
          </cell>
          <cell r="Z61">
            <v>9.1</v>
          </cell>
          <cell r="AA61">
            <v>8.1999999999999993</v>
          </cell>
          <cell r="AB61">
            <v>8.6</v>
          </cell>
          <cell r="AC61">
            <v>9.6</v>
          </cell>
          <cell r="AD61">
            <v>9.1</v>
          </cell>
          <cell r="AE61">
            <v>8.5</v>
          </cell>
          <cell r="AF61">
            <v>4.0999999999999996</v>
          </cell>
          <cell r="AG61">
            <v>4</v>
          </cell>
          <cell r="AH61">
            <v>5.9</v>
          </cell>
          <cell r="AI61">
            <v>7</v>
          </cell>
          <cell r="AJ61">
            <v>8.4</v>
          </cell>
          <cell r="AK61">
            <v>4.0999999999999996</v>
          </cell>
          <cell r="AL61">
            <v>6.1</v>
          </cell>
          <cell r="AM61">
            <v>5.8</v>
          </cell>
          <cell r="AN61">
            <v>52</v>
          </cell>
          <cell r="AO61">
            <v>0</v>
          </cell>
          <cell r="AP61">
            <v>5.9</v>
          </cell>
          <cell r="AQ61">
            <v>6.9</v>
          </cell>
          <cell r="AV61">
            <v>8</v>
          </cell>
          <cell r="BB61">
            <v>7.4</v>
          </cell>
          <cell r="BD61">
            <v>5.8</v>
          </cell>
          <cell r="BE61">
            <v>5</v>
          </cell>
          <cell r="BF61">
            <v>0</v>
          </cell>
          <cell r="BG61">
            <v>5.0999999999999996</v>
          </cell>
          <cell r="BH61">
            <v>6.4</v>
          </cell>
          <cell r="BI61">
            <v>9</v>
          </cell>
          <cell r="BJ61">
            <v>6.5</v>
          </cell>
          <cell r="BK61">
            <v>8.1</v>
          </cell>
          <cell r="BL61">
            <v>7.5</v>
          </cell>
          <cell r="BM61">
            <v>7.6</v>
          </cell>
          <cell r="BN61">
            <v>4.9000000000000004</v>
          </cell>
          <cell r="BO61">
            <v>5.6</v>
          </cell>
          <cell r="BP61">
            <v>4.5999999999999996</v>
          </cell>
          <cell r="BQ61">
            <v>5.5</v>
          </cell>
          <cell r="BR61">
            <v>5.2</v>
          </cell>
          <cell r="BS61">
            <v>8</v>
          </cell>
          <cell r="BU61">
            <v>8.6</v>
          </cell>
          <cell r="BV61">
            <v>7.7</v>
          </cell>
          <cell r="BW61">
            <v>8.5</v>
          </cell>
          <cell r="BX61">
            <v>7.7</v>
          </cell>
          <cell r="BY61">
            <v>6.8</v>
          </cell>
          <cell r="BZ61">
            <v>9.9</v>
          </cell>
          <cell r="CA61">
            <v>8.6</v>
          </cell>
          <cell r="CB61">
            <v>51</v>
          </cell>
          <cell r="CC61">
            <v>0</v>
          </cell>
          <cell r="CE61">
            <v>7.1</v>
          </cell>
          <cell r="CH61">
            <v>9</v>
          </cell>
          <cell r="CI61" t="str">
            <v>X</v>
          </cell>
          <cell r="CJ61" t="str">
            <v>X</v>
          </cell>
          <cell r="CK61">
            <v>6.1</v>
          </cell>
          <cell r="CM61">
            <v>8.6</v>
          </cell>
          <cell r="CR61">
            <v>7.2</v>
          </cell>
          <cell r="CS61" t="str">
            <v>X</v>
          </cell>
          <cell r="CT61">
            <v>7.8</v>
          </cell>
          <cell r="CU61">
            <v>9.5</v>
          </cell>
          <cell r="CV61">
            <v>8</v>
          </cell>
          <cell r="CW61">
            <v>17</v>
          </cell>
          <cell r="CX61">
            <v>9</v>
          </cell>
          <cell r="DB61">
            <v>0</v>
          </cell>
          <cell r="DC61">
            <v>5</v>
          </cell>
          <cell r="DD61">
            <v>125</v>
          </cell>
          <cell r="DE61">
            <v>14</v>
          </cell>
          <cell r="DF61">
            <v>137</v>
          </cell>
          <cell r="DG61">
            <v>125</v>
          </cell>
          <cell r="DH61">
            <v>7.23</v>
          </cell>
          <cell r="DI61">
            <v>3.01</v>
          </cell>
        </row>
        <row r="62">
          <cell r="A62">
            <v>25207201188</v>
          </cell>
          <cell r="B62" t="str">
            <v>Nguyễn</v>
          </cell>
          <cell r="C62" t="str">
            <v>Thị</v>
          </cell>
          <cell r="D62" t="str">
            <v>Hân</v>
          </cell>
          <cell r="E62">
            <v>37215</v>
          </cell>
          <cell r="F62" t="str">
            <v>Nữ</v>
          </cell>
          <cell r="G62" t="str">
            <v>Đã Đăng Ký (chưa học xong)</v>
          </cell>
          <cell r="H62">
            <v>4.2</v>
          </cell>
          <cell r="I62">
            <v>8.3000000000000007</v>
          </cell>
          <cell r="K62">
            <v>7.7</v>
          </cell>
          <cell r="M62">
            <v>7.4</v>
          </cell>
          <cell r="N62">
            <v>8.1999999999999993</v>
          </cell>
          <cell r="O62">
            <v>6.3</v>
          </cell>
          <cell r="P62">
            <v>6.1</v>
          </cell>
          <cell r="R62">
            <v>8.3000000000000007</v>
          </cell>
          <cell r="W62">
            <v>8.1</v>
          </cell>
          <cell r="X62">
            <v>5.6</v>
          </cell>
          <cell r="Y62">
            <v>9.1</v>
          </cell>
          <cell r="Z62">
            <v>9.3000000000000007</v>
          </cell>
          <cell r="AA62">
            <v>8.4</v>
          </cell>
          <cell r="AB62">
            <v>8.3000000000000007</v>
          </cell>
          <cell r="AC62">
            <v>9.1</v>
          </cell>
          <cell r="AD62">
            <v>8.9</v>
          </cell>
          <cell r="AE62">
            <v>8.9</v>
          </cell>
          <cell r="AF62">
            <v>6.3</v>
          </cell>
          <cell r="AG62">
            <v>8.6999999999999993</v>
          </cell>
          <cell r="AH62">
            <v>5.8</v>
          </cell>
          <cell r="AI62">
            <v>9</v>
          </cell>
          <cell r="AJ62">
            <v>8.1</v>
          </cell>
          <cell r="AK62" t="str">
            <v>X</v>
          </cell>
          <cell r="AL62">
            <v>5.5</v>
          </cell>
          <cell r="AM62">
            <v>8.6999999999999993</v>
          </cell>
          <cell r="AN62">
            <v>50</v>
          </cell>
          <cell r="AO62">
            <v>2</v>
          </cell>
          <cell r="AP62">
            <v>6.5</v>
          </cell>
          <cell r="AQ62">
            <v>7.3</v>
          </cell>
          <cell r="AW62">
            <v>8.1999999999999993</v>
          </cell>
          <cell r="BC62">
            <v>7.6</v>
          </cell>
          <cell r="BD62">
            <v>7.3</v>
          </cell>
          <cell r="BE62">
            <v>5</v>
          </cell>
          <cell r="BF62">
            <v>0</v>
          </cell>
          <cell r="BG62">
            <v>7.4</v>
          </cell>
          <cell r="BH62">
            <v>4.5</v>
          </cell>
          <cell r="BI62">
            <v>8.9</v>
          </cell>
          <cell r="BJ62">
            <v>8</v>
          </cell>
          <cell r="BK62">
            <v>6.7</v>
          </cell>
          <cell r="BL62">
            <v>8.5</v>
          </cell>
          <cell r="BM62">
            <v>7.8</v>
          </cell>
          <cell r="BN62">
            <v>7</v>
          </cell>
          <cell r="BO62">
            <v>9.1</v>
          </cell>
          <cell r="BP62">
            <v>5.4</v>
          </cell>
          <cell r="BQ62">
            <v>7.1</v>
          </cell>
          <cell r="BR62">
            <v>9.4</v>
          </cell>
          <cell r="BS62">
            <v>9.1</v>
          </cell>
          <cell r="BU62">
            <v>8.6999999999999993</v>
          </cell>
          <cell r="BV62">
            <v>6.1</v>
          </cell>
          <cell r="BW62">
            <v>7.9</v>
          </cell>
          <cell r="BX62">
            <v>8.1</v>
          </cell>
          <cell r="BY62">
            <v>7.1</v>
          </cell>
          <cell r="BZ62">
            <v>9.8000000000000007</v>
          </cell>
          <cell r="CA62">
            <v>8.5</v>
          </cell>
          <cell r="CB62">
            <v>51</v>
          </cell>
          <cell r="CC62">
            <v>0</v>
          </cell>
          <cell r="CE62">
            <v>7.3</v>
          </cell>
          <cell r="CH62">
            <v>8.6</v>
          </cell>
          <cell r="CI62" t="str">
            <v>X</v>
          </cell>
          <cell r="CJ62" t="str">
            <v>X</v>
          </cell>
          <cell r="CK62">
            <v>8</v>
          </cell>
          <cell r="CM62">
            <v>8.3000000000000007</v>
          </cell>
          <cell r="CR62">
            <v>6.3</v>
          </cell>
          <cell r="CS62">
            <v>6.3</v>
          </cell>
          <cell r="CT62">
            <v>7.9</v>
          </cell>
          <cell r="CU62">
            <v>8.6999999999999993</v>
          </cell>
          <cell r="CV62">
            <v>9.1</v>
          </cell>
          <cell r="CW62">
            <v>20</v>
          </cell>
          <cell r="CX62">
            <v>6</v>
          </cell>
          <cell r="DB62">
            <v>0</v>
          </cell>
          <cell r="DC62">
            <v>5</v>
          </cell>
          <cell r="DD62">
            <v>126</v>
          </cell>
          <cell r="DE62">
            <v>13</v>
          </cell>
          <cell r="DF62">
            <v>137</v>
          </cell>
          <cell r="DG62">
            <v>126</v>
          </cell>
          <cell r="DH62">
            <v>7.62</v>
          </cell>
          <cell r="DI62">
            <v>3.23</v>
          </cell>
        </row>
        <row r="63">
          <cell r="A63">
            <v>25207215993</v>
          </cell>
          <cell r="B63" t="str">
            <v>Nguyễn</v>
          </cell>
          <cell r="C63" t="str">
            <v>Lê Ngọc</v>
          </cell>
          <cell r="D63" t="str">
            <v>Hân</v>
          </cell>
          <cell r="E63">
            <v>37076</v>
          </cell>
          <cell r="F63" t="str">
            <v>Nữ</v>
          </cell>
          <cell r="G63" t="str">
            <v>Đã Đăng Ký (chưa học xong)</v>
          </cell>
          <cell r="H63">
            <v>6.3</v>
          </cell>
          <cell r="I63">
            <v>9.6</v>
          </cell>
          <cell r="K63">
            <v>7.9</v>
          </cell>
          <cell r="M63">
            <v>8.1</v>
          </cell>
          <cell r="N63">
            <v>7.7</v>
          </cell>
          <cell r="O63">
            <v>8</v>
          </cell>
          <cell r="P63">
            <v>7.6</v>
          </cell>
          <cell r="R63">
            <v>5.4</v>
          </cell>
          <cell r="W63">
            <v>8.8000000000000007</v>
          </cell>
          <cell r="X63">
            <v>8.6999999999999993</v>
          </cell>
          <cell r="Y63">
            <v>8.9</v>
          </cell>
          <cell r="Z63">
            <v>9.9</v>
          </cell>
          <cell r="AA63">
            <v>6.6</v>
          </cell>
          <cell r="AB63">
            <v>7.9</v>
          </cell>
          <cell r="AC63">
            <v>10</v>
          </cell>
          <cell r="AD63">
            <v>9.4</v>
          </cell>
          <cell r="AE63">
            <v>8.9</v>
          </cell>
          <cell r="AF63">
            <v>5.5</v>
          </cell>
          <cell r="AG63">
            <v>7.1</v>
          </cell>
          <cell r="AH63">
            <v>7.8</v>
          </cell>
          <cell r="AI63">
            <v>8.3000000000000007</v>
          </cell>
          <cell r="AJ63">
            <v>7.8</v>
          </cell>
          <cell r="AK63" t="str">
            <v>X</v>
          </cell>
          <cell r="AL63">
            <v>5.9</v>
          </cell>
          <cell r="AM63">
            <v>8.5</v>
          </cell>
          <cell r="AN63">
            <v>50</v>
          </cell>
          <cell r="AO63">
            <v>2</v>
          </cell>
          <cell r="AP63">
            <v>7.6</v>
          </cell>
          <cell r="AQ63">
            <v>6.7</v>
          </cell>
          <cell r="AV63">
            <v>7.9</v>
          </cell>
          <cell r="AZ63">
            <v>7.4</v>
          </cell>
          <cell r="BD63">
            <v>5.0999999999999996</v>
          </cell>
          <cell r="BE63">
            <v>5</v>
          </cell>
          <cell r="BF63">
            <v>0</v>
          </cell>
          <cell r="BG63">
            <v>8.5</v>
          </cell>
          <cell r="BH63">
            <v>7.5</v>
          </cell>
          <cell r="BI63">
            <v>9.6</v>
          </cell>
          <cell r="BJ63">
            <v>9</v>
          </cell>
          <cell r="BK63">
            <v>7.5</v>
          </cell>
          <cell r="BL63">
            <v>8</v>
          </cell>
          <cell r="BM63">
            <v>8.3000000000000007</v>
          </cell>
          <cell r="BN63">
            <v>7</v>
          </cell>
          <cell r="BO63" t="str">
            <v>X</v>
          </cell>
          <cell r="BP63">
            <v>5.3</v>
          </cell>
          <cell r="BQ63">
            <v>7.4</v>
          </cell>
          <cell r="BR63">
            <v>7.3</v>
          </cell>
          <cell r="BS63">
            <v>8.4</v>
          </cell>
          <cell r="BU63">
            <v>8.1999999999999993</v>
          </cell>
          <cell r="BV63">
            <v>7.6</v>
          </cell>
          <cell r="BW63">
            <v>6</v>
          </cell>
          <cell r="BX63">
            <v>9</v>
          </cell>
          <cell r="BY63">
            <v>8.5</v>
          </cell>
          <cell r="BZ63">
            <v>9.5</v>
          </cell>
          <cell r="CA63" t="str">
            <v>X</v>
          </cell>
          <cell r="CB63">
            <v>47</v>
          </cell>
          <cell r="CC63">
            <v>4</v>
          </cell>
          <cell r="CE63">
            <v>8.4</v>
          </cell>
          <cell r="CH63">
            <v>9</v>
          </cell>
          <cell r="CI63" t="str">
            <v>X</v>
          </cell>
          <cell r="CJ63" t="str">
            <v>X</v>
          </cell>
          <cell r="CK63">
            <v>7.5</v>
          </cell>
          <cell r="CM63">
            <v>7.8</v>
          </cell>
          <cell r="CR63">
            <v>8.6</v>
          </cell>
          <cell r="CS63">
            <v>8.4</v>
          </cell>
          <cell r="CT63">
            <v>8.6</v>
          </cell>
          <cell r="CU63">
            <v>9.4</v>
          </cell>
          <cell r="CV63">
            <v>9</v>
          </cell>
          <cell r="CW63">
            <v>20</v>
          </cell>
          <cell r="CX63">
            <v>6</v>
          </cell>
          <cell r="DB63">
            <v>0</v>
          </cell>
          <cell r="DC63">
            <v>5</v>
          </cell>
          <cell r="DD63">
            <v>122</v>
          </cell>
          <cell r="DE63">
            <v>17</v>
          </cell>
          <cell r="DF63">
            <v>137</v>
          </cell>
          <cell r="DG63">
            <v>122</v>
          </cell>
          <cell r="DH63">
            <v>7.96</v>
          </cell>
          <cell r="DI63">
            <v>3.43</v>
          </cell>
        </row>
        <row r="64">
          <cell r="A64">
            <v>24207207479</v>
          </cell>
          <cell r="B64" t="str">
            <v>Phạm</v>
          </cell>
          <cell r="C64" t="str">
            <v>Hồng</v>
          </cell>
          <cell r="D64" t="str">
            <v>Hằng</v>
          </cell>
          <cell r="E64">
            <v>36581</v>
          </cell>
          <cell r="F64" t="str">
            <v>Nữ</v>
          </cell>
          <cell r="G64" t="str">
            <v>Đã Đăng Ký (chưa học xong)</v>
          </cell>
          <cell r="H64">
            <v>7.7</v>
          </cell>
          <cell r="I64">
            <v>8.6</v>
          </cell>
          <cell r="K64">
            <v>8.3000000000000007</v>
          </cell>
          <cell r="M64">
            <v>8.8000000000000007</v>
          </cell>
          <cell r="N64">
            <v>8.5</v>
          </cell>
          <cell r="O64">
            <v>6.6</v>
          </cell>
          <cell r="P64">
            <v>7.5</v>
          </cell>
          <cell r="R64">
            <v>9.1999999999999993</v>
          </cell>
          <cell r="W64">
            <v>7.9</v>
          </cell>
          <cell r="X64">
            <v>8.5</v>
          </cell>
          <cell r="Y64">
            <v>8.4</v>
          </cell>
          <cell r="Z64">
            <v>9.1999999999999993</v>
          </cell>
          <cell r="AA64">
            <v>6.6</v>
          </cell>
          <cell r="AB64">
            <v>7.8</v>
          </cell>
          <cell r="AC64">
            <v>8.5</v>
          </cell>
          <cell r="AD64" t="str">
            <v>X</v>
          </cell>
          <cell r="AE64">
            <v>8.1</v>
          </cell>
          <cell r="AF64">
            <v>7.1</v>
          </cell>
          <cell r="AG64">
            <v>4.5</v>
          </cell>
          <cell r="AH64">
            <v>8.6</v>
          </cell>
          <cell r="AI64">
            <v>8.3000000000000007</v>
          </cell>
          <cell r="AJ64">
            <v>7.4</v>
          </cell>
          <cell r="AK64" t="str">
            <v>X</v>
          </cell>
          <cell r="AL64">
            <v>6.5</v>
          </cell>
          <cell r="AM64">
            <v>8.1999999999999993</v>
          </cell>
          <cell r="AN64">
            <v>48</v>
          </cell>
          <cell r="AO64">
            <v>4</v>
          </cell>
          <cell r="AP64">
            <v>7.6</v>
          </cell>
          <cell r="AQ64">
            <v>6.9</v>
          </cell>
          <cell r="AT64">
            <v>9.5</v>
          </cell>
          <cell r="AZ64">
            <v>7.1</v>
          </cell>
          <cell r="BD64">
            <v>9.3000000000000007</v>
          </cell>
          <cell r="BE64">
            <v>5</v>
          </cell>
          <cell r="BF64">
            <v>0</v>
          </cell>
          <cell r="BG64">
            <v>5.6</v>
          </cell>
          <cell r="BH64">
            <v>4.2</v>
          </cell>
          <cell r="BI64">
            <v>9</v>
          </cell>
          <cell r="BJ64">
            <v>6.7</v>
          </cell>
          <cell r="BK64">
            <v>5.2</v>
          </cell>
          <cell r="BL64">
            <v>6.5</v>
          </cell>
          <cell r="BM64">
            <v>7.9</v>
          </cell>
          <cell r="BN64">
            <v>8</v>
          </cell>
          <cell r="BO64">
            <v>6.8</v>
          </cell>
          <cell r="BP64">
            <v>4.5</v>
          </cell>
          <cell r="BQ64">
            <v>6.3</v>
          </cell>
          <cell r="BR64">
            <v>7.9</v>
          </cell>
          <cell r="BS64">
            <v>7.2</v>
          </cell>
          <cell r="BU64">
            <v>6.8</v>
          </cell>
          <cell r="BV64">
            <v>6.7</v>
          </cell>
          <cell r="BW64">
            <v>7.3</v>
          </cell>
          <cell r="BX64">
            <v>6.7</v>
          </cell>
          <cell r="BY64">
            <v>6.7</v>
          </cell>
          <cell r="BZ64">
            <v>7.7</v>
          </cell>
          <cell r="CA64">
            <v>8.3000000000000007</v>
          </cell>
          <cell r="CB64">
            <v>51</v>
          </cell>
          <cell r="CC64">
            <v>0</v>
          </cell>
          <cell r="CD64">
            <v>8.3000000000000007</v>
          </cell>
          <cell r="CF64">
            <v>7.4</v>
          </cell>
          <cell r="CH64">
            <v>8.1</v>
          </cell>
          <cell r="CI64">
            <v>6.7</v>
          </cell>
          <cell r="CJ64" t="str">
            <v>X</v>
          </cell>
          <cell r="CK64">
            <v>7.4</v>
          </cell>
          <cell r="CM64">
            <v>6.9</v>
          </cell>
          <cell r="CS64" t="str">
            <v>X</v>
          </cell>
          <cell r="CT64">
            <v>7.5</v>
          </cell>
          <cell r="CU64" t="str">
            <v>X</v>
          </cell>
          <cell r="CV64">
            <v>8.1</v>
          </cell>
          <cell r="CW64">
            <v>18</v>
          </cell>
          <cell r="CX64">
            <v>9</v>
          </cell>
          <cell r="DB64">
            <v>0</v>
          </cell>
          <cell r="DC64">
            <v>5</v>
          </cell>
          <cell r="DD64">
            <v>122</v>
          </cell>
          <cell r="DE64">
            <v>18</v>
          </cell>
          <cell r="DF64">
            <v>137</v>
          </cell>
          <cell r="DG64">
            <v>123</v>
          </cell>
          <cell r="DH64">
            <v>7.19</v>
          </cell>
          <cell r="DI64">
            <v>3.01</v>
          </cell>
          <cell r="DJ64" t="str">
            <v>MGT 296; OB 251</v>
          </cell>
        </row>
        <row r="65">
          <cell r="A65">
            <v>24207207903</v>
          </cell>
          <cell r="B65" t="str">
            <v>Trương</v>
          </cell>
          <cell r="C65" t="str">
            <v>Thị Thanh</v>
          </cell>
          <cell r="D65" t="str">
            <v>Hằng</v>
          </cell>
          <cell r="E65">
            <v>36205</v>
          </cell>
          <cell r="F65" t="str">
            <v>Nữ</v>
          </cell>
          <cell r="G65" t="str">
            <v>Đang Học Lại</v>
          </cell>
          <cell r="H65">
            <v>6</v>
          </cell>
          <cell r="I65">
            <v>7.3</v>
          </cell>
          <cell r="K65">
            <v>9</v>
          </cell>
          <cell r="M65">
            <v>9.5</v>
          </cell>
          <cell r="N65">
            <v>8.1</v>
          </cell>
          <cell r="O65">
            <v>7.6</v>
          </cell>
          <cell r="P65">
            <v>6.2</v>
          </cell>
          <cell r="R65">
            <v>8.6999999999999993</v>
          </cell>
          <cell r="V65">
            <v>8.6</v>
          </cell>
          <cell r="W65">
            <v>7.8</v>
          </cell>
          <cell r="Y65">
            <v>6.3</v>
          </cell>
          <cell r="Z65">
            <v>5.6</v>
          </cell>
          <cell r="AA65">
            <v>7.7</v>
          </cell>
          <cell r="AB65">
            <v>8.6</v>
          </cell>
          <cell r="AC65">
            <v>5.7</v>
          </cell>
          <cell r="AD65">
            <v>8.3000000000000007</v>
          </cell>
          <cell r="AE65">
            <v>7.2</v>
          </cell>
          <cell r="AF65">
            <v>5.2</v>
          </cell>
          <cell r="AG65">
            <v>5.3</v>
          </cell>
          <cell r="AH65">
            <v>4.7</v>
          </cell>
          <cell r="AI65">
            <v>5.9</v>
          </cell>
          <cell r="AJ65">
            <v>4.7</v>
          </cell>
          <cell r="AK65">
            <v>7.9</v>
          </cell>
          <cell r="AL65">
            <v>9.1999999999999993</v>
          </cell>
          <cell r="AM65">
            <v>8.9</v>
          </cell>
          <cell r="AN65">
            <v>52</v>
          </cell>
          <cell r="AO65">
            <v>0</v>
          </cell>
          <cell r="AP65">
            <v>6.5</v>
          </cell>
          <cell r="AQ65">
            <v>6.8</v>
          </cell>
          <cell r="AT65">
            <v>6.4</v>
          </cell>
          <cell r="AX65">
            <v>7.8</v>
          </cell>
          <cell r="BD65">
            <v>8</v>
          </cell>
          <cell r="BE65">
            <v>5</v>
          </cell>
          <cell r="BF65">
            <v>0</v>
          </cell>
          <cell r="BG65">
            <v>5.6</v>
          </cell>
          <cell r="BH65">
            <v>5</v>
          </cell>
          <cell r="BI65">
            <v>8.3000000000000007</v>
          </cell>
          <cell r="BJ65">
            <v>6.3</v>
          </cell>
          <cell r="BK65">
            <v>5.7</v>
          </cell>
          <cell r="BL65">
            <v>6.2</v>
          </cell>
          <cell r="BM65">
            <v>4.9000000000000004</v>
          </cell>
          <cell r="BN65">
            <v>6.9</v>
          </cell>
          <cell r="BO65">
            <v>7.6</v>
          </cell>
          <cell r="BP65">
            <v>5.7</v>
          </cell>
          <cell r="BQ65">
            <v>6.3</v>
          </cell>
          <cell r="BR65">
            <v>5</v>
          </cell>
          <cell r="BS65">
            <v>9</v>
          </cell>
          <cell r="BU65">
            <v>7.7</v>
          </cell>
          <cell r="BV65">
            <v>7.1</v>
          </cell>
          <cell r="BW65">
            <v>8.1999999999999993</v>
          </cell>
          <cell r="BX65">
            <v>4.0999999999999996</v>
          </cell>
          <cell r="BY65">
            <v>4.9000000000000004</v>
          </cell>
          <cell r="BZ65">
            <v>9.4</v>
          </cell>
          <cell r="CA65">
            <v>8.5</v>
          </cell>
          <cell r="CB65">
            <v>51</v>
          </cell>
          <cell r="CC65">
            <v>0</v>
          </cell>
          <cell r="CE65">
            <v>8</v>
          </cell>
          <cell r="CF65">
            <v>8.1999999999999993</v>
          </cell>
          <cell r="CH65">
            <v>8</v>
          </cell>
          <cell r="CI65">
            <v>6</v>
          </cell>
          <cell r="CJ65">
            <v>8.4</v>
          </cell>
          <cell r="CK65">
            <v>6.4</v>
          </cell>
          <cell r="CM65">
            <v>8.5</v>
          </cell>
          <cell r="CR65">
            <v>7.8</v>
          </cell>
          <cell r="CS65">
            <v>7.2</v>
          </cell>
          <cell r="CT65">
            <v>7.2</v>
          </cell>
          <cell r="CU65">
            <v>8.4</v>
          </cell>
          <cell r="CV65">
            <v>9.1</v>
          </cell>
          <cell r="CW65">
            <v>27</v>
          </cell>
          <cell r="CX65">
            <v>0</v>
          </cell>
          <cell r="DB65">
            <v>0</v>
          </cell>
          <cell r="DC65">
            <v>5</v>
          </cell>
          <cell r="DD65">
            <v>135</v>
          </cell>
          <cell r="DE65">
            <v>5</v>
          </cell>
          <cell r="DF65">
            <v>137</v>
          </cell>
          <cell r="DG65">
            <v>135</v>
          </cell>
          <cell r="DH65">
            <v>7.05</v>
          </cell>
          <cell r="DI65">
            <v>2.89</v>
          </cell>
        </row>
        <row r="66">
          <cell r="A66">
            <v>25207204505</v>
          </cell>
          <cell r="B66" t="str">
            <v>Đinh</v>
          </cell>
          <cell r="C66" t="str">
            <v>Thị Kim</v>
          </cell>
          <cell r="D66" t="str">
            <v>Hằng</v>
          </cell>
          <cell r="E66">
            <v>37096</v>
          </cell>
          <cell r="F66" t="str">
            <v>Nữ</v>
          </cell>
          <cell r="G66" t="str">
            <v>Đã Đăng Ký (chưa học xong)</v>
          </cell>
          <cell r="H66">
            <v>8.6999999999999993</v>
          </cell>
          <cell r="I66">
            <v>9.6</v>
          </cell>
          <cell r="K66">
            <v>8.3000000000000007</v>
          </cell>
          <cell r="M66">
            <v>8.3000000000000007</v>
          </cell>
          <cell r="N66">
            <v>8.8000000000000007</v>
          </cell>
          <cell r="O66">
            <v>8.1999999999999993</v>
          </cell>
          <cell r="P66">
            <v>8</v>
          </cell>
          <cell r="R66">
            <v>8.4</v>
          </cell>
          <cell r="W66">
            <v>8.8000000000000007</v>
          </cell>
          <cell r="X66">
            <v>7.7</v>
          </cell>
          <cell r="Y66">
            <v>9.1</v>
          </cell>
          <cell r="Z66">
            <v>9.1</v>
          </cell>
          <cell r="AA66">
            <v>8.4</v>
          </cell>
          <cell r="AB66">
            <v>7.9</v>
          </cell>
          <cell r="AC66">
            <v>8</v>
          </cell>
          <cell r="AD66">
            <v>8</v>
          </cell>
          <cell r="AE66">
            <v>8.8000000000000007</v>
          </cell>
          <cell r="AF66">
            <v>5.2</v>
          </cell>
          <cell r="AG66">
            <v>4.9000000000000004</v>
          </cell>
          <cell r="AH66">
            <v>7.6</v>
          </cell>
          <cell r="AI66">
            <v>7.1</v>
          </cell>
          <cell r="AJ66">
            <v>8.9</v>
          </cell>
          <cell r="AK66">
            <v>7.1</v>
          </cell>
          <cell r="AL66">
            <v>9</v>
          </cell>
          <cell r="AM66">
            <v>5.9</v>
          </cell>
          <cell r="AN66">
            <v>52</v>
          </cell>
          <cell r="AO66">
            <v>0</v>
          </cell>
          <cell r="AP66">
            <v>7.3</v>
          </cell>
          <cell r="AQ66">
            <v>7.1</v>
          </cell>
          <cell r="AR66">
            <v>9</v>
          </cell>
          <cell r="AX66">
            <v>7.4</v>
          </cell>
          <cell r="BD66">
            <v>7.7</v>
          </cell>
          <cell r="BE66">
            <v>5</v>
          </cell>
          <cell r="BF66">
            <v>0</v>
          </cell>
          <cell r="BG66">
            <v>6.6</v>
          </cell>
          <cell r="BH66">
            <v>5.0999999999999996</v>
          </cell>
          <cell r="BI66">
            <v>8.3000000000000007</v>
          </cell>
          <cell r="BJ66">
            <v>9.4</v>
          </cell>
          <cell r="BK66">
            <v>6.9</v>
          </cell>
          <cell r="BL66">
            <v>7.9</v>
          </cell>
          <cell r="BM66">
            <v>8.8000000000000007</v>
          </cell>
          <cell r="BN66">
            <v>5.8</v>
          </cell>
          <cell r="BO66">
            <v>8.1</v>
          </cell>
          <cell r="BP66">
            <v>5.3</v>
          </cell>
          <cell r="BQ66">
            <v>6.4</v>
          </cell>
          <cell r="BR66">
            <v>8.4</v>
          </cell>
          <cell r="BS66">
            <v>9.5</v>
          </cell>
          <cell r="BU66">
            <v>8.8000000000000007</v>
          </cell>
          <cell r="BV66">
            <v>8.3000000000000007</v>
          </cell>
          <cell r="BW66">
            <v>7.5</v>
          </cell>
          <cell r="BX66">
            <v>8</v>
          </cell>
          <cell r="BY66">
            <v>8.1999999999999993</v>
          </cell>
          <cell r="BZ66">
            <v>9.8000000000000007</v>
          </cell>
          <cell r="CA66">
            <v>7.6</v>
          </cell>
          <cell r="CB66">
            <v>51</v>
          </cell>
          <cell r="CC66">
            <v>0</v>
          </cell>
          <cell r="CE66">
            <v>7</v>
          </cell>
          <cell r="CH66" t="str">
            <v>X</v>
          </cell>
          <cell r="CI66" t="str">
            <v>X</v>
          </cell>
          <cell r="CJ66">
            <v>8.6</v>
          </cell>
          <cell r="CK66">
            <v>7.8</v>
          </cell>
          <cell r="CM66">
            <v>9.3000000000000007</v>
          </cell>
          <cell r="CR66">
            <v>7.6</v>
          </cell>
          <cell r="CS66" t="str">
            <v>X</v>
          </cell>
          <cell r="CT66">
            <v>7.7</v>
          </cell>
          <cell r="CU66">
            <v>8.1</v>
          </cell>
          <cell r="CV66">
            <v>8.5</v>
          </cell>
          <cell r="CW66">
            <v>16</v>
          </cell>
          <cell r="CX66">
            <v>10</v>
          </cell>
          <cell r="DB66">
            <v>0</v>
          </cell>
          <cell r="DC66">
            <v>5</v>
          </cell>
          <cell r="DD66">
            <v>124</v>
          </cell>
          <cell r="DE66">
            <v>15</v>
          </cell>
          <cell r="DF66">
            <v>137</v>
          </cell>
          <cell r="DG66">
            <v>124</v>
          </cell>
          <cell r="DH66">
            <v>7.85</v>
          </cell>
          <cell r="DI66">
            <v>3.36</v>
          </cell>
        </row>
        <row r="67">
          <cell r="A67">
            <v>25207207371</v>
          </cell>
          <cell r="B67" t="str">
            <v>Nguyễn</v>
          </cell>
          <cell r="C67" t="str">
            <v>Thị Thu</v>
          </cell>
          <cell r="D67" t="str">
            <v>Hằng</v>
          </cell>
          <cell r="E67">
            <v>37169</v>
          </cell>
          <cell r="F67" t="str">
            <v>Nữ</v>
          </cell>
          <cell r="G67" t="str">
            <v>Đã Đăng Ký (chưa học xong)</v>
          </cell>
          <cell r="H67">
            <v>5.9</v>
          </cell>
          <cell r="I67">
            <v>8.6</v>
          </cell>
          <cell r="K67">
            <v>6.6</v>
          </cell>
          <cell r="M67">
            <v>7.2</v>
          </cell>
          <cell r="N67">
            <v>8.5</v>
          </cell>
          <cell r="O67">
            <v>7.8</v>
          </cell>
          <cell r="P67">
            <v>8.1999999999999993</v>
          </cell>
          <cell r="R67">
            <v>8.6</v>
          </cell>
          <cell r="W67">
            <v>7.7</v>
          </cell>
          <cell r="X67">
            <v>9</v>
          </cell>
          <cell r="Y67">
            <v>8</v>
          </cell>
          <cell r="Z67">
            <v>9.1</v>
          </cell>
          <cell r="AA67">
            <v>6.2</v>
          </cell>
          <cell r="AB67">
            <v>6.5</v>
          </cell>
          <cell r="AC67">
            <v>9</v>
          </cell>
          <cell r="AD67">
            <v>8.8000000000000007</v>
          </cell>
          <cell r="AE67">
            <v>8.8000000000000007</v>
          </cell>
          <cell r="AF67">
            <v>6.5</v>
          </cell>
          <cell r="AG67">
            <v>7.1</v>
          </cell>
          <cell r="AH67">
            <v>4.9000000000000004</v>
          </cell>
          <cell r="AI67">
            <v>7.2</v>
          </cell>
          <cell r="AJ67">
            <v>6.9</v>
          </cell>
          <cell r="AK67">
            <v>7.7</v>
          </cell>
          <cell r="AL67">
            <v>5.5</v>
          </cell>
          <cell r="AM67">
            <v>8.1</v>
          </cell>
          <cell r="AN67">
            <v>52</v>
          </cell>
          <cell r="AO67">
            <v>0</v>
          </cell>
          <cell r="AP67">
            <v>4.9000000000000004</v>
          </cell>
          <cell r="AQ67">
            <v>6.7</v>
          </cell>
          <cell r="AW67">
            <v>7.8</v>
          </cell>
          <cell r="BC67">
            <v>6.4</v>
          </cell>
          <cell r="BD67">
            <v>6</v>
          </cell>
          <cell r="BE67">
            <v>5</v>
          </cell>
          <cell r="BF67">
            <v>0</v>
          </cell>
          <cell r="BG67">
            <v>7.4</v>
          </cell>
          <cell r="BH67">
            <v>7.7</v>
          </cell>
          <cell r="BI67">
            <v>7.1</v>
          </cell>
          <cell r="BJ67">
            <v>7</v>
          </cell>
          <cell r="BK67">
            <v>8.1999999999999993</v>
          </cell>
          <cell r="BL67">
            <v>6.7</v>
          </cell>
          <cell r="BM67">
            <v>7</v>
          </cell>
          <cell r="BN67">
            <v>5.8</v>
          </cell>
          <cell r="BO67">
            <v>4.5999999999999996</v>
          </cell>
          <cell r="BP67">
            <v>5.7</v>
          </cell>
          <cell r="BQ67">
            <v>8.4</v>
          </cell>
          <cell r="BR67">
            <v>7.7</v>
          </cell>
          <cell r="BS67">
            <v>7.2</v>
          </cell>
          <cell r="BU67">
            <v>8.1</v>
          </cell>
          <cell r="BV67">
            <v>9.1999999999999993</v>
          </cell>
          <cell r="BW67">
            <v>4.0999999999999996</v>
          </cell>
          <cell r="BX67">
            <v>8.5</v>
          </cell>
          <cell r="BY67">
            <v>5.5</v>
          </cell>
          <cell r="BZ67">
            <v>8.3000000000000007</v>
          </cell>
          <cell r="CA67">
            <v>8.3000000000000007</v>
          </cell>
          <cell r="CB67">
            <v>51</v>
          </cell>
          <cell r="CC67">
            <v>0</v>
          </cell>
          <cell r="CD67">
            <v>7.8</v>
          </cell>
          <cell r="CH67">
            <v>7.5</v>
          </cell>
          <cell r="CI67">
            <v>8.3000000000000007</v>
          </cell>
          <cell r="CJ67" t="str">
            <v>X</v>
          </cell>
          <cell r="CK67">
            <v>7.5</v>
          </cell>
          <cell r="CM67">
            <v>6.8</v>
          </cell>
          <cell r="CR67">
            <v>7</v>
          </cell>
          <cell r="CS67" t="str">
            <v>X</v>
          </cell>
          <cell r="CT67">
            <v>7.5</v>
          </cell>
          <cell r="CU67">
            <v>9.1</v>
          </cell>
          <cell r="CV67">
            <v>8.4</v>
          </cell>
          <cell r="CW67">
            <v>20</v>
          </cell>
          <cell r="CX67">
            <v>7</v>
          </cell>
          <cell r="DB67">
            <v>0</v>
          </cell>
          <cell r="DC67">
            <v>5</v>
          </cell>
          <cell r="DD67">
            <v>128</v>
          </cell>
          <cell r="DE67">
            <v>12</v>
          </cell>
          <cell r="DF67">
            <v>137</v>
          </cell>
          <cell r="DG67">
            <v>128</v>
          </cell>
          <cell r="DH67">
            <v>7.32</v>
          </cell>
          <cell r="DI67">
            <v>3.09</v>
          </cell>
        </row>
        <row r="68">
          <cell r="A68">
            <v>25207209047</v>
          </cell>
          <cell r="B68" t="str">
            <v>Nguyễn</v>
          </cell>
          <cell r="C68" t="str">
            <v>Thanh</v>
          </cell>
          <cell r="D68" t="str">
            <v>Hằng</v>
          </cell>
          <cell r="E68">
            <v>36917</v>
          </cell>
          <cell r="F68" t="str">
            <v>Nữ</v>
          </cell>
          <cell r="G68" t="str">
            <v>Đã Đăng Ký (chưa học xong)</v>
          </cell>
          <cell r="H68">
            <v>8.4</v>
          </cell>
          <cell r="I68">
            <v>9.4</v>
          </cell>
          <cell r="K68">
            <v>8</v>
          </cell>
          <cell r="M68">
            <v>6.1</v>
          </cell>
          <cell r="N68">
            <v>7.6</v>
          </cell>
          <cell r="O68">
            <v>7.4</v>
          </cell>
          <cell r="P68">
            <v>9.3000000000000007</v>
          </cell>
          <cell r="R68">
            <v>8.3000000000000007</v>
          </cell>
          <cell r="W68">
            <v>8.4</v>
          </cell>
          <cell r="X68">
            <v>8.4</v>
          </cell>
          <cell r="Y68">
            <v>9</v>
          </cell>
          <cell r="Z68">
            <v>9.6999999999999993</v>
          </cell>
          <cell r="AA68">
            <v>8.4</v>
          </cell>
          <cell r="AB68">
            <v>7.6</v>
          </cell>
          <cell r="AC68">
            <v>8.6999999999999993</v>
          </cell>
          <cell r="AD68">
            <v>9.3000000000000007</v>
          </cell>
          <cell r="AE68">
            <v>8.5</v>
          </cell>
          <cell r="AF68" t="str">
            <v>P (P/F)</v>
          </cell>
          <cell r="AG68" t="str">
            <v>P (P/F)</v>
          </cell>
          <cell r="AH68">
            <v>7.8</v>
          </cell>
          <cell r="AI68">
            <v>9.1</v>
          </cell>
          <cell r="AJ68">
            <v>7.6</v>
          </cell>
          <cell r="AK68">
            <v>8.6</v>
          </cell>
          <cell r="AL68">
            <v>8.1999999999999993</v>
          </cell>
          <cell r="AM68">
            <v>9.1</v>
          </cell>
          <cell r="AN68">
            <v>52</v>
          </cell>
          <cell r="AO68">
            <v>0</v>
          </cell>
          <cell r="AP68">
            <v>9.8000000000000007</v>
          </cell>
          <cell r="AQ68">
            <v>9.1</v>
          </cell>
          <cell r="AT68">
            <v>7</v>
          </cell>
          <cell r="AZ68">
            <v>8.1</v>
          </cell>
          <cell r="BD68">
            <v>8.5</v>
          </cell>
          <cell r="BE68">
            <v>5</v>
          </cell>
          <cell r="BF68">
            <v>0</v>
          </cell>
          <cell r="BG68">
            <v>6.7</v>
          </cell>
          <cell r="BH68">
            <v>7.9</v>
          </cell>
          <cell r="BI68">
            <v>8.8000000000000007</v>
          </cell>
          <cell r="BJ68">
            <v>8.9</v>
          </cell>
          <cell r="BK68">
            <v>7.6</v>
          </cell>
          <cell r="BL68">
            <v>8.6</v>
          </cell>
          <cell r="BM68">
            <v>9</v>
          </cell>
          <cell r="BN68">
            <v>7.6</v>
          </cell>
          <cell r="BO68" t="str">
            <v>X</v>
          </cell>
          <cell r="BP68">
            <v>8.8000000000000007</v>
          </cell>
          <cell r="BQ68">
            <v>9.1</v>
          </cell>
          <cell r="BR68">
            <v>8.1</v>
          </cell>
          <cell r="BS68">
            <v>9.6999999999999993</v>
          </cell>
          <cell r="BU68">
            <v>8.5</v>
          </cell>
          <cell r="BV68">
            <v>8.6</v>
          </cell>
          <cell r="BW68">
            <v>7.5</v>
          </cell>
          <cell r="BX68">
            <v>8.6</v>
          </cell>
          <cell r="BY68">
            <v>7.8</v>
          </cell>
          <cell r="BZ68">
            <v>9.9</v>
          </cell>
          <cell r="CA68">
            <v>8.5</v>
          </cell>
          <cell r="CB68">
            <v>48</v>
          </cell>
          <cell r="CC68">
            <v>3</v>
          </cell>
          <cell r="CD68">
            <v>8.8000000000000007</v>
          </cell>
          <cell r="CH68">
            <v>8.4</v>
          </cell>
          <cell r="CI68" t="str">
            <v>X</v>
          </cell>
          <cell r="CJ68" t="str">
            <v>X</v>
          </cell>
          <cell r="CK68">
            <v>6.9</v>
          </cell>
          <cell r="CM68">
            <v>9.4</v>
          </cell>
          <cell r="CR68" t="str">
            <v>X</v>
          </cell>
          <cell r="CS68">
            <v>6.9</v>
          </cell>
          <cell r="CT68">
            <v>8.6</v>
          </cell>
          <cell r="CU68">
            <v>9.4</v>
          </cell>
          <cell r="CV68">
            <v>8.1999999999999993</v>
          </cell>
          <cell r="CW68">
            <v>17</v>
          </cell>
          <cell r="CX68">
            <v>9</v>
          </cell>
          <cell r="DB68">
            <v>0</v>
          </cell>
          <cell r="DC68">
            <v>5</v>
          </cell>
          <cell r="DD68">
            <v>122</v>
          </cell>
          <cell r="DE68">
            <v>17</v>
          </cell>
          <cell r="DF68">
            <v>137</v>
          </cell>
          <cell r="DG68">
            <v>122</v>
          </cell>
          <cell r="DH68">
            <v>8.2899999999999991</v>
          </cell>
          <cell r="DI68">
            <v>3.62</v>
          </cell>
          <cell r="DJ68" t="str">
            <v>OB 251</v>
          </cell>
        </row>
        <row r="69">
          <cell r="A69">
            <v>25207215903</v>
          </cell>
          <cell r="B69" t="str">
            <v>Phạm</v>
          </cell>
          <cell r="C69" t="str">
            <v>Thị Mỹ</v>
          </cell>
          <cell r="D69" t="str">
            <v>Hạnh</v>
          </cell>
          <cell r="E69">
            <v>37062</v>
          </cell>
          <cell r="F69" t="str">
            <v>Nữ</v>
          </cell>
          <cell r="G69" t="str">
            <v>Đã Đăng Ký (chưa học xong)</v>
          </cell>
          <cell r="H69">
            <v>5.3</v>
          </cell>
          <cell r="I69">
            <v>7.2</v>
          </cell>
          <cell r="K69">
            <v>5.7</v>
          </cell>
          <cell r="M69">
            <v>4.0999999999999996</v>
          </cell>
          <cell r="N69">
            <v>5.3</v>
          </cell>
          <cell r="O69">
            <v>6.7</v>
          </cell>
          <cell r="P69">
            <v>6.9</v>
          </cell>
          <cell r="R69">
            <v>7</v>
          </cell>
          <cell r="V69">
            <v>8.5</v>
          </cell>
          <cell r="W69">
            <v>8.1999999999999993</v>
          </cell>
          <cell r="Y69">
            <v>9.3000000000000007</v>
          </cell>
          <cell r="Z69">
            <v>9.1</v>
          </cell>
          <cell r="AB69">
            <v>7.7</v>
          </cell>
          <cell r="AC69">
            <v>9.4</v>
          </cell>
          <cell r="AD69" t="str">
            <v>X</v>
          </cell>
          <cell r="AE69">
            <v>9.1999999999999993</v>
          </cell>
          <cell r="AF69">
            <v>7.7</v>
          </cell>
          <cell r="AG69">
            <v>8.6999999999999993</v>
          </cell>
          <cell r="AH69">
            <v>6.6</v>
          </cell>
          <cell r="AI69">
            <v>7.3</v>
          </cell>
          <cell r="AJ69">
            <v>7.8</v>
          </cell>
          <cell r="AK69">
            <v>9</v>
          </cell>
          <cell r="AL69">
            <v>8.8000000000000007</v>
          </cell>
          <cell r="AM69">
            <v>7.2</v>
          </cell>
          <cell r="AN69">
            <v>48</v>
          </cell>
          <cell r="AO69">
            <v>4</v>
          </cell>
          <cell r="AP69">
            <v>5.9</v>
          </cell>
          <cell r="AQ69">
            <v>7.6</v>
          </cell>
          <cell r="AT69">
            <v>7</v>
          </cell>
          <cell r="AX69">
            <v>5</v>
          </cell>
          <cell r="BD69">
            <v>6.7</v>
          </cell>
          <cell r="BE69">
            <v>5</v>
          </cell>
          <cell r="BF69">
            <v>0</v>
          </cell>
          <cell r="BG69">
            <v>6.8</v>
          </cell>
          <cell r="BH69">
            <v>6.6</v>
          </cell>
          <cell r="BI69">
            <v>9.4</v>
          </cell>
          <cell r="BJ69">
            <v>5.5</v>
          </cell>
          <cell r="BK69">
            <v>7</v>
          </cell>
          <cell r="BL69">
            <v>6.6</v>
          </cell>
          <cell r="BM69">
            <v>9.3000000000000007</v>
          </cell>
          <cell r="BN69">
            <v>7.6</v>
          </cell>
          <cell r="BO69" t="str">
            <v>X</v>
          </cell>
          <cell r="BP69">
            <v>8.3000000000000007</v>
          </cell>
          <cell r="BQ69">
            <v>4.8</v>
          </cell>
          <cell r="BR69" t="str">
            <v>X</v>
          </cell>
          <cell r="BS69">
            <v>9</v>
          </cell>
          <cell r="BU69">
            <v>7.8</v>
          </cell>
          <cell r="BV69">
            <v>6.8</v>
          </cell>
          <cell r="BW69">
            <v>7.2</v>
          </cell>
          <cell r="BX69">
            <v>6.1</v>
          </cell>
          <cell r="BY69" t="str">
            <v>X</v>
          </cell>
          <cell r="BZ69">
            <v>9.5</v>
          </cell>
          <cell r="CB69">
            <v>42</v>
          </cell>
          <cell r="CC69">
            <v>9</v>
          </cell>
          <cell r="CD69">
            <v>8.3000000000000007</v>
          </cell>
          <cell r="CH69">
            <v>7.4</v>
          </cell>
          <cell r="CI69">
            <v>6.6</v>
          </cell>
          <cell r="CJ69">
            <v>8.5</v>
          </cell>
          <cell r="CK69">
            <v>8.3000000000000007</v>
          </cell>
          <cell r="CM69">
            <v>7.8</v>
          </cell>
          <cell r="CR69">
            <v>7.6</v>
          </cell>
          <cell r="CS69" t="str">
            <v>X</v>
          </cell>
          <cell r="CT69">
            <v>7.2</v>
          </cell>
          <cell r="CU69">
            <v>8.1</v>
          </cell>
          <cell r="CV69">
            <v>7.6</v>
          </cell>
          <cell r="CW69">
            <v>22</v>
          </cell>
          <cell r="CX69">
            <v>5</v>
          </cell>
          <cell r="DB69">
            <v>0</v>
          </cell>
          <cell r="DC69">
            <v>5</v>
          </cell>
          <cell r="DD69">
            <v>117</v>
          </cell>
          <cell r="DE69">
            <v>23</v>
          </cell>
          <cell r="DF69">
            <v>137</v>
          </cell>
          <cell r="DG69">
            <v>117</v>
          </cell>
          <cell r="DH69">
            <v>7.34</v>
          </cell>
          <cell r="DI69">
            <v>3.05</v>
          </cell>
        </row>
        <row r="70">
          <cell r="A70">
            <v>25207216056</v>
          </cell>
          <cell r="B70" t="str">
            <v>Phan</v>
          </cell>
          <cell r="C70" t="str">
            <v>Thị Tuyết</v>
          </cell>
          <cell r="D70" t="str">
            <v>Hạnh</v>
          </cell>
          <cell r="E70">
            <v>37114</v>
          </cell>
          <cell r="F70" t="str">
            <v>Nữ</v>
          </cell>
          <cell r="G70" t="str">
            <v>Đã Đăng Ký (chưa học xong)</v>
          </cell>
          <cell r="H70">
            <v>9.4</v>
          </cell>
          <cell r="I70">
            <v>8.3000000000000007</v>
          </cell>
          <cell r="K70">
            <v>7.1</v>
          </cell>
          <cell r="M70" t="str">
            <v>P (P/F)</v>
          </cell>
          <cell r="N70">
            <v>5.0999999999999996</v>
          </cell>
          <cell r="O70">
            <v>7.5</v>
          </cell>
          <cell r="P70">
            <v>7.2</v>
          </cell>
          <cell r="R70">
            <v>8.4</v>
          </cell>
          <cell r="W70">
            <v>7.9</v>
          </cell>
          <cell r="X70">
            <v>7.8</v>
          </cell>
          <cell r="Y70">
            <v>8.6999999999999993</v>
          </cell>
          <cell r="Z70">
            <v>9.9</v>
          </cell>
          <cell r="AA70">
            <v>8.4</v>
          </cell>
          <cell r="AB70">
            <v>8.1999999999999993</v>
          </cell>
          <cell r="AC70">
            <v>8.6</v>
          </cell>
          <cell r="AD70">
            <v>8.8000000000000007</v>
          </cell>
          <cell r="AE70">
            <v>8.9</v>
          </cell>
          <cell r="AF70" t="str">
            <v>P (P/F)</v>
          </cell>
          <cell r="AG70" t="str">
            <v>P (P/F)</v>
          </cell>
          <cell r="AI70">
            <v>8.1</v>
          </cell>
          <cell r="AJ70">
            <v>6.9</v>
          </cell>
          <cell r="AK70">
            <v>9.1999999999999993</v>
          </cell>
          <cell r="AM70">
            <v>8.3000000000000007</v>
          </cell>
          <cell r="AN70">
            <v>48</v>
          </cell>
          <cell r="AO70">
            <v>4</v>
          </cell>
          <cell r="AP70">
            <v>7.3</v>
          </cell>
          <cell r="AQ70">
            <v>7.1</v>
          </cell>
          <cell r="AW70">
            <v>8.6</v>
          </cell>
          <cell r="BC70">
            <v>8.6999999999999993</v>
          </cell>
          <cell r="BD70">
            <v>7.7</v>
          </cell>
          <cell r="BE70">
            <v>5</v>
          </cell>
          <cell r="BF70">
            <v>0</v>
          </cell>
          <cell r="BG70">
            <v>8.6</v>
          </cell>
          <cell r="BH70">
            <v>7.5</v>
          </cell>
          <cell r="BI70">
            <v>7.6</v>
          </cell>
          <cell r="BJ70">
            <v>9.3000000000000007</v>
          </cell>
          <cell r="BK70">
            <v>6.7</v>
          </cell>
          <cell r="BL70">
            <v>8</v>
          </cell>
          <cell r="BM70">
            <v>7.2</v>
          </cell>
          <cell r="BN70">
            <v>6.8</v>
          </cell>
          <cell r="BO70">
            <v>7.8</v>
          </cell>
          <cell r="BP70">
            <v>7.9</v>
          </cell>
          <cell r="BQ70">
            <v>7.5</v>
          </cell>
          <cell r="BR70">
            <v>6.4</v>
          </cell>
          <cell r="BS70">
            <v>9.3000000000000007</v>
          </cell>
          <cell r="BU70">
            <v>8.3000000000000007</v>
          </cell>
          <cell r="BV70">
            <v>8.9</v>
          </cell>
          <cell r="BW70">
            <v>7.3</v>
          </cell>
          <cell r="BX70">
            <v>8.1999999999999993</v>
          </cell>
          <cell r="BY70" t="str">
            <v>X</v>
          </cell>
          <cell r="BZ70">
            <v>10</v>
          </cell>
          <cell r="CA70" t="str">
            <v>X</v>
          </cell>
          <cell r="CB70">
            <v>47</v>
          </cell>
          <cell r="CC70">
            <v>4</v>
          </cell>
          <cell r="CD70" t="str">
            <v>X</v>
          </cell>
          <cell r="CH70">
            <v>7.2</v>
          </cell>
          <cell r="CI70" t="str">
            <v>X</v>
          </cell>
          <cell r="CK70">
            <v>7.4</v>
          </cell>
          <cell r="CM70">
            <v>8.6</v>
          </cell>
          <cell r="CR70">
            <v>8.8000000000000007</v>
          </cell>
          <cell r="CS70">
            <v>7.9</v>
          </cell>
          <cell r="CU70">
            <v>9.6</v>
          </cell>
          <cell r="CV70">
            <v>9.1</v>
          </cell>
          <cell r="CW70">
            <v>16</v>
          </cell>
          <cell r="CX70">
            <v>10</v>
          </cell>
          <cell r="DB70">
            <v>0</v>
          </cell>
          <cell r="DC70">
            <v>5</v>
          </cell>
          <cell r="DD70">
            <v>116</v>
          </cell>
          <cell r="DE70">
            <v>23</v>
          </cell>
          <cell r="DF70">
            <v>137</v>
          </cell>
          <cell r="DG70">
            <v>116</v>
          </cell>
          <cell r="DH70">
            <v>8.01</v>
          </cell>
          <cell r="DI70">
            <v>3.45</v>
          </cell>
          <cell r="DJ70" t="str">
            <v>ENG 118; ENG 119; ENG 168</v>
          </cell>
        </row>
        <row r="71">
          <cell r="A71">
            <v>25217204989</v>
          </cell>
          <cell r="B71" t="str">
            <v>Lê</v>
          </cell>
          <cell r="C71" t="str">
            <v>Tự Minh</v>
          </cell>
          <cell r="D71" t="str">
            <v>Hạnh</v>
          </cell>
          <cell r="E71">
            <v>36842</v>
          </cell>
          <cell r="F71" t="str">
            <v>Nam</v>
          </cell>
          <cell r="G71" t="str">
            <v>Đã Đăng Ký (chưa học xong)</v>
          </cell>
          <cell r="H71">
            <v>6.9</v>
          </cell>
          <cell r="I71">
            <v>8</v>
          </cell>
          <cell r="K71">
            <v>7.4</v>
          </cell>
          <cell r="M71">
            <v>7</v>
          </cell>
          <cell r="N71">
            <v>7.3</v>
          </cell>
          <cell r="O71">
            <v>5.8</v>
          </cell>
          <cell r="P71">
            <v>7.1</v>
          </cell>
          <cell r="R71">
            <v>6.5</v>
          </cell>
          <cell r="W71">
            <v>5.7</v>
          </cell>
          <cell r="X71">
            <v>5.8</v>
          </cell>
          <cell r="Y71">
            <v>7.3</v>
          </cell>
          <cell r="Z71">
            <v>8.5</v>
          </cell>
          <cell r="AA71">
            <v>8.1</v>
          </cell>
          <cell r="AB71">
            <v>8.3000000000000007</v>
          </cell>
          <cell r="AC71">
            <v>9.4</v>
          </cell>
          <cell r="AD71">
            <v>6</v>
          </cell>
          <cell r="AE71">
            <v>7</v>
          </cell>
          <cell r="AF71">
            <v>5.7</v>
          </cell>
          <cell r="AG71">
            <v>4.4000000000000004</v>
          </cell>
          <cell r="AH71">
            <v>6.9</v>
          </cell>
          <cell r="AI71">
            <v>5.6</v>
          </cell>
          <cell r="AJ71">
            <v>6.1</v>
          </cell>
          <cell r="AK71">
            <v>7.6</v>
          </cell>
          <cell r="AL71">
            <v>5.3</v>
          </cell>
          <cell r="AN71">
            <v>50</v>
          </cell>
          <cell r="AO71">
            <v>2</v>
          </cell>
          <cell r="AP71">
            <v>6.8</v>
          </cell>
          <cell r="AQ71">
            <v>5.5</v>
          </cell>
          <cell r="AT71">
            <v>7.4</v>
          </cell>
          <cell r="BB71">
            <v>8.4</v>
          </cell>
          <cell r="BD71">
            <v>7.4</v>
          </cell>
          <cell r="BE71">
            <v>5</v>
          </cell>
          <cell r="BF71">
            <v>0</v>
          </cell>
          <cell r="BG71">
            <v>6.6</v>
          </cell>
          <cell r="BH71">
            <v>6.1</v>
          </cell>
          <cell r="BI71">
            <v>8.4</v>
          </cell>
          <cell r="BJ71">
            <v>8.1</v>
          </cell>
          <cell r="BK71">
            <v>6.1</v>
          </cell>
          <cell r="BL71">
            <v>6.1</v>
          </cell>
          <cell r="BM71">
            <v>7</v>
          </cell>
          <cell r="BN71">
            <v>6.8</v>
          </cell>
          <cell r="BO71">
            <v>6.2</v>
          </cell>
          <cell r="BP71">
            <v>5.5</v>
          </cell>
          <cell r="BQ71">
            <v>7.5</v>
          </cell>
          <cell r="BR71">
            <v>8.1</v>
          </cell>
          <cell r="BS71">
            <v>8.1999999999999993</v>
          </cell>
          <cell r="BU71">
            <v>7.9</v>
          </cell>
          <cell r="BV71" t="str">
            <v>X</v>
          </cell>
          <cell r="BW71">
            <v>5.6</v>
          </cell>
          <cell r="BX71">
            <v>7.1</v>
          </cell>
          <cell r="BY71" t="str">
            <v>X</v>
          </cell>
          <cell r="BZ71">
            <v>9.9</v>
          </cell>
          <cell r="CA71" t="str">
            <v>X</v>
          </cell>
          <cell r="CB71">
            <v>44</v>
          </cell>
          <cell r="CC71">
            <v>7</v>
          </cell>
          <cell r="CD71" t="str">
            <v>X</v>
          </cell>
          <cell r="CH71">
            <v>6.7</v>
          </cell>
          <cell r="CI71" t="str">
            <v>X</v>
          </cell>
          <cell r="CJ71">
            <v>8.1999999999999993</v>
          </cell>
          <cell r="CK71">
            <v>7.7</v>
          </cell>
          <cell r="CM71">
            <v>7.7</v>
          </cell>
          <cell r="CR71">
            <v>7.5</v>
          </cell>
          <cell r="CS71" t="str">
            <v>X</v>
          </cell>
          <cell r="CU71">
            <v>7.2</v>
          </cell>
          <cell r="CW71">
            <v>14</v>
          </cell>
          <cell r="CX71">
            <v>12</v>
          </cell>
          <cell r="DB71">
            <v>0</v>
          </cell>
          <cell r="DC71">
            <v>5</v>
          </cell>
          <cell r="DD71">
            <v>113</v>
          </cell>
          <cell r="DE71">
            <v>26</v>
          </cell>
          <cell r="DF71">
            <v>137</v>
          </cell>
          <cell r="DG71">
            <v>113</v>
          </cell>
          <cell r="DH71">
            <v>6.96</v>
          </cell>
          <cell r="DI71">
            <v>2.84</v>
          </cell>
        </row>
        <row r="72">
          <cell r="A72">
            <v>25217205957</v>
          </cell>
          <cell r="B72" t="str">
            <v>Lê</v>
          </cell>
          <cell r="C72" t="str">
            <v>Quách</v>
          </cell>
          <cell r="D72" t="str">
            <v>Hào</v>
          </cell>
          <cell r="E72">
            <v>37077</v>
          </cell>
          <cell r="F72" t="str">
            <v>Nam</v>
          </cell>
          <cell r="G72" t="str">
            <v>Đã Đăng Ký (chưa học xong)</v>
          </cell>
          <cell r="H72">
            <v>7.9</v>
          </cell>
          <cell r="I72">
            <v>7.7</v>
          </cell>
          <cell r="K72">
            <v>7.2</v>
          </cell>
          <cell r="M72">
            <v>6</v>
          </cell>
          <cell r="N72">
            <v>5.8</v>
          </cell>
          <cell r="O72">
            <v>5.7</v>
          </cell>
          <cell r="P72">
            <v>8.1</v>
          </cell>
          <cell r="R72">
            <v>6.8</v>
          </cell>
          <cell r="V72">
            <v>9.1</v>
          </cell>
          <cell r="W72">
            <v>5.6</v>
          </cell>
          <cell r="Y72">
            <v>9.3000000000000007</v>
          </cell>
          <cell r="Z72">
            <v>9.8000000000000007</v>
          </cell>
          <cell r="AA72">
            <v>7.4</v>
          </cell>
          <cell r="AB72">
            <v>7.2</v>
          </cell>
          <cell r="AC72">
            <v>7.1</v>
          </cell>
          <cell r="AD72">
            <v>8</v>
          </cell>
          <cell r="AE72">
            <v>7.2</v>
          </cell>
          <cell r="AF72">
            <v>7.7</v>
          </cell>
          <cell r="AG72">
            <v>4.4000000000000004</v>
          </cell>
          <cell r="AH72">
            <v>5.6</v>
          </cell>
          <cell r="AI72">
            <v>7.5</v>
          </cell>
          <cell r="AJ72">
            <v>4.5999999999999996</v>
          </cell>
          <cell r="AK72">
            <v>5.9</v>
          </cell>
          <cell r="AL72">
            <v>7.8</v>
          </cell>
          <cell r="AM72">
            <v>6.4</v>
          </cell>
          <cell r="AN72">
            <v>52</v>
          </cell>
          <cell r="AO72">
            <v>0</v>
          </cell>
          <cell r="AP72">
            <v>6.5</v>
          </cell>
          <cell r="AQ72">
            <v>6.5</v>
          </cell>
          <cell r="AS72">
            <v>7.2</v>
          </cell>
          <cell r="AY72">
            <v>8.4</v>
          </cell>
          <cell r="BD72">
            <v>7</v>
          </cell>
          <cell r="BE72">
            <v>5</v>
          </cell>
          <cell r="BF72">
            <v>0</v>
          </cell>
          <cell r="BG72">
            <v>5.5</v>
          </cell>
          <cell r="BH72">
            <v>6.8</v>
          </cell>
          <cell r="BI72">
            <v>8.3000000000000007</v>
          </cell>
          <cell r="BJ72">
            <v>6.5</v>
          </cell>
          <cell r="BK72">
            <v>6.1</v>
          </cell>
          <cell r="BL72">
            <v>8.4</v>
          </cell>
          <cell r="BM72">
            <v>8.3000000000000007</v>
          </cell>
          <cell r="BN72">
            <v>6</v>
          </cell>
          <cell r="BO72" t="str">
            <v>X</v>
          </cell>
          <cell r="BP72">
            <v>4.5999999999999996</v>
          </cell>
          <cell r="BQ72">
            <v>7.2</v>
          </cell>
          <cell r="BR72">
            <v>7.9</v>
          </cell>
          <cell r="BS72">
            <v>7.5</v>
          </cell>
          <cell r="BU72">
            <v>8.5</v>
          </cell>
          <cell r="BV72">
            <v>5.2</v>
          </cell>
          <cell r="BW72">
            <v>4.5999999999999996</v>
          </cell>
          <cell r="BX72">
            <v>7</v>
          </cell>
          <cell r="BY72">
            <v>4.9000000000000004</v>
          </cell>
          <cell r="BZ72">
            <v>9.4</v>
          </cell>
          <cell r="CA72">
            <v>8.6</v>
          </cell>
          <cell r="CB72">
            <v>48</v>
          </cell>
          <cell r="CC72">
            <v>3</v>
          </cell>
          <cell r="CD72">
            <v>8.1</v>
          </cell>
          <cell r="CH72">
            <v>7.8</v>
          </cell>
          <cell r="CI72" t="str">
            <v>X</v>
          </cell>
          <cell r="CJ72" t="str">
            <v>X</v>
          </cell>
          <cell r="CK72">
            <v>6.8</v>
          </cell>
          <cell r="CM72">
            <v>6.8</v>
          </cell>
          <cell r="CR72">
            <v>6.8</v>
          </cell>
          <cell r="CS72" t="str">
            <v>X</v>
          </cell>
          <cell r="CT72">
            <v>6.3</v>
          </cell>
          <cell r="CU72" t="str">
            <v>X</v>
          </cell>
          <cell r="CV72" t="str">
            <v>X</v>
          </cell>
          <cell r="CW72">
            <v>15</v>
          </cell>
          <cell r="CX72">
            <v>11</v>
          </cell>
          <cell r="DB72">
            <v>0</v>
          </cell>
          <cell r="DC72">
            <v>5</v>
          </cell>
          <cell r="DD72">
            <v>120</v>
          </cell>
          <cell r="DE72">
            <v>19</v>
          </cell>
          <cell r="DF72">
            <v>137</v>
          </cell>
          <cell r="DG72">
            <v>120</v>
          </cell>
          <cell r="DH72">
            <v>6.83</v>
          </cell>
          <cell r="DI72">
            <v>2.76</v>
          </cell>
        </row>
        <row r="73">
          <cell r="A73">
            <v>25207211619</v>
          </cell>
          <cell r="B73" t="str">
            <v>Đặng</v>
          </cell>
          <cell r="C73" t="str">
            <v>Mỹ</v>
          </cell>
          <cell r="D73" t="str">
            <v>Hậu</v>
          </cell>
          <cell r="E73">
            <v>37068</v>
          </cell>
          <cell r="F73" t="str">
            <v>Nữ</v>
          </cell>
          <cell r="G73" t="str">
            <v>Đã Đăng Ký (chưa học xong)</v>
          </cell>
          <cell r="H73">
            <v>6.9</v>
          </cell>
          <cell r="I73">
            <v>9</v>
          </cell>
          <cell r="K73">
            <v>7.5</v>
          </cell>
          <cell r="M73" t="str">
            <v>P (P/F)</v>
          </cell>
          <cell r="N73">
            <v>8.6</v>
          </cell>
          <cell r="O73">
            <v>9.4</v>
          </cell>
          <cell r="P73">
            <v>9.5</v>
          </cell>
          <cell r="R73">
            <v>8.4</v>
          </cell>
          <cell r="W73">
            <v>8.9</v>
          </cell>
          <cell r="X73">
            <v>8.5</v>
          </cell>
          <cell r="Y73">
            <v>9.1999999999999993</v>
          </cell>
          <cell r="Z73">
            <v>10</v>
          </cell>
          <cell r="AA73">
            <v>8.5</v>
          </cell>
          <cell r="AB73">
            <v>8.1999999999999993</v>
          </cell>
          <cell r="AC73">
            <v>8.5</v>
          </cell>
          <cell r="AD73">
            <v>8.8000000000000007</v>
          </cell>
          <cell r="AE73">
            <v>8.3000000000000007</v>
          </cell>
          <cell r="AF73" t="str">
            <v>P (P/F)</v>
          </cell>
          <cell r="AG73" t="str">
            <v>P (P/F)</v>
          </cell>
          <cell r="AH73">
            <v>6.9</v>
          </cell>
          <cell r="AI73">
            <v>6.2</v>
          </cell>
          <cell r="AJ73">
            <v>5.5</v>
          </cell>
          <cell r="AK73">
            <v>7.4</v>
          </cell>
          <cell r="AL73" t="str">
            <v>X</v>
          </cell>
          <cell r="AM73">
            <v>8.3000000000000007</v>
          </cell>
          <cell r="AN73">
            <v>50</v>
          </cell>
          <cell r="AO73">
            <v>2</v>
          </cell>
          <cell r="AP73">
            <v>7.3</v>
          </cell>
          <cell r="AQ73">
            <v>8.4</v>
          </cell>
          <cell r="AW73">
            <v>9.1999999999999993</v>
          </cell>
          <cell r="BC73">
            <v>9.1999999999999993</v>
          </cell>
          <cell r="BD73">
            <v>6.5</v>
          </cell>
          <cell r="BE73">
            <v>5</v>
          </cell>
          <cell r="BF73">
            <v>0</v>
          </cell>
          <cell r="BG73">
            <v>8.1</v>
          </cell>
          <cell r="BH73">
            <v>7.6</v>
          </cell>
          <cell r="BI73">
            <v>9.4</v>
          </cell>
          <cell r="BJ73">
            <v>8</v>
          </cell>
          <cell r="BK73">
            <v>7.2</v>
          </cell>
          <cell r="BL73">
            <v>8.6</v>
          </cell>
          <cell r="BM73">
            <v>9.5</v>
          </cell>
          <cell r="BN73">
            <v>7.7</v>
          </cell>
          <cell r="BO73" t="str">
            <v>X</v>
          </cell>
          <cell r="BP73">
            <v>9.1</v>
          </cell>
          <cell r="BQ73">
            <v>8.8000000000000007</v>
          </cell>
          <cell r="BR73">
            <v>9.1999999999999993</v>
          </cell>
          <cell r="BS73">
            <v>9.6999999999999993</v>
          </cell>
          <cell r="BU73">
            <v>9</v>
          </cell>
          <cell r="BV73">
            <v>8.5</v>
          </cell>
          <cell r="BW73">
            <v>7.4</v>
          </cell>
          <cell r="BX73">
            <v>8.6</v>
          </cell>
          <cell r="BY73" t="str">
            <v>X</v>
          </cell>
          <cell r="BZ73">
            <v>9.8000000000000007</v>
          </cell>
          <cell r="CA73">
            <v>9</v>
          </cell>
          <cell r="CB73">
            <v>45</v>
          </cell>
          <cell r="CC73">
            <v>6</v>
          </cell>
          <cell r="CE73">
            <v>6.9</v>
          </cell>
          <cell r="CH73">
            <v>9.1999999999999993</v>
          </cell>
          <cell r="CI73" t="str">
            <v>X</v>
          </cell>
          <cell r="CJ73" t="str">
            <v>X</v>
          </cell>
          <cell r="CK73">
            <v>7.1</v>
          </cell>
          <cell r="CM73">
            <v>9.4</v>
          </cell>
          <cell r="CR73">
            <v>8.4</v>
          </cell>
          <cell r="CS73">
            <v>8.4</v>
          </cell>
          <cell r="CT73">
            <v>8.1999999999999993</v>
          </cell>
          <cell r="CU73">
            <v>9.3000000000000007</v>
          </cell>
          <cell r="CV73">
            <v>9.1999999999999993</v>
          </cell>
          <cell r="CW73">
            <v>20</v>
          </cell>
          <cell r="CX73">
            <v>6</v>
          </cell>
          <cell r="DB73">
            <v>0</v>
          </cell>
          <cell r="DC73">
            <v>5</v>
          </cell>
          <cell r="DD73">
            <v>120</v>
          </cell>
          <cell r="DE73">
            <v>19</v>
          </cell>
          <cell r="DF73">
            <v>137</v>
          </cell>
          <cell r="DG73">
            <v>120</v>
          </cell>
          <cell r="DH73">
            <v>8.3699999999999992</v>
          </cell>
          <cell r="DI73">
            <v>3.65</v>
          </cell>
        </row>
        <row r="74">
          <cell r="A74">
            <v>25207217717</v>
          </cell>
          <cell r="B74" t="str">
            <v>Võ</v>
          </cell>
          <cell r="C74" t="str">
            <v>Hoàng Nhật</v>
          </cell>
          <cell r="D74" t="str">
            <v>Hậu</v>
          </cell>
          <cell r="E74">
            <v>36736</v>
          </cell>
          <cell r="F74" t="str">
            <v>Nữ</v>
          </cell>
          <cell r="G74" t="str">
            <v>Đã Đăng Ký (chưa học xong)</v>
          </cell>
          <cell r="H74">
            <v>7.4</v>
          </cell>
          <cell r="I74">
            <v>8.1</v>
          </cell>
          <cell r="K74">
            <v>7.9</v>
          </cell>
          <cell r="M74">
            <v>8.1999999999999993</v>
          </cell>
          <cell r="N74">
            <v>7.7</v>
          </cell>
          <cell r="O74">
            <v>8.6999999999999993</v>
          </cell>
          <cell r="P74">
            <v>8.4</v>
          </cell>
          <cell r="R74">
            <v>9</v>
          </cell>
          <cell r="U74">
            <v>6.9</v>
          </cell>
          <cell r="W74">
            <v>7.4</v>
          </cell>
          <cell r="Y74">
            <v>9.5</v>
          </cell>
          <cell r="Z74">
            <v>8.6</v>
          </cell>
          <cell r="AA74">
            <v>8.6</v>
          </cell>
          <cell r="AB74">
            <v>8.1</v>
          </cell>
          <cell r="AC74">
            <v>7.5</v>
          </cell>
          <cell r="AD74">
            <v>7.3</v>
          </cell>
          <cell r="AE74">
            <v>9</v>
          </cell>
          <cell r="AF74">
            <v>7.1</v>
          </cell>
          <cell r="AG74">
            <v>8.3000000000000007</v>
          </cell>
          <cell r="AH74">
            <v>6.7</v>
          </cell>
          <cell r="AI74">
            <v>8.1999999999999993</v>
          </cell>
          <cell r="AJ74">
            <v>6.6</v>
          </cell>
          <cell r="AK74">
            <v>8.4</v>
          </cell>
          <cell r="AL74" t="str">
            <v>X</v>
          </cell>
          <cell r="AM74">
            <v>8.6</v>
          </cell>
          <cell r="AN74">
            <v>50</v>
          </cell>
          <cell r="AO74">
            <v>2</v>
          </cell>
          <cell r="AP74">
            <v>6.9</v>
          </cell>
          <cell r="AQ74">
            <v>6.3</v>
          </cell>
          <cell r="AR74">
            <v>8.4</v>
          </cell>
          <cell r="AZ74">
            <v>6.8</v>
          </cell>
          <cell r="BD74">
            <v>8.1999999999999993</v>
          </cell>
          <cell r="BE74">
            <v>5</v>
          </cell>
          <cell r="BF74">
            <v>0</v>
          </cell>
          <cell r="BG74">
            <v>6.9</v>
          </cell>
          <cell r="BH74">
            <v>8.4</v>
          </cell>
          <cell r="BI74">
            <v>8.6999999999999993</v>
          </cell>
          <cell r="BJ74">
            <v>8.1999999999999993</v>
          </cell>
          <cell r="BK74">
            <v>7.5</v>
          </cell>
          <cell r="BL74">
            <v>8.4</v>
          </cell>
          <cell r="BM74">
            <v>7.8</v>
          </cell>
          <cell r="BN74">
            <v>7</v>
          </cell>
          <cell r="BO74">
            <v>6.7</v>
          </cell>
          <cell r="BP74">
            <v>7.3</v>
          </cell>
          <cell r="BQ74">
            <v>6.9</v>
          </cell>
          <cell r="BR74">
            <v>8.4</v>
          </cell>
          <cell r="BS74">
            <v>8.1999999999999993</v>
          </cell>
          <cell r="BU74">
            <v>8.4</v>
          </cell>
          <cell r="BV74">
            <v>7.2</v>
          </cell>
          <cell r="BW74">
            <v>5.2</v>
          </cell>
          <cell r="BX74">
            <v>6.6</v>
          </cell>
          <cell r="BY74">
            <v>7.3</v>
          </cell>
          <cell r="BZ74">
            <v>9.4</v>
          </cell>
          <cell r="CA74">
            <v>7.8</v>
          </cell>
          <cell r="CB74">
            <v>51</v>
          </cell>
          <cell r="CC74">
            <v>0</v>
          </cell>
          <cell r="CD74">
            <v>8.1999999999999993</v>
          </cell>
          <cell r="CH74">
            <v>7.2</v>
          </cell>
          <cell r="CI74">
            <v>6.9</v>
          </cell>
          <cell r="CJ74">
            <v>8.8000000000000007</v>
          </cell>
          <cell r="CK74">
            <v>8.1</v>
          </cell>
          <cell r="CM74">
            <v>8.5</v>
          </cell>
          <cell r="CR74">
            <v>8.4</v>
          </cell>
          <cell r="CS74">
            <v>7.6</v>
          </cell>
          <cell r="CT74">
            <v>8</v>
          </cell>
          <cell r="CU74">
            <v>8</v>
          </cell>
          <cell r="CV74">
            <v>7.1</v>
          </cell>
          <cell r="CW74">
            <v>25</v>
          </cell>
          <cell r="CX74">
            <v>2</v>
          </cell>
          <cell r="DB74">
            <v>0</v>
          </cell>
          <cell r="DC74">
            <v>5</v>
          </cell>
          <cell r="DD74">
            <v>131</v>
          </cell>
          <cell r="DE74">
            <v>9</v>
          </cell>
          <cell r="DF74">
            <v>137</v>
          </cell>
          <cell r="DG74">
            <v>131</v>
          </cell>
          <cell r="DH74">
            <v>7.77</v>
          </cell>
          <cell r="DI74">
            <v>3.33</v>
          </cell>
        </row>
        <row r="75">
          <cell r="A75">
            <v>25207203829</v>
          </cell>
          <cell r="B75" t="str">
            <v>Đặng</v>
          </cell>
          <cell r="C75" t="str">
            <v>Thị Thu</v>
          </cell>
          <cell r="D75" t="str">
            <v>Hiền</v>
          </cell>
          <cell r="E75">
            <v>37230</v>
          </cell>
          <cell r="F75" t="str">
            <v>Nữ</v>
          </cell>
          <cell r="G75" t="str">
            <v>Đã Đăng Ký (chưa học xong)</v>
          </cell>
          <cell r="H75">
            <v>7.9</v>
          </cell>
          <cell r="I75">
            <v>9.1999999999999993</v>
          </cell>
          <cell r="K75">
            <v>6.3</v>
          </cell>
          <cell r="M75" t="str">
            <v>P (P/F)</v>
          </cell>
          <cell r="N75">
            <v>5</v>
          </cell>
          <cell r="O75">
            <v>6.4</v>
          </cell>
          <cell r="P75">
            <v>6.3</v>
          </cell>
          <cell r="R75">
            <v>8.3000000000000007</v>
          </cell>
          <cell r="V75">
            <v>8.1</v>
          </cell>
          <cell r="W75">
            <v>6.2</v>
          </cell>
          <cell r="Y75">
            <v>8.6999999999999993</v>
          </cell>
          <cell r="Z75">
            <v>9.5</v>
          </cell>
          <cell r="AA75">
            <v>8.4</v>
          </cell>
          <cell r="AB75">
            <v>6.8</v>
          </cell>
          <cell r="AC75">
            <v>7.6</v>
          </cell>
          <cell r="AD75">
            <v>9</v>
          </cell>
          <cell r="AE75">
            <v>9.4</v>
          </cell>
          <cell r="AF75">
            <v>6.1</v>
          </cell>
          <cell r="AG75">
            <v>7.6</v>
          </cell>
          <cell r="AH75">
            <v>6.7</v>
          </cell>
          <cell r="AI75">
            <v>8.5</v>
          </cell>
          <cell r="AJ75">
            <v>6.5</v>
          </cell>
          <cell r="AK75">
            <v>8.4</v>
          </cell>
          <cell r="AL75">
            <v>6.5</v>
          </cell>
          <cell r="AM75" t="str">
            <v>X</v>
          </cell>
          <cell r="AN75">
            <v>50</v>
          </cell>
          <cell r="AO75">
            <v>2</v>
          </cell>
          <cell r="AP75">
            <v>6.2</v>
          </cell>
          <cell r="AQ75">
            <v>5.7</v>
          </cell>
          <cell r="AW75">
            <v>7.8</v>
          </cell>
          <cell r="BC75">
            <v>7.9</v>
          </cell>
          <cell r="BD75">
            <v>7.3</v>
          </cell>
          <cell r="BE75">
            <v>5</v>
          </cell>
          <cell r="BF75">
            <v>0</v>
          </cell>
          <cell r="BG75">
            <v>6.2</v>
          </cell>
          <cell r="BH75">
            <v>8</v>
          </cell>
          <cell r="BI75">
            <v>6.8</v>
          </cell>
          <cell r="BJ75">
            <v>6.3</v>
          </cell>
          <cell r="BK75">
            <v>6</v>
          </cell>
          <cell r="BL75">
            <v>6.7</v>
          </cell>
          <cell r="BM75">
            <v>5.9</v>
          </cell>
          <cell r="BN75">
            <v>6.1</v>
          </cell>
          <cell r="BO75" t="str">
            <v>X</v>
          </cell>
          <cell r="BP75">
            <v>5.9</v>
          </cell>
          <cell r="BQ75">
            <v>5.0999999999999996</v>
          </cell>
          <cell r="BR75">
            <v>5.8</v>
          </cell>
          <cell r="BS75">
            <v>9.1999999999999993</v>
          </cell>
          <cell r="BU75">
            <v>8</v>
          </cell>
          <cell r="BV75">
            <v>6.4</v>
          </cell>
          <cell r="BW75">
            <v>6.5</v>
          </cell>
          <cell r="BX75">
            <v>6.5</v>
          </cell>
          <cell r="BY75" t="str">
            <v>X</v>
          </cell>
          <cell r="BZ75">
            <v>9.4</v>
          </cell>
          <cell r="CA75">
            <v>8</v>
          </cell>
          <cell r="CB75">
            <v>45</v>
          </cell>
          <cell r="CC75">
            <v>6</v>
          </cell>
          <cell r="CD75">
            <v>8.1999999999999993</v>
          </cell>
          <cell r="CH75">
            <v>8.1</v>
          </cell>
          <cell r="CI75" t="str">
            <v>X</v>
          </cell>
          <cell r="CJ75" t="str">
            <v>X</v>
          </cell>
          <cell r="CK75">
            <v>7.4</v>
          </cell>
          <cell r="CM75">
            <v>7.6</v>
          </cell>
          <cell r="CR75">
            <v>7.5</v>
          </cell>
          <cell r="CS75">
            <v>7.5</v>
          </cell>
          <cell r="CT75">
            <v>7</v>
          </cell>
          <cell r="CU75">
            <v>9.1</v>
          </cell>
          <cell r="CV75" t="str">
            <v>X</v>
          </cell>
          <cell r="CW75">
            <v>19</v>
          </cell>
          <cell r="CX75">
            <v>7</v>
          </cell>
          <cell r="DB75">
            <v>0</v>
          </cell>
          <cell r="DC75">
            <v>5</v>
          </cell>
          <cell r="DD75">
            <v>119</v>
          </cell>
          <cell r="DE75">
            <v>20</v>
          </cell>
          <cell r="DF75">
            <v>137</v>
          </cell>
          <cell r="DG75">
            <v>119</v>
          </cell>
          <cell r="DH75">
            <v>7.17</v>
          </cell>
          <cell r="DI75">
            <v>2.95</v>
          </cell>
        </row>
        <row r="76">
          <cell r="A76">
            <v>25207205514</v>
          </cell>
          <cell r="B76" t="str">
            <v>Nguyễn</v>
          </cell>
          <cell r="C76" t="str">
            <v>Thị</v>
          </cell>
          <cell r="D76" t="str">
            <v>Hiền</v>
          </cell>
          <cell r="E76">
            <v>37208</v>
          </cell>
          <cell r="F76" t="str">
            <v>Nữ</v>
          </cell>
          <cell r="G76" t="str">
            <v>Đã Đăng Ký (chưa học xong)</v>
          </cell>
          <cell r="H76">
            <v>6</v>
          </cell>
          <cell r="I76">
            <v>7.9</v>
          </cell>
          <cell r="K76">
            <v>7.6</v>
          </cell>
          <cell r="M76">
            <v>7.9</v>
          </cell>
          <cell r="N76">
            <v>8.1</v>
          </cell>
          <cell r="O76">
            <v>6.7</v>
          </cell>
          <cell r="P76">
            <v>7.4</v>
          </cell>
          <cell r="R76">
            <v>8.1</v>
          </cell>
          <cell r="W76">
            <v>7.9</v>
          </cell>
          <cell r="X76">
            <v>8.3000000000000007</v>
          </cell>
          <cell r="Y76">
            <v>9</v>
          </cell>
          <cell r="Z76">
            <v>9</v>
          </cell>
          <cell r="AA76">
            <v>8.8000000000000007</v>
          </cell>
          <cell r="AB76">
            <v>8.5</v>
          </cell>
          <cell r="AC76">
            <v>7.7</v>
          </cell>
          <cell r="AD76">
            <v>8.8000000000000007</v>
          </cell>
          <cell r="AE76">
            <v>7.4</v>
          </cell>
          <cell r="AF76">
            <v>4.8</v>
          </cell>
          <cell r="AH76">
            <v>8.3000000000000007</v>
          </cell>
          <cell r="AI76">
            <v>6.4</v>
          </cell>
          <cell r="AJ76">
            <v>7.9</v>
          </cell>
          <cell r="AL76">
            <v>0</v>
          </cell>
          <cell r="AM76">
            <v>0</v>
          </cell>
          <cell r="AN76">
            <v>44</v>
          </cell>
          <cell r="AO76">
            <v>8</v>
          </cell>
          <cell r="AP76">
            <v>6.3</v>
          </cell>
          <cell r="AQ76">
            <v>6.1</v>
          </cell>
          <cell r="AW76">
            <v>7.8</v>
          </cell>
          <cell r="BB76">
            <v>7.4</v>
          </cell>
          <cell r="BD76">
            <v>9.8000000000000007</v>
          </cell>
          <cell r="BE76">
            <v>5</v>
          </cell>
          <cell r="BF76">
            <v>0</v>
          </cell>
          <cell r="BG76">
            <v>6.4</v>
          </cell>
          <cell r="BH76">
            <v>5.4</v>
          </cell>
          <cell r="BI76">
            <v>7.4</v>
          </cell>
          <cell r="BJ76">
            <v>7</v>
          </cell>
          <cell r="BK76">
            <v>7.3</v>
          </cell>
          <cell r="BL76">
            <v>6.8</v>
          </cell>
          <cell r="BM76">
            <v>7.6</v>
          </cell>
          <cell r="BN76">
            <v>6.6</v>
          </cell>
          <cell r="BO76" t="str">
            <v>X</v>
          </cell>
          <cell r="BP76">
            <v>7.7</v>
          </cell>
          <cell r="BQ76">
            <v>5.4</v>
          </cell>
          <cell r="BR76">
            <v>5.9</v>
          </cell>
          <cell r="BS76">
            <v>8.1</v>
          </cell>
          <cell r="BT76">
            <v>5.8</v>
          </cell>
          <cell r="BU76">
            <v>0</v>
          </cell>
          <cell r="BW76">
            <v>5.4</v>
          </cell>
          <cell r="BX76">
            <v>7.2</v>
          </cell>
          <cell r="BY76">
            <v>7.4</v>
          </cell>
          <cell r="BZ76">
            <v>8.6999999999999993</v>
          </cell>
          <cell r="CA76">
            <v>8.1</v>
          </cell>
          <cell r="CB76">
            <v>45</v>
          </cell>
          <cell r="CC76">
            <v>6</v>
          </cell>
          <cell r="CD76">
            <v>8.6</v>
          </cell>
          <cell r="CH76" t="str">
            <v>X</v>
          </cell>
          <cell r="CI76" t="str">
            <v>X</v>
          </cell>
          <cell r="CJ76" t="str">
            <v>X</v>
          </cell>
          <cell r="CK76">
            <v>5.5</v>
          </cell>
          <cell r="CO76">
            <v>6.7</v>
          </cell>
          <cell r="CR76">
            <v>7.8</v>
          </cell>
          <cell r="CS76" t="str">
            <v>X</v>
          </cell>
          <cell r="CT76">
            <v>6.6</v>
          </cell>
          <cell r="CU76">
            <v>9.1</v>
          </cell>
          <cell r="CW76">
            <v>13</v>
          </cell>
          <cell r="CX76">
            <v>13</v>
          </cell>
          <cell r="DB76">
            <v>0</v>
          </cell>
          <cell r="DC76">
            <v>5</v>
          </cell>
          <cell r="DD76">
            <v>107</v>
          </cell>
          <cell r="DE76">
            <v>32</v>
          </cell>
          <cell r="DF76">
            <v>137</v>
          </cell>
          <cell r="DG76">
            <v>114</v>
          </cell>
          <cell r="DH76">
            <v>6.98</v>
          </cell>
          <cell r="DI76">
            <v>2.78</v>
          </cell>
        </row>
        <row r="77">
          <cell r="A77">
            <v>25207217318</v>
          </cell>
          <cell r="B77" t="str">
            <v>Đặng</v>
          </cell>
          <cell r="C77" t="str">
            <v>Thị Ngọc</v>
          </cell>
          <cell r="D77" t="str">
            <v>Hiền</v>
          </cell>
          <cell r="E77">
            <v>36991</v>
          </cell>
          <cell r="F77" t="str">
            <v>Nữ</v>
          </cell>
          <cell r="G77" t="str">
            <v>Đã Đăng Ký (chưa học xong)</v>
          </cell>
          <cell r="H77">
            <v>8.4</v>
          </cell>
          <cell r="I77">
            <v>9.6999999999999993</v>
          </cell>
          <cell r="K77">
            <v>8.1999999999999993</v>
          </cell>
          <cell r="M77" t="str">
            <v>P (P/F)</v>
          </cell>
          <cell r="N77">
            <v>8.1</v>
          </cell>
          <cell r="O77">
            <v>9.1</v>
          </cell>
          <cell r="P77">
            <v>9</v>
          </cell>
          <cell r="R77">
            <v>8.4</v>
          </cell>
          <cell r="W77">
            <v>8.9</v>
          </cell>
          <cell r="X77">
            <v>8.9</v>
          </cell>
          <cell r="Y77">
            <v>8.6999999999999993</v>
          </cell>
          <cell r="Z77">
            <v>9.3000000000000007</v>
          </cell>
          <cell r="AA77">
            <v>8.6</v>
          </cell>
          <cell r="AB77">
            <v>8.5</v>
          </cell>
          <cell r="AC77">
            <v>7.4</v>
          </cell>
          <cell r="AD77">
            <v>8.9</v>
          </cell>
          <cell r="AE77">
            <v>9.4</v>
          </cell>
          <cell r="AF77">
            <v>6.4</v>
          </cell>
          <cell r="AG77">
            <v>6.4</v>
          </cell>
          <cell r="AH77">
            <v>7.8</v>
          </cell>
          <cell r="AI77">
            <v>7.8</v>
          </cell>
          <cell r="AJ77">
            <v>8.3000000000000007</v>
          </cell>
          <cell r="AK77">
            <v>7.4</v>
          </cell>
          <cell r="AL77">
            <v>7.7</v>
          </cell>
          <cell r="AM77">
            <v>7</v>
          </cell>
          <cell r="AN77">
            <v>52</v>
          </cell>
          <cell r="AO77">
            <v>0</v>
          </cell>
          <cell r="AP77">
            <v>7.6</v>
          </cell>
          <cell r="AQ77">
            <v>7.8</v>
          </cell>
          <cell r="AT77">
            <v>7.9</v>
          </cell>
          <cell r="AZ77">
            <v>9</v>
          </cell>
          <cell r="BD77">
            <v>7.1</v>
          </cell>
          <cell r="BE77">
            <v>5</v>
          </cell>
          <cell r="BF77">
            <v>0</v>
          </cell>
          <cell r="BG77">
            <v>8.5</v>
          </cell>
          <cell r="BH77">
            <v>5.7</v>
          </cell>
          <cell r="BI77">
            <v>9.1</v>
          </cell>
          <cell r="BJ77">
            <v>8.8000000000000007</v>
          </cell>
          <cell r="BK77">
            <v>8.4</v>
          </cell>
          <cell r="BL77">
            <v>8.8000000000000007</v>
          </cell>
          <cell r="BM77">
            <v>8.6999999999999993</v>
          </cell>
          <cell r="BN77">
            <v>8</v>
          </cell>
          <cell r="BO77">
            <v>6.8</v>
          </cell>
          <cell r="BP77">
            <v>8.3000000000000007</v>
          </cell>
          <cell r="BQ77">
            <v>5.7</v>
          </cell>
          <cell r="BR77">
            <v>8.4</v>
          </cell>
          <cell r="BS77">
            <v>9.5</v>
          </cell>
          <cell r="BU77">
            <v>7.5</v>
          </cell>
          <cell r="BV77">
            <v>9.6</v>
          </cell>
          <cell r="BW77">
            <v>8.1999999999999993</v>
          </cell>
          <cell r="BX77">
            <v>8.1</v>
          </cell>
          <cell r="BY77">
            <v>9.1999999999999993</v>
          </cell>
          <cell r="BZ77">
            <v>9.8000000000000007</v>
          </cell>
          <cell r="CA77">
            <v>8.1</v>
          </cell>
          <cell r="CB77">
            <v>51</v>
          </cell>
          <cell r="CC77">
            <v>0</v>
          </cell>
          <cell r="CE77">
            <v>7.1</v>
          </cell>
          <cell r="CF77">
            <v>8.6</v>
          </cell>
          <cell r="CH77">
            <v>7.2</v>
          </cell>
          <cell r="CI77">
            <v>9.1999999999999993</v>
          </cell>
          <cell r="CJ77">
            <v>8.9</v>
          </cell>
          <cell r="CK77">
            <v>8.5</v>
          </cell>
          <cell r="CM77">
            <v>9</v>
          </cell>
          <cell r="CR77">
            <v>7.5</v>
          </cell>
          <cell r="CS77">
            <v>8.6999999999999993</v>
          </cell>
          <cell r="CT77">
            <v>8.6</v>
          </cell>
          <cell r="CU77">
            <v>8.6999999999999993</v>
          </cell>
          <cell r="CV77">
            <v>9</v>
          </cell>
          <cell r="CW77">
            <v>27</v>
          </cell>
          <cell r="CX77">
            <v>0</v>
          </cell>
          <cell r="DB77">
            <v>0</v>
          </cell>
          <cell r="DC77">
            <v>5</v>
          </cell>
          <cell r="DD77">
            <v>135</v>
          </cell>
          <cell r="DE77">
            <v>5</v>
          </cell>
          <cell r="DF77">
            <v>137</v>
          </cell>
          <cell r="DG77">
            <v>135</v>
          </cell>
          <cell r="DH77">
            <v>8.24</v>
          </cell>
          <cell r="DI77">
            <v>3.6</v>
          </cell>
        </row>
        <row r="78">
          <cell r="A78">
            <v>25217109192</v>
          </cell>
          <cell r="B78" t="str">
            <v>Đoàn</v>
          </cell>
          <cell r="C78" t="str">
            <v>Văn</v>
          </cell>
          <cell r="D78" t="str">
            <v>Hiếu</v>
          </cell>
          <cell r="E78">
            <v>36930</v>
          </cell>
          <cell r="F78" t="str">
            <v>Nam</v>
          </cell>
          <cell r="G78" t="str">
            <v>Đã Đăng Ký (chưa học xong)</v>
          </cell>
          <cell r="H78">
            <v>8.1</v>
          </cell>
          <cell r="I78">
            <v>9</v>
          </cell>
          <cell r="K78">
            <v>6.9</v>
          </cell>
          <cell r="M78">
            <v>7.5</v>
          </cell>
          <cell r="N78">
            <v>6.8</v>
          </cell>
          <cell r="O78">
            <v>6.7</v>
          </cell>
          <cell r="P78">
            <v>8.4</v>
          </cell>
          <cell r="R78">
            <v>8.4</v>
          </cell>
          <cell r="W78">
            <v>8.8000000000000007</v>
          </cell>
          <cell r="X78">
            <v>8.6</v>
          </cell>
          <cell r="Y78">
            <v>9.3000000000000007</v>
          </cell>
          <cell r="Z78">
            <v>8.6999999999999993</v>
          </cell>
          <cell r="AA78">
            <v>7.9</v>
          </cell>
          <cell r="AB78">
            <v>8.3000000000000007</v>
          </cell>
          <cell r="AC78">
            <v>7.8</v>
          </cell>
          <cell r="AD78">
            <v>8.6999999999999993</v>
          </cell>
          <cell r="AE78">
            <v>9.1999999999999993</v>
          </cell>
          <cell r="AF78">
            <v>8.1999999999999993</v>
          </cell>
          <cell r="AG78">
            <v>7.9</v>
          </cell>
          <cell r="AH78">
            <v>5.4</v>
          </cell>
          <cell r="AI78">
            <v>8.5</v>
          </cell>
          <cell r="AJ78" t="str">
            <v>X</v>
          </cell>
          <cell r="AK78">
            <v>8.4</v>
          </cell>
          <cell r="AL78">
            <v>6.3</v>
          </cell>
          <cell r="AM78">
            <v>8.1</v>
          </cell>
          <cell r="AN78">
            <v>50</v>
          </cell>
          <cell r="AO78">
            <v>2</v>
          </cell>
          <cell r="AP78">
            <v>7.8</v>
          </cell>
          <cell r="AQ78">
            <v>8.1999999999999993</v>
          </cell>
          <cell r="AV78">
            <v>8.9</v>
          </cell>
          <cell r="BB78">
            <v>9.6</v>
          </cell>
          <cell r="BD78">
            <v>8.4</v>
          </cell>
          <cell r="BE78">
            <v>5</v>
          </cell>
          <cell r="BF78">
            <v>0</v>
          </cell>
          <cell r="BG78">
            <v>8.3000000000000007</v>
          </cell>
          <cell r="BH78">
            <v>7.8</v>
          </cell>
          <cell r="BI78">
            <v>8.6999999999999993</v>
          </cell>
          <cell r="BJ78">
            <v>8.9</v>
          </cell>
          <cell r="BK78">
            <v>6.4</v>
          </cell>
          <cell r="BL78">
            <v>9</v>
          </cell>
          <cell r="BM78">
            <v>8.3000000000000007</v>
          </cell>
          <cell r="BN78">
            <v>4.7</v>
          </cell>
          <cell r="BO78">
            <v>6.7</v>
          </cell>
          <cell r="BP78">
            <v>6.7</v>
          </cell>
          <cell r="BQ78">
            <v>6.9</v>
          </cell>
          <cell r="BR78">
            <v>7.9</v>
          </cell>
          <cell r="BS78">
            <v>8.8000000000000007</v>
          </cell>
          <cell r="BU78">
            <v>9</v>
          </cell>
          <cell r="BV78">
            <v>7.8</v>
          </cell>
          <cell r="BW78">
            <v>5.0999999999999996</v>
          </cell>
          <cell r="BX78">
            <v>6.2</v>
          </cell>
          <cell r="BY78">
            <v>7.8</v>
          </cell>
          <cell r="BZ78">
            <v>8.6</v>
          </cell>
          <cell r="CA78" t="str">
            <v>X</v>
          </cell>
          <cell r="CB78">
            <v>50</v>
          </cell>
          <cell r="CC78">
            <v>1</v>
          </cell>
          <cell r="CE78">
            <v>7.3</v>
          </cell>
          <cell r="CF78">
            <v>8.1999999999999993</v>
          </cell>
          <cell r="CH78" t="str">
            <v>X</v>
          </cell>
          <cell r="CI78" t="str">
            <v>X</v>
          </cell>
          <cell r="CK78">
            <v>6.9</v>
          </cell>
          <cell r="CM78">
            <v>7.7</v>
          </cell>
          <cell r="CR78">
            <v>6.6</v>
          </cell>
          <cell r="CS78" t="str">
            <v>X</v>
          </cell>
          <cell r="CT78">
            <v>7.6</v>
          </cell>
          <cell r="CU78">
            <v>7.7</v>
          </cell>
          <cell r="CW78">
            <v>15</v>
          </cell>
          <cell r="CX78">
            <v>11</v>
          </cell>
          <cell r="DB78">
            <v>0</v>
          </cell>
          <cell r="DC78">
            <v>5</v>
          </cell>
          <cell r="DD78">
            <v>120</v>
          </cell>
          <cell r="DE78">
            <v>19</v>
          </cell>
          <cell r="DF78">
            <v>137</v>
          </cell>
          <cell r="DG78">
            <v>120</v>
          </cell>
          <cell r="DH78">
            <v>7.67</v>
          </cell>
          <cell r="DI78">
            <v>3.26</v>
          </cell>
        </row>
        <row r="79">
          <cell r="A79">
            <v>25217205770</v>
          </cell>
          <cell r="B79" t="str">
            <v>Nguyễn</v>
          </cell>
          <cell r="C79" t="str">
            <v>Văn</v>
          </cell>
          <cell r="D79" t="str">
            <v>Hiếu</v>
          </cell>
          <cell r="E79">
            <v>36937</v>
          </cell>
          <cell r="F79" t="str">
            <v>Nam</v>
          </cell>
          <cell r="G79" t="str">
            <v>Đã Đăng Ký (chưa học xong)</v>
          </cell>
          <cell r="H79">
            <v>6.3</v>
          </cell>
          <cell r="I79">
            <v>8.8000000000000007</v>
          </cell>
          <cell r="K79">
            <v>7.4</v>
          </cell>
          <cell r="M79">
            <v>7.6</v>
          </cell>
          <cell r="N79">
            <v>8.1999999999999993</v>
          </cell>
          <cell r="O79">
            <v>6.1</v>
          </cell>
          <cell r="P79">
            <v>5.8</v>
          </cell>
          <cell r="R79">
            <v>8</v>
          </cell>
          <cell r="W79">
            <v>6.4</v>
          </cell>
          <cell r="X79">
            <v>7.8</v>
          </cell>
          <cell r="Y79">
            <v>8.5</v>
          </cell>
          <cell r="Z79">
            <v>8.8000000000000007</v>
          </cell>
          <cell r="AA79">
            <v>7.5</v>
          </cell>
          <cell r="AB79">
            <v>7.7</v>
          </cell>
          <cell r="AC79">
            <v>7.4</v>
          </cell>
          <cell r="AD79">
            <v>8.6</v>
          </cell>
          <cell r="AE79">
            <v>8.8000000000000007</v>
          </cell>
          <cell r="AF79">
            <v>4</v>
          </cell>
          <cell r="AG79">
            <v>4.5999999999999996</v>
          </cell>
          <cell r="AH79">
            <v>4.3</v>
          </cell>
          <cell r="AI79">
            <v>7.2</v>
          </cell>
          <cell r="AJ79">
            <v>5.8</v>
          </cell>
          <cell r="AK79">
            <v>5.3</v>
          </cell>
          <cell r="AL79">
            <v>6</v>
          </cell>
          <cell r="AM79">
            <v>6.4</v>
          </cell>
          <cell r="AN79">
            <v>52</v>
          </cell>
          <cell r="AO79">
            <v>0</v>
          </cell>
          <cell r="AP79">
            <v>9</v>
          </cell>
          <cell r="AQ79">
            <v>9.1</v>
          </cell>
          <cell r="AT79">
            <v>7.7</v>
          </cell>
          <cell r="AZ79">
            <v>8.6</v>
          </cell>
          <cell r="BD79">
            <v>8.4</v>
          </cell>
          <cell r="BE79">
            <v>5</v>
          </cell>
          <cell r="BF79">
            <v>0</v>
          </cell>
          <cell r="BG79">
            <v>6.6</v>
          </cell>
          <cell r="BH79">
            <v>5.6</v>
          </cell>
          <cell r="BI79">
            <v>9</v>
          </cell>
          <cell r="BJ79">
            <v>6</v>
          </cell>
          <cell r="BK79">
            <v>6.1</v>
          </cell>
          <cell r="BL79">
            <v>6.8</v>
          </cell>
          <cell r="BM79">
            <v>6.9</v>
          </cell>
          <cell r="BN79">
            <v>5.8</v>
          </cell>
          <cell r="BO79" t="str">
            <v>X</v>
          </cell>
          <cell r="BP79">
            <v>7</v>
          </cell>
          <cell r="BQ79">
            <v>6.1</v>
          </cell>
          <cell r="BS79">
            <v>8.6</v>
          </cell>
          <cell r="BU79">
            <v>7.3</v>
          </cell>
          <cell r="BV79">
            <v>7.3</v>
          </cell>
          <cell r="BW79">
            <v>7.8</v>
          </cell>
          <cell r="BX79" t="str">
            <v>X</v>
          </cell>
          <cell r="BY79">
            <v>6.9</v>
          </cell>
          <cell r="BZ79">
            <v>9.1999999999999993</v>
          </cell>
          <cell r="CA79">
            <v>8.1</v>
          </cell>
          <cell r="CB79">
            <v>43</v>
          </cell>
          <cell r="CC79">
            <v>8</v>
          </cell>
          <cell r="CD79">
            <v>7.2</v>
          </cell>
          <cell r="CH79">
            <v>7</v>
          </cell>
          <cell r="CJ79" t="str">
            <v>X</v>
          </cell>
          <cell r="CK79">
            <v>6.6</v>
          </cell>
          <cell r="CM79">
            <v>7.3</v>
          </cell>
          <cell r="CR79">
            <v>6.8</v>
          </cell>
          <cell r="CS79" t="str">
            <v>X</v>
          </cell>
          <cell r="CT79">
            <v>6.1</v>
          </cell>
          <cell r="CU79">
            <v>9.1</v>
          </cell>
          <cell r="CV79">
            <v>7.7</v>
          </cell>
          <cell r="CW79">
            <v>17</v>
          </cell>
          <cell r="CX79">
            <v>9</v>
          </cell>
          <cell r="DB79">
            <v>0</v>
          </cell>
          <cell r="DC79">
            <v>5</v>
          </cell>
          <cell r="DD79">
            <v>117</v>
          </cell>
          <cell r="DE79">
            <v>22</v>
          </cell>
          <cell r="DF79">
            <v>137</v>
          </cell>
          <cell r="DG79">
            <v>120</v>
          </cell>
          <cell r="DH79">
            <v>6.88</v>
          </cell>
          <cell r="DI79">
            <v>2.76</v>
          </cell>
        </row>
        <row r="80">
          <cell r="A80">
            <v>25207209683</v>
          </cell>
          <cell r="B80" t="str">
            <v>Nguyễn</v>
          </cell>
          <cell r="C80" t="str">
            <v>Thị</v>
          </cell>
          <cell r="D80" t="str">
            <v>Hoa</v>
          </cell>
          <cell r="E80">
            <v>36819</v>
          </cell>
          <cell r="F80" t="str">
            <v>Nữ</v>
          </cell>
          <cell r="G80" t="str">
            <v>Đã Đăng Ký (chưa học xong)</v>
          </cell>
          <cell r="H80">
            <v>8.4</v>
          </cell>
          <cell r="I80">
            <v>7.7</v>
          </cell>
          <cell r="K80">
            <v>7.8</v>
          </cell>
          <cell r="M80">
            <v>4.5999999999999996</v>
          </cell>
          <cell r="N80">
            <v>6.6</v>
          </cell>
          <cell r="O80">
            <v>4.5999999999999996</v>
          </cell>
          <cell r="P80">
            <v>7.4</v>
          </cell>
          <cell r="R80">
            <v>8.8000000000000007</v>
          </cell>
          <cell r="W80">
            <v>7.3</v>
          </cell>
          <cell r="X80">
            <v>7.7</v>
          </cell>
          <cell r="Y80">
            <v>8.3000000000000007</v>
          </cell>
          <cell r="Z80">
            <v>8.6999999999999993</v>
          </cell>
          <cell r="AA80">
            <v>7.6</v>
          </cell>
          <cell r="AB80">
            <v>8.5</v>
          </cell>
          <cell r="AC80">
            <v>7</v>
          </cell>
          <cell r="AD80">
            <v>8.3000000000000007</v>
          </cell>
          <cell r="AE80">
            <v>8.3000000000000007</v>
          </cell>
          <cell r="AF80" t="str">
            <v>P (P/F)</v>
          </cell>
          <cell r="AG80" t="str">
            <v>P (P/F)</v>
          </cell>
          <cell r="AH80">
            <v>5.7</v>
          </cell>
          <cell r="AI80">
            <v>5.3</v>
          </cell>
          <cell r="AJ80">
            <v>5.9</v>
          </cell>
          <cell r="AK80">
            <v>8.5</v>
          </cell>
          <cell r="AL80">
            <v>6</v>
          </cell>
          <cell r="AM80">
            <v>8</v>
          </cell>
          <cell r="AN80">
            <v>52</v>
          </cell>
          <cell r="AO80">
            <v>0</v>
          </cell>
          <cell r="AP80">
            <v>7</v>
          </cell>
          <cell r="AQ80">
            <v>7.2</v>
          </cell>
          <cell r="AW80">
            <v>7.6</v>
          </cell>
          <cell r="AZ80">
            <v>5.6</v>
          </cell>
          <cell r="BD80">
            <v>6.2</v>
          </cell>
          <cell r="BE80">
            <v>5</v>
          </cell>
          <cell r="BF80">
            <v>0</v>
          </cell>
          <cell r="BG80">
            <v>5.3</v>
          </cell>
          <cell r="BH80">
            <v>5.6</v>
          </cell>
          <cell r="BI80">
            <v>8.4</v>
          </cell>
          <cell r="BJ80">
            <v>7.2</v>
          </cell>
          <cell r="BK80">
            <v>4.5999999999999996</v>
          </cell>
          <cell r="BL80">
            <v>8.1</v>
          </cell>
          <cell r="BM80">
            <v>6.7</v>
          </cell>
          <cell r="BN80">
            <v>6.5</v>
          </cell>
          <cell r="BO80" t="str">
            <v>X</v>
          </cell>
          <cell r="BP80">
            <v>4.0999999999999996</v>
          </cell>
          <cell r="BQ80">
            <v>8.4</v>
          </cell>
          <cell r="BR80">
            <v>9.1</v>
          </cell>
          <cell r="BS80">
            <v>9.1999999999999993</v>
          </cell>
          <cell r="BU80">
            <v>7.9</v>
          </cell>
          <cell r="BV80">
            <v>7.1</v>
          </cell>
          <cell r="BW80">
            <v>7</v>
          </cell>
          <cell r="BX80">
            <v>7.4</v>
          </cell>
          <cell r="BY80" t="str">
            <v>X</v>
          </cell>
          <cell r="BZ80">
            <v>9.4</v>
          </cell>
          <cell r="CA80">
            <v>7.8</v>
          </cell>
          <cell r="CB80">
            <v>45</v>
          </cell>
          <cell r="CC80">
            <v>6</v>
          </cell>
          <cell r="CE80">
            <v>6.3</v>
          </cell>
          <cell r="CH80">
            <v>8.3000000000000007</v>
          </cell>
          <cell r="CI80" t="str">
            <v>X</v>
          </cell>
          <cell r="CJ80">
            <v>8</v>
          </cell>
          <cell r="CK80">
            <v>9.1</v>
          </cell>
          <cell r="CM80">
            <v>8.6</v>
          </cell>
          <cell r="CR80">
            <v>7.3</v>
          </cell>
          <cell r="CS80" t="str">
            <v>X</v>
          </cell>
          <cell r="CT80">
            <v>7.8</v>
          </cell>
          <cell r="CU80">
            <v>8.6999999999999993</v>
          </cell>
          <cell r="CV80">
            <v>8.9</v>
          </cell>
          <cell r="CW80">
            <v>19</v>
          </cell>
          <cell r="CX80">
            <v>7</v>
          </cell>
          <cell r="DB80">
            <v>0</v>
          </cell>
          <cell r="DC80">
            <v>5</v>
          </cell>
          <cell r="DD80">
            <v>121</v>
          </cell>
          <cell r="DE80">
            <v>18</v>
          </cell>
          <cell r="DF80">
            <v>137</v>
          </cell>
          <cell r="DG80">
            <v>121</v>
          </cell>
          <cell r="DH80">
            <v>7.27</v>
          </cell>
          <cell r="DI80">
            <v>3.04</v>
          </cell>
          <cell r="DJ80" t="str">
            <v>HOS 296</v>
          </cell>
        </row>
        <row r="81">
          <cell r="A81">
            <v>25217209200</v>
          </cell>
          <cell r="B81" t="str">
            <v>Ngô</v>
          </cell>
          <cell r="C81" t="str">
            <v>Thị Thu</v>
          </cell>
          <cell r="D81" t="str">
            <v>Hoa</v>
          </cell>
          <cell r="E81">
            <v>36581</v>
          </cell>
          <cell r="F81" t="str">
            <v>Nữ</v>
          </cell>
          <cell r="G81" t="str">
            <v>Đã Đăng Ký (chưa học xong)</v>
          </cell>
          <cell r="H81">
            <v>8</v>
          </cell>
          <cell r="I81">
            <v>8.1</v>
          </cell>
          <cell r="K81">
            <v>6.9</v>
          </cell>
          <cell r="M81">
            <v>7.8</v>
          </cell>
          <cell r="N81">
            <v>6.1</v>
          </cell>
          <cell r="O81">
            <v>4.5</v>
          </cell>
          <cell r="P81">
            <v>5.3</v>
          </cell>
          <cell r="R81">
            <v>7.5</v>
          </cell>
          <cell r="W81">
            <v>5.4</v>
          </cell>
          <cell r="X81">
            <v>7.5</v>
          </cell>
          <cell r="Y81">
            <v>8.6999999999999993</v>
          </cell>
          <cell r="Z81">
            <v>8.6999999999999993</v>
          </cell>
          <cell r="AA81">
            <v>8.5</v>
          </cell>
          <cell r="AB81">
            <v>7.4</v>
          </cell>
          <cell r="AC81">
            <v>5.9</v>
          </cell>
          <cell r="AD81">
            <v>7.6</v>
          </cell>
          <cell r="AE81">
            <v>8.4</v>
          </cell>
          <cell r="AF81">
            <v>6.3</v>
          </cell>
          <cell r="AG81">
            <v>7.8</v>
          </cell>
          <cell r="AH81">
            <v>4.4000000000000004</v>
          </cell>
          <cell r="AI81">
            <v>7.3</v>
          </cell>
          <cell r="AJ81">
            <v>8.3000000000000007</v>
          </cell>
          <cell r="AK81">
            <v>7.1</v>
          </cell>
          <cell r="AL81">
            <v>6.6</v>
          </cell>
          <cell r="AM81">
            <v>0</v>
          </cell>
          <cell r="AN81">
            <v>50</v>
          </cell>
          <cell r="AO81">
            <v>2</v>
          </cell>
          <cell r="AP81">
            <v>6.3</v>
          </cell>
          <cell r="AQ81">
            <v>7.1</v>
          </cell>
          <cell r="AV81">
            <v>6.5</v>
          </cell>
          <cell r="BB81">
            <v>6.4</v>
          </cell>
          <cell r="BD81">
            <v>8.5</v>
          </cell>
          <cell r="BE81">
            <v>5</v>
          </cell>
          <cell r="BF81">
            <v>0</v>
          </cell>
          <cell r="BG81">
            <v>6.7</v>
          </cell>
          <cell r="BH81">
            <v>5.9</v>
          </cell>
          <cell r="BI81">
            <v>6.2</v>
          </cell>
          <cell r="BJ81">
            <v>6.9</v>
          </cell>
          <cell r="BK81">
            <v>4</v>
          </cell>
          <cell r="BL81">
            <v>6.3</v>
          </cell>
          <cell r="BM81">
            <v>8.5</v>
          </cell>
          <cell r="BN81">
            <v>5.5</v>
          </cell>
          <cell r="BO81">
            <v>6.4</v>
          </cell>
          <cell r="BP81">
            <v>4.9000000000000004</v>
          </cell>
          <cell r="BQ81">
            <v>6.2</v>
          </cell>
          <cell r="BR81">
            <v>5.4</v>
          </cell>
          <cell r="BS81">
            <v>6.2</v>
          </cell>
          <cell r="BU81">
            <v>7.5</v>
          </cell>
          <cell r="BV81">
            <v>8.5</v>
          </cell>
          <cell r="BW81">
            <v>7.1</v>
          </cell>
          <cell r="BX81">
            <v>7.5</v>
          </cell>
          <cell r="BY81">
            <v>7.8</v>
          </cell>
          <cell r="BZ81">
            <v>8.3000000000000007</v>
          </cell>
          <cell r="CA81">
            <v>7.8</v>
          </cell>
          <cell r="CB81">
            <v>51</v>
          </cell>
          <cell r="CC81">
            <v>0</v>
          </cell>
          <cell r="CE81">
            <v>5.9</v>
          </cell>
          <cell r="CH81">
            <v>8.6999999999999993</v>
          </cell>
          <cell r="CI81">
            <v>6.3</v>
          </cell>
          <cell r="CJ81">
            <v>7.5</v>
          </cell>
          <cell r="CK81">
            <v>4.5999999999999996</v>
          </cell>
          <cell r="CM81">
            <v>8.3000000000000007</v>
          </cell>
          <cell r="CR81">
            <v>8.1999999999999993</v>
          </cell>
          <cell r="CS81" t="str">
            <v>X</v>
          </cell>
          <cell r="CT81">
            <v>6.5</v>
          </cell>
          <cell r="CU81">
            <v>8.6</v>
          </cell>
          <cell r="CV81">
            <v>8.8000000000000007</v>
          </cell>
          <cell r="CW81">
            <v>22</v>
          </cell>
          <cell r="CX81">
            <v>5</v>
          </cell>
          <cell r="DB81">
            <v>0</v>
          </cell>
          <cell r="DC81">
            <v>5</v>
          </cell>
          <cell r="DD81">
            <v>128</v>
          </cell>
          <cell r="DE81">
            <v>12</v>
          </cell>
          <cell r="DF81">
            <v>137</v>
          </cell>
          <cell r="DG81">
            <v>130</v>
          </cell>
          <cell r="DH81">
            <v>6.81</v>
          </cell>
          <cell r="DI81">
            <v>2.75</v>
          </cell>
        </row>
        <row r="82">
          <cell r="A82">
            <v>2321610447</v>
          </cell>
          <cell r="B82" t="str">
            <v>Bùi</v>
          </cell>
          <cell r="C82" t="str">
            <v>Xuân</v>
          </cell>
          <cell r="D82" t="str">
            <v>Hòa</v>
          </cell>
          <cell r="E82">
            <v>36488</v>
          </cell>
          <cell r="F82" t="str">
            <v>Nam</v>
          </cell>
          <cell r="G82" t="str">
            <v>Đang Học Lại</v>
          </cell>
          <cell r="H82">
            <v>8.1</v>
          </cell>
          <cell r="I82">
            <v>8.1</v>
          </cell>
          <cell r="K82">
            <v>7.4</v>
          </cell>
          <cell r="M82">
            <v>7.9</v>
          </cell>
          <cell r="N82">
            <v>8.5</v>
          </cell>
          <cell r="O82">
            <v>5.3</v>
          </cell>
          <cell r="P82">
            <v>9</v>
          </cell>
          <cell r="R82">
            <v>6.9</v>
          </cell>
          <cell r="W82">
            <v>5.7</v>
          </cell>
          <cell r="X82">
            <v>9.1</v>
          </cell>
          <cell r="Y82">
            <v>7.5</v>
          </cell>
          <cell r="Z82">
            <v>4.7</v>
          </cell>
          <cell r="AB82">
            <v>7.4</v>
          </cell>
          <cell r="AC82">
            <v>8.6999999999999993</v>
          </cell>
          <cell r="AE82">
            <v>7.5</v>
          </cell>
          <cell r="AF82">
            <v>7.2</v>
          </cell>
          <cell r="AG82">
            <v>6.7</v>
          </cell>
          <cell r="AH82">
            <v>7.3</v>
          </cell>
          <cell r="AI82">
            <v>7.4</v>
          </cell>
          <cell r="AJ82">
            <v>5.5</v>
          </cell>
          <cell r="AK82" t="str">
            <v>X</v>
          </cell>
          <cell r="AL82">
            <v>8.9</v>
          </cell>
          <cell r="AM82">
            <v>7</v>
          </cell>
          <cell r="AN82">
            <v>46</v>
          </cell>
          <cell r="AO82">
            <v>6</v>
          </cell>
          <cell r="AP82">
            <v>6</v>
          </cell>
          <cell r="AQ82">
            <v>6.4</v>
          </cell>
          <cell r="AR82">
            <v>7.3</v>
          </cell>
          <cell r="AX82">
            <v>6.4</v>
          </cell>
          <cell r="BD82">
            <v>5.2</v>
          </cell>
          <cell r="BE82">
            <v>5</v>
          </cell>
          <cell r="BF82">
            <v>0</v>
          </cell>
          <cell r="BG82">
            <v>8.9</v>
          </cell>
          <cell r="BH82">
            <v>7.4</v>
          </cell>
          <cell r="BI82">
            <v>4.3</v>
          </cell>
          <cell r="BJ82">
            <v>9.1999999999999993</v>
          </cell>
          <cell r="BK82">
            <v>5.0999999999999996</v>
          </cell>
          <cell r="BL82">
            <v>7</v>
          </cell>
          <cell r="BM82">
            <v>0</v>
          </cell>
          <cell r="BN82">
            <v>6.8</v>
          </cell>
          <cell r="BO82" t="str">
            <v>X</v>
          </cell>
          <cell r="BP82">
            <v>4.7</v>
          </cell>
          <cell r="BQ82">
            <v>8.6</v>
          </cell>
          <cell r="BR82">
            <v>4.5</v>
          </cell>
          <cell r="BS82">
            <v>6.1</v>
          </cell>
          <cell r="BU82">
            <v>6.2</v>
          </cell>
          <cell r="BW82">
            <v>4.8</v>
          </cell>
          <cell r="BX82" t="str">
            <v>X</v>
          </cell>
          <cell r="BY82">
            <v>8</v>
          </cell>
          <cell r="BZ82">
            <v>9.5</v>
          </cell>
          <cell r="CA82" t="str">
            <v>X</v>
          </cell>
          <cell r="CB82">
            <v>39</v>
          </cell>
          <cell r="CC82">
            <v>12</v>
          </cell>
          <cell r="CD82">
            <v>7.5</v>
          </cell>
          <cell r="CH82">
            <v>7.9</v>
          </cell>
          <cell r="CI82" t="str">
            <v>X</v>
          </cell>
          <cell r="CJ82" t="str">
            <v>X</v>
          </cell>
          <cell r="CK82">
            <v>5.0999999999999996</v>
          </cell>
          <cell r="CM82">
            <v>6.7</v>
          </cell>
          <cell r="CO82">
            <v>0</v>
          </cell>
          <cell r="CR82">
            <v>6.5</v>
          </cell>
          <cell r="CS82" t="str">
            <v>X</v>
          </cell>
          <cell r="CU82">
            <v>9.6</v>
          </cell>
          <cell r="CV82">
            <v>8.1999999999999993</v>
          </cell>
          <cell r="CW82">
            <v>15</v>
          </cell>
          <cell r="CX82">
            <v>11</v>
          </cell>
          <cell r="DB82">
            <v>0</v>
          </cell>
          <cell r="DC82">
            <v>5</v>
          </cell>
          <cell r="DD82">
            <v>105</v>
          </cell>
          <cell r="DE82">
            <v>34</v>
          </cell>
          <cell r="DF82">
            <v>137</v>
          </cell>
          <cell r="DG82">
            <v>114</v>
          </cell>
          <cell r="DH82">
            <v>6.5</v>
          </cell>
          <cell r="DI82">
            <v>2.68</v>
          </cell>
          <cell r="DJ82" t="str">
            <v>ARC 111; MTH 103; CIE 111; DTE-CIE 152; ENG 116; ENG 117; MEC 201; MTH 104 ~ MTH 102; PHY 101; PHI 161; HIS 361; TOU 411</v>
          </cell>
        </row>
        <row r="83">
          <cell r="A83">
            <v>25207204292</v>
          </cell>
          <cell r="B83" t="str">
            <v>Nguyễn</v>
          </cell>
          <cell r="C83" t="str">
            <v>Thị Thu</v>
          </cell>
          <cell r="D83" t="str">
            <v>Hoài</v>
          </cell>
          <cell r="E83">
            <v>37119</v>
          </cell>
          <cell r="F83" t="str">
            <v>Nữ</v>
          </cell>
          <cell r="G83" t="str">
            <v>Đã Đăng Ký (chưa học xong)</v>
          </cell>
          <cell r="H83">
            <v>8.4</v>
          </cell>
          <cell r="I83">
            <v>8.9</v>
          </cell>
          <cell r="K83">
            <v>8.6</v>
          </cell>
          <cell r="M83">
            <v>6.7</v>
          </cell>
          <cell r="N83">
            <v>8</v>
          </cell>
          <cell r="O83">
            <v>7.1</v>
          </cell>
          <cell r="P83">
            <v>7.9</v>
          </cell>
          <cell r="R83">
            <v>8.5</v>
          </cell>
          <cell r="W83">
            <v>8</v>
          </cell>
          <cell r="X83">
            <v>8.1999999999999993</v>
          </cell>
          <cell r="Y83">
            <v>8.8000000000000007</v>
          </cell>
          <cell r="Z83">
            <v>9</v>
          </cell>
          <cell r="AA83">
            <v>8.3000000000000007</v>
          </cell>
          <cell r="AB83">
            <v>8.5</v>
          </cell>
          <cell r="AC83">
            <v>8.6999999999999993</v>
          </cell>
          <cell r="AD83">
            <v>8.1999999999999993</v>
          </cell>
          <cell r="AE83">
            <v>8.4</v>
          </cell>
          <cell r="AF83">
            <v>5</v>
          </cell>
          <cell r="AG83">
            <v>9</v>
          </cell>
          <cell r="AH83">
            <v>7.1</v>
          </cell>
          <cell r="AI83">
            <v>7.2</v>
          </cell>
          <cell r="AJ83">
            <v>5.6</v>
          </cell>
          <cell r="AK83" t="str">
            <v>X</v>
          </cell>
          <cell r="AL83">
            <v>6.2</v>
          </cell>
          <cell r="AM83">
            <v>4.8</v>
          </cell>
          <cell r="AN83">
            <v>50</v>
          </cell>
          <cell r="AO83">
            <v>2</v>
          </cell>
          <cell r="AP83">
            <v>5.6</v>
          </cell>
          <cell r="AQ83">
            <v>6.1</v>
          </cell>
          <cell r="AV83">
            <v>8.4</v>
          </cell>
          <cell r="BB83">
            <v>8.9</v>
          </cell>
          <cell r="BD83">
            <v>5.6</v>
          </cell>
          <cell r="BE83">
            <v>5</v>
          </cell>
          <cell r="BF83">
            <v>0</v>
          </cell>
          <cell r="BG83">
            <v>7.2</v>
          </cell>
          <cell r="BH83">
            <v>5</v>
          </cell>
          <cell r="BI83">
            <v>8.3000000000000007</v>
          </cell>
          <cell r="BJ83">
            <v>6</v>
          </cell>
          <cell r="BK83">
            <v>6.7</v>
          </cell>
          <cell r="BL83">
            <v>8.1</v>
          </cell>
          <cell r="BM83">
            <v>8.8000000000000007</v>
          </cell>
          <cell r="BN83">
            <v>5.0999999999999996</v>
          </cell>
          <cell r="BO83" t="str">
            <v>X</v>
          </cell>
          <cell r="BP83">
            <v>4.4000000000000004</v>
          </cell>
          <cell r="BQ83">
            <v>6.2</v>
          </cell>
          <cell r="BR83">
            <v>9.5</v>
          </cell>
          <cell r="BS83">
            <v>8.4</v>
          </cell>
          <cell r="BU83">
            <v>7.4</v>
          </cell>
          <cell r="BV83">
            <v>6.7</v>
          </cell>
          <cell r="BW83">
            <v>4.8</v>
          </cell>
          <cell r="BX83">
            <v>8.5</v>
          </cell>
          <cell r="BY83">
            <v>9</v>
          </cell>
          <cell r="BZ83">
            <v>9.5</v>
          </cell>
          <cell r="CA83" t="str">
            <v>X</v>
          </cell>
          <cell r="CB83">
            <v>47</v>
          </cell>
          <cell r="CC83">
            <v>4</v>
          </cell>
          <cell r="CD83">
            <v>8</v>
          </cell>
          <cell r="CH83">
            <v>8.6999999999999993</v>
          </cell>
          <cell r="CI83" t="str">
            <v>X</v>
          </cell>
          <cell r="CJ83" t="str">
            <v>X</v>
          </cell>
          <cell r="CK83">
            <v>6.1</v>
          </cell>
          <cell r="CM83">
            <v>8.8000000000000007</v>
          </cell>
          <cell r="CR83">
            <v>7.3</v>
          </cell>
          <cell r="CS83" t="str">
            <v>X</v>
          </cell>
          <cell r="CT83">
            <v>8.1</v>
          </cell>
          <cell r="CU83">
            <v>9.5</v>
          </cell>
          <cell r="CV83">
            <v>9</v>
          </cell>
          <cell r="CW83">
            <v>17</v>
          </cell>
          <cell r="CX83">
            <v>9</v>
          </cell>
          <cell r="DB83">
            <v>0</v>
          </cell>
          <cell r="DC83">
            <v>5</v>
          </cell>
          <cell r="DD83">
            <v>119</v>
          </cell>
          <cell r="DE83">
            <v>20</v>
          </cell>
          <cell r="DF83">
            <v>137</v>
          </cell>
          <cell r="DG83">
            <v>119</v>
          </cell>
          <cell r="DH83">
            <v>7.44</v>
          </cell>
          <cell r="DI83">
            <v>3.15</v>
          </cell>
        </row>
        <row r="84">
          <cell r="A84">
            <v>24217208241</v>
          </cell>
          <cell r="B84" t="str">
            <v>Ngô</v>
          </cell>
          <cell r="C84" t="str">
            <v>Huy</v>
          </cell>
          <cell r="D84" t="str">
            <v>Hoàng</v>
          </cell>
          <cell r="E84">
            <v>36864</v>
          </cell>
          <cell r="F84" t="str">
            <v>Nam</v>
          </cell>
          <cell r="G84" t="str">
            <v>Đang Học Lại</v>
          </cell>
          <cell r="H84">
            <v>7.9</v>
          </cell>
          <cell r="I84">
            <v>7.8</v>
          </cell>
          <cell r="K84">
            <v>6.8</v>
          </cell>
          <cell r="M84">
            <v>5.4</v>
          </cell>
          <cell r="N84">
            <v>5</v>
          </cell>
          <cell r="O84">
            <v>8.4</v>
          </cell>
          <cell r="P84">
            <v>7</v>
          </cell>
          <cell r="R84">
            <v>5.3</v>
          </cell>
          <cell r="W84">
            <v>6.6</v>
          </cell>
          <cell r="X84">
            <v>5.5</v>
          </cell>
          <cell r="Y84">
            <v>6.9</v>
          </cell>
          <cell r="Z84">
            <v>4.7</v>
          </cell>
          <cell r="AA84">
            <v>8</v>
          </cell>
          <cell r="AB84">
            <v>5.3</v>
          </cell>
          <cell r="AC84">
            <v>5.5</v>
          </cell>
          <cell r="AD84">
            <v>7.1</v>
          </cell>
          <cell r="AE84">
            <v>7.3</v>
          </cell>
          <cell r="AF84">
            <v>5.6</v>
          </cell>
          <cell r="AG84">
            <v>5.7</v>
          </cell>
          <cell r="AH84">
            <v>8.5</v>
          </cell>
          <cell r="AI84">
            <v>7.6</v>
          </cell>
          <cell r="AJ84">
            <v>4.9000000000000004</v>
          </cell>
          <cell r="AK84">
            <v>8.6999999999999993</v>
          </cell>
          <cell r="AL84">
            <v>8.9</v>
          </cell>
          <cell r="AM84">
            <v>8.8000000000000007</v>
          </cell>
          <cell r="AN84">
            <v>52</v>
          </cell>
          <cell r="AO84">
            <v>0</v>
          </cell>
          <cell r="AP84">
            <v>7.1</v>
          </cell>
          <cell r="AQ84">
            <v>6.9</v>
          </cell>
          <cell r="AS84">
            <v>7</v>
          </cell>
          <cell r="AY84">
            <v>7.9</v>
          </cell>
          <cell r="BD84">
            <v>6.3</v>
          </cell>
          <cell r="BE84">
            <v>5</v>
          </cell>
          <cell r="BF84">
            <v>0</v>
          </cell>
          <cell r="BG84">
            <v>4.5</v>
          </cell>
          <cell r="BH84">
            <v>6.1</v>
          </cell>
          <cell r="BI84">
            <v>8.4</v>
          </cell>
          <cell r="BJ84">
            <v>5.5</v>
          </cell>
          <cell r="BK84">
            <v>8.1999999999999993</v>
          </cell>
          <cell r="BL84">
            <v>4.5999999999999996</v>
          </cell>
          <cell r="BM84">
            <v>4.5</v>
          </cell>
          <cell r="BN84">
            <v>6.8</v>
          </cell>
          <cell r="BO84">
            <v>7.9</v>
          </cell>
          <cell r="BP84">
            <v>5</v>
          </cell>
          <cell r="BQ84">
            <v>5.5</v>
          </cell>
          <cell r="BR84">
            <v>6.6</v>
          </cell>
          <cell r="BS84">
            <v>8.5</v>
          </cell>
          <cell r="BU84">
            <v>8.5</v>
          </cell>
          <cell r="BV84">
            <v>6.3</v>
          </cell>
          <cell r="BW84">
            <v>6.6</v>
          </cell>
          <cell r="BX84">
            <v>4.3</v>
          </cell>
          <cell r="BY84">
            <v>6.6</v>
          </cell>
          <cell r="BZ84">
            <v>5.7</v>
          </cell>
          <cell r="CA84" t="str">
            <v>X</v>
          </cell>
          <cell r="CB84">
            <v>50</v>
          </cell>
          <cell r="CC84">
            <v>1</v>
          </cell>
          <cell r="CD84">
            <v>8.9</v>
          </cell>
          <cell r="CF84">
            <v>6.7</v>
          </cell>
          <cell r="CH84">
            <v>6.3</v>
          </cell>
          <cell r="CI84" t="str">
            <v>X</v>
          </cell>
          <cell r="CJ84">
            <v>6</v>
          </cell>
          <cell r="CK84">
            <v>6.4</v>
          </cell>
          <cell r="CM84">
            <v>6.5</v>
          </cell>
          <cell r="CR84">
            <v>8.9</v>
          </cell>
          <cell r="CS84">
            <v>9</v>
          </cell>
          <cell r="CT84">
            <v>9.3000000000000007</v>
          </cell>
          <cell r="CU84">
            <v>8.9</v>
          </cell>
          <cell r="CV84">
            <v>9.1</v>
          </cell>
          <cell r="CW84">
            <v>24</v>
          </cell>
          <cell r="CX84">
            <v>2</v>
          </cell>
          <cell r="DB84">
            <v>0</v>
          </cell>
          <cell r="DC84">
            <v>5</v>
          </cell>
          <cell r="DD84">
            <v>131</v>
          </cell>
          <cell r="DE84">
            <v>8</v>
          </cell>
          <cell r="DF84">
            <v>137</v>
          </cell>
          <cell r="DG84">
            <v>131</v>
          </cell>
          <cell r="DH84">
            <v>6.75</v>
          </cell>
          <cell r="DI84">
            <v>2.71</v>
          </cell>
        </row>
        <row r="85">
          <cell r="A85">
            <v>25216603233</v>
          </cell>
          <cell r="B85" t="str">
            <v>Phan</v>
          </cell>
          <cell r="C85" t="str">
            <v>Vũ</v>
          </cell>
          <cell r="D85" t="str">
            <v>Hoàng</v>
          </cell>
          <cell r="E85">
            <v>37110</v>
          </cell>
          <cell r="F85" t="str">
            <v>Nam</v>
          </cell>
          <cell r="G85" t="str">
            <v>Đã Đăng Ký (chưa học xong)</v>
          </cell>
          <cell r="H85">
            <v>7.7</v>
          </cell>
          <cell r="I85">
            <v>6.7</v>
          </cell>
          <cell r="K85">
            <v>6.1</v>
          </cell>
          <cell r="M85">
            <v>9</v>
          </cell>
          <cell r="N85">
            <v>7.6</v>
          </cell>
          <cell r="O85">
            <v>4.2</v>
          </cell>
          <cell r="P85">
            <v>5.9</v>
          </cell>
          <cell r="R85">
            <v>6.3</v>
          </cell>
          <cell r="W85">
            <v>5.3</v>
          </cell>
          <cell r="X85">
            <v>8.5</v>
          </cell>
          <cell r="Y85">
            <v>7.2</v>
          </cell>
          <cell r="Z85">
            <v>9.4</v>
          </cell>
          <cell r="AA85">
            <v>9.1999999999999993</v>
          </cell>
          <cell r="AB85">
            <v>8.1</v>
          </cell>
          <cell r="AC85">
            <v>8.1</v>
          </cell>
          <cell r="AD85" t="str">
            <v>X</v>
          </cell>
          <cell r="AE85">
            <v>7.8</v>
          </cell>
          <cell r="AF85">
            <v>6.4</v>
          </cell>
          <cell r="AG85">
            <v>7.5</v>
          </cell>
          <cell r="AH85">
            <v>6.4</v>
          </cell>
          <cell r="AI85">
            <v>8.1999999999999993</v>
          </cell>
          <cell r="AJ85">
            <v>5.7</v>
          </cell>
          <cell r="AK85">
            <v>4.4000000000000004</v>
          </cell>
          <cell r="AL85">
            <v>6.4</v>
          </cell>
          <cell r="AM85">
            <v>9</v>
          </cell>
          <cell r="AN85">
            <v>50</v>
          </cell>
          <cell r="AO85">
            <v>2</v>
          </cell>
          <cell r="AP85">
            <v>7.3</v>
          </cell>
          <cell r="AQ85">
            <v>8.1999999999999993</v>
          </cell>
          <cell r="AR85">
            <v>7.6</v>
          </cell>
          <cell r="BB85">
            <v>5.6</v>
          </cell>
          <cell r="BD85">
            <v>6.9</v>
          </cell>
          <cell r="BE85">
            <v>5</v>
          </cell>
          <cell r="BF85">
            <v>0</v>
          </cell>
          <cell r="BG85">
            <v>7.5</v>
          </cell>
          <cell r="BH85">
            <v>7.7</v>
          </cell>
          <cell r="BI85">
            <v>8.5</v>
          </cell>
          <cell r="BJ85">
            <v>6.7</v>
          </cell>
          <cell r="BK85">
            <v>4.8</v>
          </cell>
          <cell r="BL85">
            <v>6.4</v>
          </cell>
          <cell r="BM85">
            <v>8.1</v>
          </cell>
          <cell r="BN85">
            <v>6.5</v>
          </cell>
          <cell r="BO85">
            <v>5.3</v>
          </cell>
          <cell r="BP85">
            <v>7.1</v>
          </cell>
          <cell r="BQ85">
            <v>8.3000000000000007</v>
          </cell>
          <cell r="BR85">
            <v>5.4</v>
          </cell>
          <cell r="BS85">
            <v>8.9</v>
          </cell>
          <cell r="BU85">
            <v>7.9</v>
          </cell>
          <cell r="BV85">
            <v>5.8</v>
          </cell>
          <cell r="BW85">
            <v>6.6</v>
          </cell>
          <cell r="BX85">
            <v>4</v>
          </cell>
          <cell r="BY85">
            <v>7.6</v>
          </cell>
          <cell r="BZ85">
            <v>9.9</v>
          </cell>
          <cell r="CA85">
            <v>8.6999999999999993</v>
          </cell>
          <cell r="CB85">
            <v>51</v>
          </cell>
          <cell r="CC85">
            <v>0</v>
          </cell>
          <cell r="CD85" t="str">
            <v>X</v>
          </cell>
          <cell r="CF85">
            <v>7.4</v>
          </cell>
          <cell r="CH85">
            <v>6</v>
          </cell>
          <cell r="CI85">
            <v>6.5</v>
          </cell>
          <cell r="CJ85" t="str">
            <v>X</v>
          </cell>
          <cell r="CK85">
            <v>5.7</v>
          </cell>
          <cell r="CM85">
            <v>7.6</v>
          </cell>
          <cell r="CR85">
            <v>8.4</v>
          </cell>
          <cell r="CS85" t="str">
            <v>X</v>
          </cell>
          <cell r="CT85">
            <v>7.7</v>
          </cell>
          <cell r="CU85">
            <v>9.1999999999999993</v>
          </cell>
          <cell r="CV85" t="str">
            <v>X</v>
          </cell>
          <cell r="CW85">
            <v>19</v>
          </cell>
          <cell r="CX85">
            <v>8</v>
          </cell>
          <cell r="DB85">
            <v>0</v>
          </cell>
          <cell r="DC85">
            <v>5</v>
          </cell>
          <cell r="DD85">
            <v>125</v>
          </cell>
          <cell r="DE85">
            <v>15</v>
          </cell>
          <cell r="DF85">
            <v>137</v>
          </cell>
          <cell r="DG85">
            <v>125</v>
          </cell>
          <cell r="DH85">
            <v>7.03</v>
          </cell>
          <cell r="DI85">
            <v>2.85</v>
          </cell>
        </row>
        <row r="86">
          <cell r="A86">
            <v>25217208617</v>
          </cell>
          <cell r="B86" t="str">
            <v>Huỳnh</v>
          </cell>
          <cell r="C86" t="str">
            <v>Anh</v>
          </cell>
          <cell r="D86" t="str">
            <v>Hoàng</v>
          </cell>
          <cell r="E86">
            <v>37234</v>
          </cell>
          <cell r="F86" t="str">
            <v>Nam</v>
          </cell>
          <cell r="G86" t="str">
            <v>Đã Đăng Ký (chưa học xong)</v>
          </cell>
          <cell r="H86">
            <v>8</v>
          </cell>
          <cell r="I86">
            <v>7.6</v>
          </cell>
          <cell r="K86">
            <v>7.4</v>
          </cell>
          <cell r="M86">
            <v>8.1</v>
          </cell>
          <cell r="N86">
            <v>7.2</v>
          </cell>
          <cell r="O86">
            <v>7.7</v>
          </cell>
          <cell r="P86">
            <v>4.5999999999999996</v>
          </cell>
          <cell r="R86">
            <v>7.8</v>
          </cell>
          <cell r="W86">
            <v>8</v>
          </cell>
          <cell r="X86">
            <v>5.8</v>
          </cell>
          <cell r="Y86">
            <v>8.6999999999999993</v>
          </cell>
          <cell r="Z86">
            <v>8.5</v>
          </cell>
          <cell r="AB86">
            <v>6.1</v>
          </cell>
          <cell r="AC86">
            <v>8.4</v>
          </cell>
          <cell r="AE86">
            <v>9.3000000000000007</v>
          </cell>
          <cell r="AF86">
            <v>6.6</v>
          </cell>
          <cell r="AH86">
            <v>6.8</v>
          </cell>
          <cell r="AJ86">
            <v>7.2</v>
          </cell>
          <cell r="AL86">
            <v>5.8</v>
          </cell>
          <cell r="AN86">
            <v>40</v>
          </cell>
          <cell r="AO86">
            <v>12</v>
          </cell>
          <cell r="AP86">
            <v>7.5</v>
          </cell>
          <cell r="AQ86">
            <v>9.8000000000000007</v>
          </cell>
          <cell r="AR86">
            <v>5.6</v>
          </cell>
          <cell r="AX86">
            <v>4.8</v>
          </cell>
          <cell r="BE86">
            <v>4</v>
          </cell>
          <cell r="BF86">
            <v>1</v>
          </cell>
          <cell r="BG86">
            <v>6.1</v>
          </cell>
          <cell r="BH86">
            <v>7.3</v>
          </cell>
          <cell r="BI86">
            <v>8.1</v>
          </cell>
          <cell r="BJ86">
            <v>7.7</v>
          </cell>
          <cell r="BK86">
            <v>6.8</v>
          </cell>
          <cell r="BL86">
            <v>6.9</v>
          </cell>
          <cell r="BM86">
            <v>7.6</v>
          </cell>
          <cell r="BN86">
            <v>5.3</v>
          </cell>
          <cell r="BO86">
            <v>6.6</v>
          </cell>
          <cell r="BP86">
            <v>5.0999999999999996</v>
          </cell>
          <cell r="BQ86">
            <v>6.4</v>
          </cell>
          <cell r="BR86">
            <v>9.3000000000000007</v>
          </cell>
          <cell r="BS86">
            <v>7.1</v>
          </cell>
          <cell r="BU86">
            <v>6.9</v>
          </cell>
          <cell r="BV86">
            <v>7.8</v>
          </cell>
          <cell r="BW86">
            <v>6.4</v>
          </cell>
          <cell r="BX86">
            <v>8.4</v>
          </cell>
          <cell r="BZ86">
            <v>8.5</v>
          </cell>
          <cell r="CB86">
            <v>47</v>
          </cell>
          <cell r="CC86">
            <v>4</v>
          </cell>
          <cell r="CE86">
            <v>0</v>
          </cell>
          <cell r="CF86">
            <v>7.3</v>
          </cell>
          <cell r="CK86">
            <v>5.6</v>
          </cell>
          <cell r="CM86">
            <v>7.4</v>
          </cell>
          <cell r="CR86">
            <v>5.5</v>
          </cell>
          <cell r="CU86">
            <v>7.7</v>
          </cell>
          <cell r="CW86">
            <v>11</v>
          </cell>
          <cell r="CX86">
            <v>15</v>
          </cell>
          <cell r="DB86">
            <v>0</v>
          </cell>
          <cell r="DC86">
            <v>5</v>
          </cell>
          <cell r="DD86">
            <v>102</v>
          </cell>
          <cell r="DE86">
            <v>37</v>
          </cell>
          <cell r="DF86">
            <v>137</v>
          </cell>
          <cell r="DG86">
            <v>102</v>
          </cell>
          <cell r="DH86">
            <v>7.06</v>
          </cell>
          <cell r="DI86">
            <v>2.88</v>
          </cell>
          <cell r="DJ86" t="str">
            <v>ENG 117; ENG 119; ENG 169; ENG 167; ENG 219; ENG 269</v>
          </cell>
        </row>
        <row r="87">
          <cell r="A87">
            <v>25217216750</v>
          </cell>
          <cell r="B87" t="str">
            <v>Phan</v>
          </cell>
          <cell r="C87" t="str">
            <v>Nhật</v>
          </cell>
          <cell r="D87" t="str">
            <v>Hoàng</v>
          </cell>
          <cell r="E87">
            <v>36941</v>
          </cell>
          <cell r="F87" t="str">
            <v>Nam</v>
          </cell>
          <cell r="G87" t="str">
            <v>Đã Đăng Ký (chưa học xong)</v>
          </cell>
          <cell r="H87">
            <v>6.2</v>
          </cell>
          <cell r="I87">
            <v>5</v>
          </cell>
          <cell r="K87">
            <v>7.8</v>
          </cell>
          <cell r="M87">
            <v>6.8</v>
          </cell>
          <cell r="N87">
            <v>8.6</v>
          </cell>
          <cell r="O87">
            <v>6.1</v>
          </cell>
          <cell r="P87">
            <v>4.9000000000000004</v>
          </cell>
          <cell r="R87">
            <v>6.4</v>
          </cell>
          <cell r="W87">
            <v>4</v>
          </cell>
          <cell r="X87">
            <v>0</v>
          </cell>
          <cell r="Y87">
            <v>8.4</v>
          </cell>
          <cell r="Z87">
            <v>9.3000000000000007</v>
          </cell>
          <cell r="AA87" t="str">
            <v>X</v>
          </cell>
          <cell r="AB87">
            <v>8.1</v>
          </cell>
          <cell r="AC87">
            <v>5.0999999999999996</v>
          </cell>
          <cell r="AD87" t="str">
            <v>X</v>
          </cell>
          <cell r="AE87">
            <v>7.7</v>
          </cell>
          <cell r="AF87">
            <v>0</v>
          </cell>
          <cell r="AG87">
            <v>4.5999999999999996</v>
          </cell>
          <cell r="AI87">
            <v>0</v>
          </cell>
          <cell r="AK87">
            <v>0</v>
          </cell>
          <cell r="AN87">
            <v>32</v>
          </cell>
          <cell r="AO87">
            <v>20</v>
          </cell>
          <cell r="AP87">
            <v>6.3</v>
          </cell>
          <cell r="AQ87">
            <v>8.1999999999999993</v>
          </cell>
          <cell r="AS87">
            <v>0</v>
          </cell>
          <cell r="AV87">
            <v>0</v>
          </cell>
          <cell r="AW87" t="str">
            <v>X</v>
          </cell>
          <cell r="BE87">
            <v>2</v>
          </cell>
          <cell r="BF87">
            <v>3</v>
          </cell>
          <cell r="BG87">
            <v>7.2</v>
          </cell>
          <cell r="BH87">
            <v>4.9000000000000004</v>
          </cell>
          <cell r="BI87">
            <v>8.9</v>
          </cell>
          <cell r="BJ87">
            <v>6.4</v>
          </cell>
          <cell r="BK87">
            <v>6.1</v>
          </cell>
          <cell r="BL87">
            <v>7.4</v>
          </cell>
          <cell r="BM87" t="str">
            <v>X</v>
          </cell>
          <cell r="BN87">
            <v>7.1</v>
          </cell>
          <cell r="BO87">
            <v>4.9000000000000004</v>
          </cell>
          <cell r="BP87">
            <v>4</v>
          </cell>
          <cell r="BQ87">
            <v>6.6</v>
          </cell>
          <cell r="BR87">
            <v>4.9000000000000004</v>
          </cell>
          <cell r="BS87">
            <v>7.3</v>
          </cell>
          <cell r="BT87">
            <v>6.4</v>
          </cell>
          <cell r="BV87" t="str">
            <v>X</v>
          </cell>
          <cell r="BW87">
            <v>0</v>
          </cell>
          <cell r="BX87">
            <v>8</v>
          </cell>
          <cell r="BY87">
            <v>5.4</v>
          </cell>
          <cell r="BZ87">
            <v>9</v>
          </cell>
          <cell r="CA87">
            <v>8.1999999999999993</v>
          </cell>
          <cell r="CB87">
            <v>43</v>
          </cell>
          <cell r="CC87">
            <v>8</v>
          </cell>
          <cell r="CD87">
            <v>0</v>
          </cell>
          <cell r="CH87">
            <v>7</v>
          </cell>
          <cell r="CI87">
            <v>7.5</v>
          </cell>
          <cell r="CJ87" t="str">
            <v>X</v>
          </cell>
          <cell r="CK87">
            <v>7.2</v>
          </cell>
          <cell r="CM87">
            <v>6.5</v>
          </cell>
          <cell r="CR87">
            <v>8.1999999999999993</v>
          </cell>
          <cell r="CT87">
            <v>6.4</v>
          </cell>
          <cell r="CU87">
            <v>7.9</v>
          </cell>
          <cell r="CW87">
            <v>17</v>
          </cell>
          <cell r="CX87">
            <v>10</v>
          </cell>
          <cell r="DB87">
            <v>0</v>
          </cell>
          <cell r="DC87">
            <v>5</v>
          </cell>
          <cell r="DD87">
            <v>94</v>
          </cell>
          <cell r="DE87">
            <v>46</v>
          </cell>
          <cell r="DF87">
            <v>137</v>
          </cell>
          <cell r="DG87">
            <v>109</v>
          </cell>
          <cell r="DH87">
            <v>5.84</v>
          </cell>
          <cell r="DI87">
            <v>2.27</v>
          </cell>
        </row>
        <row r="88">
          <cell r="A88">
            <v>25207211922</v>
          </cell>
          <cell r="B88" t="str">
            <v>Trần</v>
          </cell>
          <cell r="C88" t="str">
            <v>Thị Ánh</v>
          </cell>
          <cell r="D88" t="str">
            <v>Hồng</v>
          </cell>
          <cell r="E88">
            <v>36953</v>
          </cell>
          <cell r="F88" t="str">
            <v>Nữ</v>
          </cell>
          <cell r="G88" t="str">
            <v>Đã Đăng Ký (chưa học xong)</v>
          </cell>
          <cell r="H88">
            <v>6.2</v>
          </cell>
          <cell r="I88">
            <v>8</v>
          </cell>
          <cell r="K88">
            <v>8.1999999999999993</v>
          </cell>
          <cell r="M88">
            <v>8.3000000000000007</v>
          </cell>
          <cell r="N88">
            <v>8.4</v>
          </cell>
          <cell r="O88">
            <v>7.2</v>
          </cell>
          <cell r="P88">
            <v>9.3000000000000007</v>
          </cell>
          <cell r="R88">
            <v>7.9</v>
          </cell>
          <cell r="W88">
            <v>8.1999999999999993</v>
          </cell>
          <cell r="X88">
            <v>8.8000000000000007</v>
          </cell>
          <cell r="Y88">
            <v>8.9</v>
          </cell>
          <cell r="Z88">
            <v>9.1</v>
          </cell>
          <cell r="AA88">
            <v>8.1</v>
          </cell>
          <cell r="AB88">
            <v>7.4</v>
          </cell>
          <cell r="AC88">
            <v>8.8000000000000007</v>
          </cell>
          <cell r="AD88">
            <v>8.1999999999999993</v>
          </cell>
          <cell r="AE88">
            <v>8.3000000000000007</v>
          </cell>
          <cell r="AF88" t="str">
            <v>P (P/F)</v>
          </cell>
          <cell r="AG88" t="str">
            <v>P (P/F)</v>
          </cell>
          <cell r="AH88">
            <v>6.9</v>
          </cell>
          <cell r="AI88">
            <v>8.5</v>
          </cell>
          <cell r="AJ88">
            <v>5.9</v>
          </cell>
          <cell r="AK88">
            <v>7.4</v>
          </cell>
          <cell r="AL88">
            <v>7.4</v>
          </cell>
          <cell r="AM88">
            <v>9.5</v>
          </cell>
          <cell r="AN88">
            <v>52</v>
          </cell>
          <cell r="AO88">
            <v>0</v>
          </cell>
          <cell r="AP88">
            <v>6.8</v>
          </cell>
          <cell r="AQ88">
            <v>6.5</v>
          </cell>
          <cell r="AT88">
            <v>8</v>
          </cell>
          <cell r="AZ88">
            <v>6.5</v>
          </cell>
          <cell r="BD88">
            <v>7.3</v>
          </cell>
          <cell r="BE88">
            <v>5</v>
          </cell>
          <cell r="BF88">
            <v>0</v>
          </cell>
          <cell r="BG88">
            <v>7.4</v>
          </cell>
          <cell r="BH88">
            <v>7.8</v>
          </cell>
          <cell r="BI88">
            <v>9.1</v>
          </cell>
          <cell r="BJ88">
            <v>8</v>
          </cell>
          <cell r="BK88">
            <v>6.5</v>
          </cell>
          <cell r="BL88">
            <v>8.1999999999999993</v>
          </cell>
          <cell r="BM88">
            <v>8</v>
          </cell>
          <cell r="BN88">
            <v>7.7</v>
          </cell>
          <cell r="BO88">
            <v>7.2</v>
          </cell>
          <cell r="BP88">
            <v>9</v>
          </cell>
          <cell r="BQ88">
            <v>6.1</v>
          </cell>
          <cell r="BR88">
            <v>8.6</v>
          </cell>
          <cell r="BS88">
            <v>7.4</v>
          </cell>
          <cell r="BU88">
            <v>8.1999999999999993</v>
          </cell>
          <cell r="BV88">
            <v>8.6999999999999993</v>
          </cell>
          <cell r="BW88">
            <v>8.4</v>
          </cell>
          <cell r="BX88">
            <v>7.9</v>
          </cell>
          <cell r="BY88" t="str">
            <v>X</v>
          </cell>
          <cell r="BZ88">
            <v>9.3000000000000007</v>
          </cell>
          <cell r="CA88">
            <v>7.5</v>
          </cell>
          <cell r="CB88">
            <v>48</v>
          </cell>
          <cell r="CC88">
            <v>3</v>
          </cell>
          <cell r="CE88">
            <v>6.8</v>
          </cell>
          <cell r="CH88">
            <v>7.8</v>
          </cell>
          <cell r="CI88" t="str">
            <v>X</v>
          </cell>
          <cell r="CJ88" t="str">
            <v>X</v>
          </cell>
          <cell r="CK88">
            <v>6.9</v>
          </cell>
          <cell r="CM88">
            <v>8.4</v>
          </cell>
          <cell r="CR88">
            <v>7.9</v>
          </cell>
          <cell r="CS88">
            <v>8.1</v>
          </cell>
          <cell r="CT88">
            <v>8</v>
          </cell>
          <cell r="CU88">
            <v>8.6999999999999993</v>
          </cell>
          <cell r="CV88" t="str">
            <v>X</v>
          </cell>
          <cell r="CW88">
            <v>19</v>
          </cell>
          <cell r="CX88">
            <v>7</v>
          </cell>
          <cell r="DB88">
            <v>0</v>
          </cell>
          <cell r="DC88">
            <v>5</v>
          </cell>
          <cell r="DD88">
            <v>124</v>
          </cell>
          <cell r="DE88">
            <v>15</v>
          </cell>
          <cell r="DF88">
            <v>137</v>
          </cell>
          <cell r="DG88">
            <v>124</v>
          </cell>
          <cell r="DH88">
            <v>7.91</v>
          </cell>
          <cell r="DI88">
            <v>3.4</v>
          </cell>
        </row>
        <row r="89">
          <cell r="A89">
            <v>25207211924</v>
          </cell>
          <cell r="B89" t="str">
            <v>Trương</v>
          </cell>
          <cell r="C89" t="str">
            <v>Thị Ngọc</v>
          </cell>
          <cell r="D89" t="str">
            <v>Hồng</v>
          </cell>
          <cell r="E89">
            <v>36997</v>
          </cell>
          <cell r="F89" t="str">
            <v>Nữ</v>
          </cell>
          <cell r="G89" t="str">
            <v>Đã Đăng Ký (chưa học xong)</v>
          </cell>
          <cell r="H89">
            <v>8.6</v>
          </cell>
          <cell r="I89">
            <v>5.3</v>
          </cell>
          <cell r="K89">
            <v>7.6</v>
          </cell>
          <cell r="M89">
            <v>6.8</v>
          </cell>
          <cell r="N89">
            <v>7.2</v>
          </cell>
          <cell r="O89">
            <v>4.5</v>
          </cell>
          <cell r="P89">
            <v>9.1</v>
          </cell>
          <cell r="R89">
            <v>7.1</v>
          </cell>
          <cell r="W89">
            <v>6.8</v>
          </cell>
          <cell r="X89">
            <v>6.4</v>
          </cell>
          <cell r="Y89">
            <v>9.1</v>
          </cell>
          <cell r="Z89">
            <v>8.6</v>
          </cell>
          <cell r="AA89">
            <v>8.6999999999999993</v>
          </cell>
          <cell r="AB89">
            <v>8.1</v>
          </cell>
          <cell r="AC89">
            <v>7.4</v>
          </cell>
          <cell r="AD89">
            <v>8.4</v>
          </cell>
          <cell r="AE89">
            <v>9.3000000000000007</v>
          </cell>
          <cell r="AF89">
            <v>4.9000000000000004</v>
          </cell>
          <cell r="AG89">
            <v>7.7</v>
          </cell>
          <cell r="AH89">
            <v>7</v>
          </cell>
          <cell r="AI89">
            <v>7.4</v>
          </cell>
          <cell r="AJ89">
            <v>7.2</v>
          </cell>
          <cell r="AK89" t="str">
            <v>X</v>
          </cell>
          <cell r="AL89">
            <v>7.8</v>
          </cell>
          <cell r="AM89" t="str">
            <v>X</v>
          </cell>
          <cell r="AN89">
            <v>48</v>
          </cell>
          <cell r="AO89">
            <v>4</v>
          </cell>
          <cell r="AP89">
            <v>7</v>
          </cell>
          <cell r="AQ89">
            <v>6</v>
          </cell>
          <cell r="AV89">
            <v>8.4</v>
          </cell>
          <cell r="BB89">
            <v>7.3</v>
          </cell>
          <cell r="BD89">
            <v>5.8</v>
          </cell>
          <cell r="BE89">
            <v>5</v>
          </cell>
          <cell r="BF89">
            <v>0</v>
          </cell>
          <cell r="BG89">
            <v>7.7</v>
          </cell>
          <cell r="BH89">
            <v>7.3</v>
          </cell>
          <cell r="BI89">
            <v>8.8000000000000007</v>
          </cell>
          <cell r="BJ89">
            <v>7.8</v>
          </cell>
          <cell r="BK89">
            <v>4.3</v>
          </cell>
          <cell r="BL89">
            <v>8</v>
          </cell>
          <cell r="BM89">
            <v>6</v>
          </cell>
          <cell r="BN89">
            <v>8.4</v>
          </cell>
          <cell r="BO89">
            <v>8</v>
          </cell>
          <cell r="BP89">
            <v>7.1</v>
          </cell>
          <cell r="BQ89">
            <v>5.4</v>
          </cell>
          <cell r="BR89">
            <v>8.8000000000000007</v>
          </cell>
          <cell r="BS89">
            <v>8.5</v>
          </cell>
          <cell r="BU89">
            <v>7.1</v>
          </cell>
          <cell r="BV89">
            <v>5.7</v>
          </cell>
          <cell r="BW89">
            <v>7.7</v>
          </cell>
          <cell r="BX89">
            <v>5.6</v>
          </cell>
          <cell r="BY89">
            <v>7.2</v>
          </cell>
          <cell r="BZ89">
            <v>9.6999999999999993</v>
          </cell>
          <cell r="CA89" t="str">
            <v>X</v>
          </cell>
          <cell r="CB89">
            <v>50</v>
          </cell>
          <cell r="CC89">
            <v>1</v>
          </cell>
          <cell r="CD89" t="str">
            <v>X</v>
          </cell>
          <cell r="CH89">
            <v>8.1</v>
          </cell>
          <cell r="CI89" t="str">
            <v>X</v>
          </cell>
          <cell r="CJ89">
            <v>7.8</v>
          </cell>
          <cell r="CK89">
            <v>6.8</v>
          </cell>
          <cell r="CM89">
            <v>8.1</v>
          </cell>
          <cell r="CR89">
            <v>7.1</v>
          </cell>
          <cell r="CS89" t="str">
            <v>X</v>
          </cell>
          <cell r="CT89">
            <v>6.7</v>
          </cell>
          <cell r="CU89" t="str">
            <v>X</v>
          </cell>
          <cell r="CV89">
            <v>8.6</v>
          </cell>
          <cell r="CW89">
            <v>16</v>
          </cell>
          <cell r="CX89">
            <v>10</v>
          </cell>
          <cell r="DB89">
            <v>0</v>
          </cell>
          <cell r="DC89">
            <v>5</v>
          </cell>
          <cell r="DD89">
            <v>119</v>
          </cell>
          <cell r="DE89">
            <v>20</v>
          </cell>
          <cell r="DF89">
            <v>137</v>
          </cell>
          <cell r="DG89">
            <v>119</v>
          </cell>
          <cell r="DH89">
            <v>7.3</v>
          </cell>
          <cell r="DI89">
            <v>3.06</v>
          </cell>
        </row>
        <row r="90">
          <cell r="A90">
            <v>23217211045</v>
          </cell>
          <cell r="B90" t="str">
            <v>Nguyễn</v>
          </cell>
          <cell r="C90" t="str">
            <v>Văn</v>
          </cell>
          <cell r="D90" t="str">
            <v>Hùng</v>
          </cell>
          <cell r="E90">
            <v>35646</v>
          </cell>
          <cell r="F90" t="str">
            <v>Nam</v>
          </cell>
          <cell r="G90" t="str">
            <v>Đang Học Lại</v>
          </cell>
          <cell r="H90">
            <v>8.1999999999999993</v>
          </cell>
          <cell r="I90">
            <v>8.6</v>
          </cell>
          <cell r="K90">
            <v>5.3</v>
          </cell>
          <cell r="M90">
            <v>7.5</v>
          </cell>
          <cell r="N90">
            <v>6</v>
          </cell>
          <cell r="O90">
            <v>5.9</v>
          </cell>
          <cell r="P90">
            <v>4.2</v>
          </cell>
          <cell r="R90">
            <v>5.6</v>
          </cell>
          <cell r="V90">
            <v>8.5</v>
          </cell>
          <cell r="W90">
            <v>7</v>
          </cell>
          <cell r="X90">
            <v>0</v>
          </cell>
          <cell r="Y90">
            <v>7.4</v>
          </cell>
          <cell r="Z90">
            <v>7.7</v>
          </cell>
          <cell r="AA90" t="str">
            <v>X</v>
          </cell>
          <cell r="AB90">
            <v>5.2</v>
          </cell>
          <cell r="AC90">
            <v>8.5</v>
          </cell>
          <cell r="AD90">
            <v>6.8</v>
          </cell>
          <cell r="AE90">
            <v>7.4</v>
          </cell>
          <cell r="AF90">
            <v>5.7</v>
          </cell>
          <cell r="AG90">
            <v>4.4000000000000004</v>
          </cell>
          <cell r="AH90">
            <v>5.9</v>
          </cell>
          <cell r="AI90">
            <v>4</v>
          </cell>
          <cell r="AJ90">
            <v>5.5</v>
          </cell>
          <cell r="AK90">
            <v>4</v>
          </cell>
          <cell r="AL90">
            <v>8.6</v>
          </cell>
          <cell r="AM90">
            <v>5.3</v>
          </cell>
          <cell r="AN90">
            <v>50</v>
          </cell>
          <cell r="AO90">
            <v>2</v>
          </cell>
          <cell r="AP90">
            <v>9.1</v>
          </cell>
          <cell r="AQ90">
            <v>8.8000000000000007</v>
          </cell>
          <cell r="AR90">
            <v>7.4</v>
          </cell>
          <cell r="AX90">
            <v>8</v>
          </cell>
          <cell r="BD90">
            <v>5.4</v>
          </cell>
          <cell r="BE90">
            <v>5</v>
          </cell>
          <cell r="BF90">
            <v>0</v>
          </cell>
          <cell r="BG90">
            <v>5.6</v>
          </cell>
          <cell r="BH90">
            <v>5.7</v>
          </cell>
          <cell r="BI90">
            <v>7.5</v>
          </cell>
          <cell r="BJ90">
            <v>5.9</v>
          </cell>
          <cell r="BK90">
            <v>5.9</v>
          </cell>
          <cell r="BL90">
            <v>8</v>
          </cell>
          <cell r="BM90">
            <v>7.7</v>
          </cell>
          <cell r="BN90">
            <v>6.7</v>
          </cell>
          <cell r="BO90">
            <v>7</v>
          </cell>
          <cell r="BP90">
            <v>8</v>
          </cell>
          <cell r="BQ90">
            <v>4.8</v>
          </cell>
          <cell r="BR90">
            <v>8.8000000000000007</v>
          </cell>
          <cell r="BS90">
            <v>6.6</v>
          </cell>
          <cell r="BU90">
            <v>6.5</v>
          </cell>
          <cell r="BV90">
            <v>8.8000000000000007</v>
          </cell>
          <cell r="BW90">
            <v>4.7</v>
          </cell>
          <cell r="BX90" t="str">
            <v>X</v>
          </cell>
          <cell r="BY90">
            <v>7.6</v>
          </cell>
          <cell r="BZ90">
            <v>7.3</v>
          </cell>
          <cell r="CA90" t="str">
            <v>X</v>
          </cell>
          <cell r="CB90">
            <v>47</v>
          </cell>
          <cell r="CC90">
            <v>4</v>
          </cell>
          <cell r="CD90">
            <v>5</v>
          </cell>
          <cell r="CE90" t="str">
            <v>X</v>
          </cell>
          <cell r="CF90">
            <v>6.8</v>
          </cell>
          <cell r="CH90">
            <v>6.6</v>
          </cell>
          <cell r="CI90">
            <v>7.9</v>
          </cell>
          <cell r="CJ90">
            <v>5.7</v>
          </cell>
          <cell r="CK90">
            <v>6.6</v>
          </cell>
          <cell r="CO90">
            <v>7.4</v>
          </cell>
          <cell r="CR90">
            <v>4.3</v>
          </cell>
          <cell r="CS90">
            <v>7.8</v>
          </cell>
          <cell r="CT90">
            <v>9.1</v>
          </cell>
          <cell r="CU90">
            <v>8</v>
          </cell>
          <cell r="CV90">
            <v>8.6999999999999993</v>
          </cell>
          <cell r="CW90">
            <v>27</v>
          </cell>
          <cell r="CX90">
            <v>0</v>
          </cell>
          <cell r="DB90">
            <v>0</v>
          </cell>
          <cell r="DC90">
            <v>5</v>
          </cell>
          <cell r="DD90">
            <v>129</v>
          </cell>
          <cell r="DE90">
            <v>11</v>
          </cell>
          <cell r="DF90">
            <v>137</v>
          </cell>
          <cell r="DG90">
            <v>134</v>
          </cell>
          <cell r="DH90">
            <v>6.43</v>
          </cell>
          <cell r="DI90">
            <v>2.52</v>
          </cell>
          <cell r="DJ90" t="str">
            <v>DTE 302; PHI 162; HIS 361</v>
          </cell>
        </row>
        <row r="91">
          <cell r="A91">
            <v>25217107137</v>
          </cell>
          <cell r="B91" t="str">
            <v>Phạm</v>
          </cell>
          <cell r="C91" t="str">
            <v>Minh</v>
          </cell>
          <cell r="D91" t="str">
            <v>Hùng</v>
          </cell>
          <cell r="E91">
            <v>37107</v>
          </cell>
          <cell r="F91" t="str">
            <v>Nam</v>
          </cell>
          <cell r="G91" t="str">
            <v>Đã Đăng Ký (chưa học xong)</v>
          </cell>
          <cell r="H91">
            <v>4</v>
          </cell>
          <cell r="I91">
            <v>6.2</v>
          </cell>
          <cell r="K91">
            <v>5.8</v>
          </cell>
          <cell r="M91" t="str">
            <v>P (P/F)</v>
          </cell>
          <cell r="N91">
            <v>5.7</v>
          </cell>
          <cell r="O91">
            <v>0</v>
          </cell>
          <cell r="R91">
            <v>8</v>
          </cell>
          <cell r="W91">
            <v>4.5</v>
          </cell>
          <cell r="X91">
            <v>6.5</v>
          </cell>
          <cell r="Y91">
            <v>7.5</v>
          </cell>
          <cell r="Z91">
            <v>6.6</v>
          </cell>
          <cell r="AA91">
            <v>7.5</v>
          </cell>
          <cell r="AB91">
            <v>5.2</v>
          </cell>
          <cell r="AC91">
            <v>8</v>
          </cell>
          <cell r="AD91" t="str">
            <v>X</v>
          </cell>
          <cell r="AE91">
            <v>8.1</v>
          </cell>
          <cell r="AF91">
            <v>4</v>
          </cell>
          <cell r="AG91">
            <v>5.9</v>
          </cell>
          <cell r="AH91">
            <v>6.7</v>
          </cell>
          <cell r="AI91">
            <v>8</v>
          </cell>
          <cell r="AJ91">
            <v>0</v>
          </cell>
          <cell r="AK91">
            <v>8.1</v>
          </cell>
          <cell r="AN91">
            <v>39</v>
          </cell>
          <cell r="AO91">
            <v>13</v>
          </cell>
          <cell r="AP91">
            <v>5.8</v>
          </cell>
          <cell r="AQ91">
            <v>0</v>
          </cell>
          <cell r="AW91">
            <v>8.3000000000000007</v>
          </cell>
          <cell r="BC91">
            <v>6.5</v>
          </cell>
          <cell r="BD91">
            <v>7.1</v>
          </cell>
          <cell r="BE91">
            <v>4</v>
          </cell>
          <cell r="BF91">
            <v>1</v>
          </cell>
          <cell r="BG91" t="str">
            <v>X</v>
          </cell>
          <cell r="BH91">
            <v>4.0999999999999996</v>
          </cell>
          <cell r="BJ91">
            <v>8.1999999999999993</v>
          </cell>
          <cell r="BK91">
            <v>4.0999999999999996</v>
          </cell>
          <cell r="BL91" t="str">
            <v>X</v>
          </cell>
          <cell r="BM91">
            <v>6.3</v>
          </cell>
          <cell r="BN91">
            <v>0</v>
          </cell>
          <cell r="BP91">
            <v>4.7</v>
          </cell>
          <cell r="BQ91">
            <v>6.9</v>
          </cell>
          <cell r="BR91">
            <v>0</v>
          </cell>
          <cell r="BS91">
            <v>0</v>
          </cell>
          <cell r="BU91">
            <v>8.1</v>
          </cell>
          <cell r="BV91">
            <v>4.5</v>
          </cell>
          <cell r="BW91">
            <v>0</v>
          </cell>
          <cell r="BZ91">
            <v>8.5</v>
          </cell>
          <cell r="CB91">
            <v>23</v>
          </cell>
          <cell r="CC91">
            <v>28</v>
          </cell>
          <cell r="CD91" t="str">
            <v>X</v>
          </cell>
          <cell r="CH91">
            <v>7.5</v>
          </cell>
          <cell r="CK91">
            <v>4.8</v>
          </cell>
          <cell r="CO91">
            <v>7.4</v>
          </cell>
          <cell r="CW91">
            <v>8</v>
          </cell>
          <cell r="CX91">
            <v>18</v>
          </cell>
          <cell r="DB91">
            <v>0</v>
          </cell>
          <cell r="DC91">
            <v>5</v>
          </cell>
          <cell r="DD91">
            <v>74</v>
          </cell>
          <cell r="DE91">
            <v>65</v>
          </cell>
          <cell r="DF91">
            <v>137</v>
          </cell>
          <cell r="DG91">
            <v>95</v>
          </cell>
          <cell r="DH91">
            <v>4.88</v>
          </cell>
          <cell r="DI91">
            <v>1.88</v>
          </cell>
        </row>
        <row r="92">
          <cell r="A92">
            <v>25217201933</v>
          </cell>
          <cell r="B92" t="str">
            <v>Lê</v>
          </cell>
          <cell r="C92" t="str">
            <v>Mạnh</v>
          </cell>
          <cell r="D92" t="str">
            <v>Hùng</v>
          </cell>
          <cell r="E92">
            <v>36922</v>
          </cell>
          <cell r="F92" t="str">
            <v>Nam</v>
          </cell>
          <cell r="G92" t="str">
            <v>Đã Đăng Ký (chưa học xong)</v>
          </cell>
          <cell r="H92">
            <v>7.4</v>
          </cell>
          <cell r="I92">
            <v>7.8</v>
          </cell>
          <cell r="K92">
            <v>7</v>
          </cell>
          <cell r="M92">
            <v>8</v>
          </cell>
          <cell r="N92">
            <v>7.6</v>
          </cell>
          <cell r="O92">
            <v>4.8</v>
          </cell>
          <cell r="P92">
            <v>7.6</v>
          </cell>
          <cell r="R92">
            <v>7.6</v>
          </cell>
          <cell r="V92">
            <v>8.5</v>
          </cell>
          <cell r="W92">
            <v>5.8</v>
          </cell>
          <cell r="Y92">
            <v>9.6999999999999993</v>
          </cell>
          <cell r="Z92">
            <v>8.6</v>
          </cell>
          <cell r="AA92">
            <v>7.8</v>
          </cell>
          <cell r="AB92">
            <v>8.9</v>
          </cell>
          <cell r="AC92">
            <v>8.4</v>
          </cell>
          <cell r="AD92">
            <v>8.1</v>
          </cell>
          <cell r="AE92">
            <v>9.1999999999999993</v>
          </cell>
          <cell r="AF92">
            <v>4.4000000000000004</v>
          </cell>
          <cell r="AG92">
            <v>8.6</v>
          </cell>
          <cell r="AH92">
            <v>6.1</v>
          </cell>
          <cell r="AI92">
            <v>5.8</v>
          </cell>
          <cell r="AJ92">
            <v>4.3</v>
          </cell>
          <cell r="AK92">
            <v>7.1</v>
          </cell>
          <cell r="AL92" t="str">
            <v>X</v>
          </cell>
          <cell r="AM92">
            <v>4.7</v>
          </cell>
          <cell r="AN92">
            <v>50</v>
          </cell>
          <cell r="AO92">
            <v>2</v>
          </cell>
          <cell r="AP92">
            <v>7.2</v>
          </cell>
          <cell r="AQ92">
            <v>5.5</v>
          </cell>
          <cell r="AV92">
            <v>7.5</v>
          </cell>
          <cell r="AZ92">
            <v>5.5</v>
          </cell>
          <cell r="BD92">
            <v>6.2</v>
          </cell>
          <cell r="BE92">
            <v>5</v>
          </cell>
          <cell r="BF92">
            <v>0</v>
          </cell>
          <cell r="BG92">
            <v>6.8</v>
          </cell>
          <cell r="BH92">
            <v>7.7</v>
          </cell>
          <cell r="BI92">
            <v>9.5</v>
          </cell>
          <cell r="BJ92">
            <v>7.4</v>
          </cell>
          <cell r="BK92">
            <v>6.1</v>
          </cell>
          <cell r="BL92">
            <v>6.3</v>
          </cell>
          <cell r="BM92">
            <v>5.7</v>
          </cell>
          <cell r="BN92">
            <v>6.4</v>
          </cell>
          <cell r="BO92">
            <v>4.4000000000000004</v>
          </cell>
          <cell r="BP92">
            <v>8.1</v>
          </cell>
          <cell r="BQ92">
            <v>7.7</v>
          </cell>
          <cell r="BR92">
            <v>7.9</v>
          </cell>
          <cell r="BS92">
            <v>7.7</v>
          </cell>
          <cell r="BU92">
            <v>8</v>
          </cell>
          <cell r="BV92">
            <v>4.8</v>
          </cell>
          <cell r="BW92">
            <v>7.9</v>
          </cell>
          <cell r="BX92">
            <v>7.1</v>
          </cell>
          <cell r="BY92" t="str">
            <v>X</v>
          </cell>
          <cell r="BZ92" t="str">
            <v>X</v>
          </cell>
          <cell r="CA92">
            <v>8.1999999999999993</v>
          </cell>
          <cell r="CB92">
            <v>47</v>
          </cell>
          <cell r="CC92">
            <v>4</v>
          </cell>
          <cell r="CD92">
            <v>8.3000000000000007</v>
          </cell>
          <cell r="CF92">
            <v>7</v>
          </cell>
          <cell r="CH92">
            <v>7.3</v>
          </cell>
          <cell r="CI92">
            <v>6.4</v>
          </cell>
          <cell r="CJ92">
            <v>8.1</v>
          </cell>
          <cell r="CK92">
            <v>6.8</v>
          </cell>
          <cell r="CM92">
            <v>8.3000000000000007</v>
          </cell>
          <cell r="CR92">
            <v>6.4</v>
          </cell>
          <cell r="CS92" t="str">
            <v>X</v>
          </cell>
          <cell r="CT92">
            <v>7.1</v>
          </cell>
          <cell r="CU92">
            <v>7.5</v>
          </cell>
          <cell r="CV92">
            <v>6.6</v>
          </cell>
          <cell r="CW92">
            <v>24</v>
          </cell>
          <cell r="CX92">
            <v>3</v>
          </cell>
          <cell r="DB92">
            <v>0</v>
          </cell>
          <cell r="DC92">
            <v>5</v>
          </cell>
          <cell r="DD92">
            <v>126</v>
          </cell>
          <cell r="DE92">
            <v>14</v>
          </cell>
          <cell r="DF92">
            <v>137</v>
          </cell>
          <cell r="DG92">
            <v>126</v>
          </cell>
          <cell r="DH92">
            <v>7.12</v>
          </cell>
          <cell r="DI92">
            <v>2.93</v>
          </cell>
        </row>
        <row r="93">
          <cell r="A93">
            <v>25217208746</v>
          </cell>
          <cell r="B93" t="str">
            <v>Đặng</v>
          </cell>
          <cell r="C93" t="str">
            <v>Hữu</v>
          </cell>
          <cell r="D93" t="str">
            <v>Hùng</v>
          </cell>
          <cell r="E93">
            <v>37022</v>
          </cell>
          <cell r="F93" t="str">
            <v>Nam</v>
          </cell>
          <cell r="G93" t="str">
            <v>Đã Đăng Ký (chưa học xong)</v>
          </cell>
          <cell r="H93">
            <v>6.5</v>
          </cell>
          <cell r="I93">
            <v>7.3</v>
          </cell>
          <cell r="K93">
            <v>6.4</v>
          </cell>
          <cell r="M93">
            <v>7.3</v>
          </cell>
          <cell r="N93">
            <v>7.6</v>
          </cell>
          <cell r="O93">
            <v>6.7</v>
          </cell>
          <cell r="P93">
            <v>8.5</v>
          </cell>
          <cell r="R93">
            <v>8.3000000000000007</v>
          </cell>
          <cell r="W93">
            <v>5</v>
          </cell>
          <cell r="X93">
            <v>9.4</v>
          </cell>
          <cell r="Y93">
            <v>8.6999999999999993</v>
          </cell>
          <cell r="Z93">
            <v>9.1</v>
          </cell>
          <cell r="AA93">
            <v>7.2</v>
          </cell>
          <cell r="AB93">
            <v>7.4</v>
          </cell>
          <cell r="AC93">
            <v>8.6</v>
          </cell>
          <cell r="AD93">
            <v>8</v>
          </cell>
          <cell r="AE93">
            <v>8.1</v>
          </cell>
          <cell r="AF93">
            <v>6.6</v>
          </cell>
          <cell r="AG93">
            <v>6</v>
          </cell>
          <cell r="AH93">
            <v>6.4</v>
          </cell>
          <cell r="AI93">
            <v>5.5</v>
          </cell>
          <cell r="AJ93">
            <v>6.9</v>
          </cell>
          <cell r="AL93">
            <v>5.8</v>
          </cell>
          <cell r="AM93">
            <v>5.2</v>
          </cell>
          <cell r="AN93">
            <v>50</v>
          </cell>
          <cell r="AO93">
            <v>2</v>
          </cell>
          <cell r="AP93">
            <v>6.1</v>
          </cell>
          <cell r="AQ93">
            <v>6.8</v>
          </cell>
          <cell r="AT93">
            <v>8</v>
          </cell>
          <cell r="AZ93">
            <v>8.9</v>
          </cell>
          <cell r="BD93">
            <v>9.3000000000000007</v>
          </cell>
          <cell r="BE93">
            <v>5</v>
          </cell>
          <cell r="BF93">
            <v>0</v>
          </cell>
          <cell r="BG93">
            <v>7.2</v>
          </cell>
          <cell r="BH93">
            <v>5.9</v>
          </cell>
          <cell r="BI93">
            <v>8.4</v>
          </cell>
          <cell r="BJ93">
            <v>7.2</v>
          </cell>
          <cell r="BK93">
            <v>5.9</v>
          </cell>
          <cell r="BL93">
            <v>7.5</v>
          </cell>
          <cell r="BM93">
            <v>8.1999999999999993</v>
          </cell>
          <cell r="BN93">
            <v>5.6</v>
          </cell>
          <cell r="BO93" t="str">
            <v>X</v>
          </cell>
          <cell r="BP93">
            <v>6.2</v>
          </cell>
          <cell r="BQ93">
            <v>7.5</v>
          </cell>
          <cell r="BR93">
            <v>7.9</v>
          </cell>
          <cell r="BS93">
            <v>7.7</v>
          </cell>
          <cell r="BU93">
            <v>6.9</v>
          </cell>
          <cell r="BV93">
            <v>7.8</v>
          </cell>
          <cell r="BW93">
            <v>5</v>
          </cell>
          <cell r="BX93">
            <v>8.1</v>
          </cell>
          <cell r="BZ93">
            <v>8.9</v>
          </cell>
          <cell r="CB93">
            <v>44</v>
          </cell>
          <cell r="CC93">
            <v>7</v>
          </cell>
          <cell r="CE93" t="str">
            <v>X</v>
          </cell>
          <cell r="CF93">
            <v>7.9</v>
          </cell>
          <cell r="CH93">
            <v>6.9</v>
          </cell>
          <cell r="CI93" t="str">
            <v>X</v>
          </cell>
          <cell r="CJ93" t="str">
            <v>X</v>
          </cell>
          <cell r="CK93">
            <v>7.6</v>
          </cell>
          <cell r="CM93">
            <v>8</v>
          </cell>
          <cell r="CR93">
            <v>7.2</v>
          </cell>
          <cell r="CT93">
            <v>6.7</v>
          </cell>
          <cell r="CU93">
            <v>8.5</v>
          </cell>
          <cell r="CV93" t="str">
            <v>X</v>
          </cell>
          <cell r="CW93">
            <v>16</v>
          </cell>
          <cell r="CX93">
            <v>10</v>
          </cell>
          <cell r="DB93">
            <v>0</v>
          </cell>
          <cell r="DC93">
            <v>5</v>
          </cell>
          <cell r="DD93">
            <v>115</v>
          </cell>
          <cell r="DE93">
            <v>24</v>
          </cell>
          <cell r="DF93">
            <v>137</v>
          </cell>
          <cell r="DG93">
            <v>115</v>
          </cell>
          <cell r="DH93">
            <v>7.15</v>
          </cell>
          <cell r="DI93">
            <v>2.95</v>
          </cell>
        </row>
        <row r="94">
          <cell r="A94">
            <v>24217215970</v>
          </cell>
          <cell r="B94" t="str">
            <v>Hoàng</v>
          </cell>
          <cell r="C94" t="str">
            <v>Dương</v>
          </cell>
          <cell r="D94" t="str">
            <v>Hưng</v>
          </cell>
          <cell r="E94">
            <v>36335</v>
          </cell>
          <cell r="F94" t="str">
            <v>Nam</v>
          </cell>
          <cell r="G94" t="str">
            <v>Đã Đăng Ký (chưa học xong)</v>
          </cell>
          <cell r="H94">
            <v>0</v>
          </cell>
          <cell r="I94">
            <v>0</v>
          </cell>
          <cell r="K94">
            <v>7.7</v>
          </cell>
          <cell r="M94">
            <v>8.8000000000000007</v>
          </cell>
          <cell r="N94">
            <v>7.7</v>
          </cell>
          <cell r="O94">
            <v>0</v>
          </cell>
          <cell r="R94">
            <v>7.7</v>
          </cell>
          <cell r="W94">
            <v>6.7</v>
          </cell>
          <cell r="X94" t="str">
            <v>X</v>
          </cell>
          <cell r="Y94">
            <v>5.9</v>
          </cell>
          <cell r="Z94">
            <v>7.5</v>
          </cell>
          <cell r="AB94">
            <v>0</v>
          </cell>
          <cell r="AC94">
            <v>8.6999999999999993</v>
          </cell>
          <cell r="AF94">
            <v>6.5</v>
          </cell>
          <cell r="AH94">
            <v>7.4</v>
          </cell>
          <cell r="AI94">
            <v>7.4</v>
          </cell>
          <cell r="AJ94">
            <v>6.3</v>
          </cell>
          <cell r="AM94">
            <v>6.6</v>
          </cell>
          <cell r="AN94">
            <v>26</v>
          </cell>
          <cell r="AO94">
            <v>25</v>
          </cell>
          <cell r="AP94">
            <v>5.0999999999999996</v>
          </cell>
          <cell r="AQ94">
            <v>7</v>
          </cell>
          <cell r="AR94">
            <v>6.4</v>
          </cell>
          <cell r="AX94">
            <v>5.3</v>
          </cell>
          <cell r="BD94">
            <v>4.0999999999999996</v>
          </cell>
          <cell r="BE94">
            <v>5</v>
          </cell>
          <cell r="BF94">
            <v>0</v>
          </cell>
          <cell r="BG94">
            <v>9.1</v>
          </cell>
          <cell r="BH94">
            <v>6.8</v>
          </cell>
          <cell r="BI94">
            <v>0</v>
          </cell>
          <cell r="BJ94">
            <v>8.6999999999999993</v>
          </cell>
          <cell r="BK94">
            <v>6.5</v>
          </cell>
          <cell r="BL94">
            <v>6.7</v>
          </cell>
          <cell r="BM94">
            <v>0</v>
          </cell>
          <cell r="BN94">
            <v>7.3</v>
          </cell>
          <cell r="BO94" t="str">
            <v>X</v>
          </cell>
          <cell r="BP94">
            <v>0</v>
          </cell>
          <cell r="BU94">
            <v>7.2</v>
          </cell>
          <cell r="BW94">
            <v>0</v>
          </cell>
          <cell r="BX94" t="str">
            <v>X</v>
          </cell>
          <cell r="BY94">
            <v>8</v>
          </cell>
          <cell r="BZ94">
            <v>8.9</v>
          </cell>
          <cell r="CA94" t="str">
            <v>X</v>
          </cell>
          <cell r="CB94">
            <v>23</v>
          </cell>
          <cell r="CC94">
            <v>28</v>
          </cell>
          <cell r="CD94">
            <v>8.1</v>
          </cell>
          <cell r="CH94">
            <v>7.8</v>
          </cell>
          <cell r="CI94" t="str">
            <v>X</v>
          </cell>
          <cell r="CJ94" t="str">
            <v>X</v>
          </cell>
          <cell r="CK94">
            <v>4.5999999999999996</v>
          </cell>
          <cell r="CM94">
            <v>5.5</v>
          </cell>
          <cell r="CR94">
            <v>6.5</v>
          </cell>
          <cell r="CS94" t="str">
            <v>X</v>
          </cell>
          <cell r="CU94">
            <v>9.5</v>
          </cell>
          <cell r="CV94">
            <v>8</v>
          </cell>
          <cell r="CW94">
            <v>15</v>
          </cell>
          <cell r="CX94">
            <v>11</v>
          </cell>
          <cell r="DB94">
            <v>0</v>
          </cell>
          <cell r="DC94">
            <v>5</v>
          </cell>
          <cell r="DD94">
            <v>69</v>
          </cell>
          <cell r="DE94">
            <v>69</v>
          </cell>
          <cell r="DF94">
            <v>137</v>
          </cell>
          <cell r="DG94">
            <v>94</v>
          </cell>
          <cell r="DH94">
            <v>5.62</v>
          </cell>
          <cell r="DI94">
            <v>2.23</v>
          </cell>
          <cell r="DJ94" t="str">
            <v>PHI 161; HIS 361; TOU 411</v>
          </cell>
        </row>
        <row r="95">
          <cell r="A95">
            <v>25217202574</v>
          </cell>
          <cell r="B95" t="str">
            <v>Liễu</v>
          </cell>
          <cell r="C95" t="str">
            <v>Phước</v>
          </cell>
          <cell r="D95" t="str">
            <v>Hưng</v>
          </cell>
          <cell r="E95">
            <v>36952</v>
          </cell>
          <cell r="F95" t="str">
            <v>Nam</v>
          </cell>
          <cell r="G95" t="str">
            <v>Đã Đăng Ký (chưa học xong)</v>
          </cell>
          <cell r="H95">
            <v>6.1</v>
          </cell>
          <cell r="I95">
            <v>7.8</v>
          </cell>
          <cell r="K95">
            <v>6.1</v>
          </cell>
          <cell r="M95">
            <v>6.5</v>
          </cell>
          <cell r="N95">
            <v>7</v>
          </cell>
          <cell r="O95">
            <v>6.7</v>
          </cell>
          <cell r="P95">
            <v>6.6</v>
          </cell>
          <cell r="R95">
            <v>8.4</v>
          </cell>
          <cell r="W95">
            <v>7.4</v>
          </cell>
          <cell r="X95">
            <v>7</v>
          </cell>
          <cell r="Y95">
            <v>6.8</v>
          </cell>
          <cell r="Z95">
            <v>8.1999999999999993</v>
          </cell>
          <cell r="AA95">
            <v>7.1</v>
          </cell>
          <cell r="AB95">
            <v>6.3</v>
          </cell>
          <cell r="AC95">
            <v>8.6</v>
          </cell>
          <cell r="AD95">
            <v>7</v>
          </cell>
          <cell r="AE95">
            <v>8.9</v>
          </cell>
          <cell r="AF95">
            <v>4.7</v>
          </cell>
          <cell r="AG95">
            <v>6.4</v>
          </cell>
          <cell r="AH95">
            <v>7.3</v>
          </cell>
          <cell r="AI95">
            <v>7.4</v>
          </cell>
          <cell r="AJ95">
            <v>5.6</v>
          </cell>
          <cell r="AK95">
            <v>8.1999999999999993</v>
          </cell>
          <cell r="AL95">
            <v>6</v>
          </cell>
          <cell r="AM95">
            <v>7.9</v>
          </cell>
          <cell r="AN95">
            <v>52</v>
          </cell>
          <cell r="AO95">
            <v>0</v>
          </cell>
          <cell r="AP95">
            <v>6.2</v>
          </cell>
          <cell r="AQ95">
            <v>6</v>
          </cell>
          <cell r="AV95">
            <v>8.4</v>
          </cell>
          <cell r="BB95">
            <v>8</v>
          </cell>
          <cell r="BD95">
            <v>7.7</v>
          </cell>
          <cell r="BE95">
            <v>5</v>
          </cell>
          <cell r="BF95">
            <v>0</v>
          </cell>
          <cell r="BG95">
            <v>5.6</v>
          </cell>
          <cell r="BH95">
            <v>5.7</v>
          </cell>
          <cell r="BI95">
            <v>8.8000000000000007</v>
          </cell>
          <cell r="BJ95">
            <v>7.1</v>
          </cell>
          <cell r="BK95">
            <v>6.7</v>
          </cell>
          <cell r="BL95">
            <v>4.3</v>
          </cell>
          <cell r="BM95">
            <v>8</v>
          </cell>
          <cell r="BN95">
            <v>6.9</v>
          </cell>
          <cell r="BO95" t="str">
            <v>X</v>
          </cell>
          <cell r="BP95">
            <v>8.1999999999999993</v>
          </cell>
          <cell r="BQ95" t="str">
            <v>X</v>
          </cell>
          <cell r="BS95">
            <v>7.1</v>
          </cell>
          <cell r="BU95">
            <v>8.5</v>
          </cell>
          <cell r="BV95">
            <v>5.4</v>
          </cell>
          <cell r="BW95">
            <v>5.7</v>
          </cell>
          <cell r="BX95">
            <v>6.9</v>
          </cell>
          <cell r="BY95" t="str">
            <v>X</v>
          </cell>
          <cell r="BZ95">
            <v>10</v>
          </cell>
          <cell r="CA95" t="str">
            <v>X</v>
          </cell>
          <cell r="CB95">
            <v>39</v>
          </cell>
          <cell r="CC95">
            <v>12</v>
          </cell>
          <cell r="CE95">
            <v>6.9</v>
          </cell>
          <cell r="CF95">
            <v>8.1999999999999993</v>
          </cell>
          <cell r="CH95">
            <v>7.1</v>
          </cell>
          <cell r="CI95" t="str">
            <v>X</v>
          </cell>
          <cell r="CK95">
            <v>7.4</v>
          </cell>
          <cell r="CM95">
            <v>8.6</v>
          </cell>
          <cell r="CR95">
            <v>7.8</v>
          </cell>
          <cell r="CT95">
            <v>7.4</v>
          </cell>
          <cell r="CU95">
            <v>8.6</v>
          </cell>
          <cell r="CV95">
            <v>8.5</v>
          </cell>
          <cell r="CW95">
            <v>19</v>
          </cell>
          <cell r="CX95">
            <v>7</v>
          </cell>
          <cell r="DB95">
            <v>0</v>
          </cell>
          <cell r="DC95">
            <v>5</v>
          </cell>
          <cell r="DD95">
            <v>115</v>
          </cell>
          <cell r="DE95">
            <v>24</v>
          </cell>
          <cell r="DF95">
            <v>137</v>
          </cell>
          <cell r="DG95">
            <v>115</v>
          </cell>
          <cell r="DH95">
            <v>7.04</v>
          </cell>
          <cell r="DI95">
            <v>2.88</v>
          </cell>
        </row>
        <row r="96">
          <cell r="A96">
            <v>25207205076</v>
          </cell>
          <cell r="B96" t="str">
            <v>Đặng</v>
          </cell>
          <cell r="C96" t="str">
            <v>Thị</v>
          </cell>
          <cell r="D96" t="str">
            <v>Hương</v>
          </cell>
          <cell r="E96">
            <v>37234</v>
          </cell>
          <cell r="F96" t="str">
            <v>Nữ</v>
          </cell>
          <cell r="G96" t="str">
            <v>Đã Đăng Ký (chưa học xong)</v>
          </cell>
          <cell r="H96">
            <v>9</v>
          </cell>
          <cell r="I96">
            <v>8.3000000000000007</v>
          </cell>
          <cell r="K96">
            <v>8.4</v>
          </cell>
          <cell r="M96">
            <v>8.9</v>
          </cell>
          <cell r="N96">
            <v>9</v>
          </cell>
          <cell r="O96">
            <v>8</v>
          </cell>
          <cell r="P96">
            <v>9.5</v>
          </cell>
          <cell r="R96">
            <v>8.1999999999999993</v>
          </cell>
          <cell r="W96">
            <v>8.8000000000000007</v>
          </cell>
          <cell r="X96">
            <v>9.4</v>
          </cell>
          <cell r="Y96">
            <v>8.6</v>
          </cell>
          <cell r="Z96">
            <v>9.8000000000000007</v>
          </cell>
          <cell r="AA96" t="str">
            <v>X</v>
          </cell>
          <cell r="AB96">
            <v>8.5</v>
          </cell>
          <cell r="AC96">
            <v>8.8000000000000007</v>
          </cell>
          <cell r="AD96" t="str">
            <v>X</v>
          </cell>
          <cell r="AE96">
            <v>8.3000000000000007</v>
          </cell>
          <cell r="AF96">
            <v>7</v>
          </cell>
          <cell r="AG96">
            <v>8.1</v>
          </cell>
          <cell r="AH96">
            <v>8.8000000000000007</v>
          </cell>
          <cell r="AI96">
            <v>8.5</v>
          </cell>
          <cell r="AJ96">
            <v>6.6</v>
          </cell>
          <cell r="AK96" t="str">
            <v>X</v>
          </cell>
          <cell r="AL96">
            <v>8.1</v>
          </cell>
          <cell r="AM96">
            <v>9.6</v>
          </cell>
          <cell r="AN96">
            <v>46</v>
          </cell>
          <cell r="AO96">
            <v>6</v>
          </cell>
          <cell r="AP96">
            <v>7.3</v>
          </cell>
          <cell r="AQ96">
            <v>8.1</v>
          </cell>
          <cell r="AW96">
            <v>9</v>
          </cell>
          <cell r="BC96">
            <v>8.4</v>
          </cell>
          <cell r="BD96">
            <v>7.4</v>
          </cell>
          <cell r="BE96">
            <v>5</v>
          </cell>
          <cell r="BF96">
            <v>0</v>
          </cell>
          <cell r="BG96">
            <v>7.5</v>
          </cell>
          <cell r="BH96">
            <v>8.1999999999999993</v>
          </cell>
          <cell r="BI96">
            <v>8.8000000000000007</v>
          </cell>
          <cell r="BJ96">
            <v>9.5</v>
          </cell>
          <cell r="BK96">
            <v>7.8</v>
          </cell>
          <cell r="BL96">
            <v>9.1</v>
          </cell>
          <cell r="BM96">
            <v>8.3000000000000007</v>
          </cell>
          <cell r="BN96">
            <v>7.3</v>
          </cell>
          <cell r="BO96">
            <v>8.5</v>
          </cell>
          <cell r="BP96">
            <v>7</v>
          </cell>
          <cell r="BQ96">
            <v>7.7</v>
          </cell>
          <cell r="BR96">
            <v>9</v>
          </cell>
          <cell r="BS96">
            <v>9</v>
          </cell>
          <cell r="BU96">
            <v>8.6999999999999993</v>
          </cell>
          <cell r="BV96">
            <v>7.7</v>
          </cell>
          <cell r="BW96">
            <v>7.1</v>
          </cell>
          <cell r="BX96">
            <v>8</v>
          </cell>
          <cell r="BY96">
            <v>7.3</v>
          </cell>
          <cell r="BZ96">
            <v>9.8000000000000007</v>
          </cell>
          <cell r="CA96">
            <v>8.1999999999999993</v>
          </cell>
          <cell r="CB96">
            <v>51</v>
          </cell>
          <cell r="CC96">
            <v>0</v>
          </cell>
          <cell r="CD96">
            <v>8</v>
          </cell>
          <cell r="CH96">
            <v>8.9</v>
          </cell>
          <cell r="CI96">
            <v>9.1999999999999993</v>
          </cell>
          <cell r="CJ96">
            <v>8.1999999999999993</v>
          </cell>
          <cell r="CK96">
            <v>6.9</v>
          </cell>
          <cell r="CM96">
            <v>9</v>
          </cell>
          <cell r="CR96">
            <v>8.9</v>
          </cell>
          <cell r="CS96">
            <v>7.9</v>
          </cell>
          <cell r="CT96">
            <v>8.9</v>
          </cell>
          <cell r="CU96">
            <v>8.6999999999999993</v>
          </cell>
          <cell r="CV96">
            <v>8.6999999999999993</v>
          </cell>
          <cell r="CW96">
            <v>25</v>
          </cell>
          <cell r="CX96">
            <v>2</v>
          </cell>
          <cell r="DB96">
            <v>0</v>
          </cell>
          <cell r="DC96">
            <v>5</v>
          </cell>
          <cell r="DD96">
            <v>127</v>
          </cell>
          <cell r="DE96">
            <v>13</v>
          </cell>
          <cell r="DF96">
            <v>137</v>
          </cell>
          <cell r="DG96">
            <v>127</v>
          </cell>
          <cell r="DH96">
            <v>8.36</v>
          </cell>
          <cell r="DI96">
            <v>3.68</v>
          </cell>
        </row>
        <row r="97">
          <cell r="A97">
            <v>25207207895</v>
          </cell>
          <cell r="B97" t="str">
            <v>Lê</v>
          </cell>
          <cell r="C97" t="str">
            <v>Thị Thanh</v>
          </cell>
          <cell r="D97" t="str">
            <v>Hương</v>
          </cell>
          <cell r="E97">
            <v>37172</v>
          </cell>
          <cell r="F97" t="str">
            <v>Nữ</v>
          </cell>
          <cell r="G97" t="str">
            <v>Đã Đăng Ký (chưa học xong)</v>
          </cell>
          <cell r="H97">
            <v>8.6</v>
          </cell>
          <cell r="I97">
            <v>7.9</v>
          </cell>
          <cell r="K97">
            <v>8.6</v>
          </cell>
          <cell r="M97">
            <v>7.3</v>
          </cell>
          <cell r="N97">
            <v>7.2</v>
          </cell>
          <cell r="O97">
            <v>4.8</v>
          </cell>
          <cell r="P97">
            <v>6.8</v>
          </cell>
          <cell r="R97">
            <v>8.1</v>
          </cell>
          <cell r="W97">
            <v>8.9</v>
          </cell>
          <cell r="X97">
            <v>4.9000000000000004</v>
          </cell>
          <cell r="Y97">
            <v>8.1</v>
          </cell>
          <cell r="Z97">
            <v>8.6999999999999993</v>
          </cell>
          <cell r="AA97">
            <v>7.4</v>
          </cell>
          <cell r="AB97">
            <v>8.1999999999999993</v>
          </cell>
          <cell r="AC97">
            <v>7.8</v>
          </cell>
          <cell r="AD97">
            <v>8.1</v>
          </cell>
          <cell r="AE97">
            <v>8</v>
          </cell>
          <cell r="AF97" t="str">
            <v>P (P/F)</v>
          </cell>
          <cell r="AG97" t="str">
            <v>P (P/F)</v>
          </cell>
          <cell r="AH97">
            <v>5.5</v>
          </cell>
          <cell r="AI97">
            <v>6.3</v>
          </cell>
          <cell r="AJ97">
            <v>7.5</v>
          </cell>
          <cell r="AK97">
            <v>8.1999999999999993</v>
          </cell>
          <cell r="AL97">
            <v>6.2</v>
          </cell>
          <cell r="AM97">
            <v>6.8</v>
          </cell>
          <cell r="AN97">
            <v>52</v>
          </cell>
          <cell r="AO97">
            <v>0</v>
          </cell>
          <cell r="AP97">
            <v>5</v>
          </cell>
          <cell r="AQ97">
            <v>7.1</v>
          </cell>
          <cell r="AT97">
            <v>7.1</v>
          </cell>
          <cell r="AZ97">
            <v>4</v>
          </cell>
          <cell r="BD97">
            <v>5.5</v>
          </cell>
          <cell r="BE97">
            <v>5</v>
          </cell>
          <cell r="BF97">
            <v>0</v>
          </cell>
          <cell r="BG97">
            <v>5.4</v>
          </cell>
          <cell r="BH97">
            <v>4.9000000000000004</v>
          </cell>
          <cell r="BI97">
            <v>7.4</v>
          </cell>
          <cell r="BJ97">
            <v>6.6</v>
          </cell>
          <cell r="BK97">
            <v>6.2</v>
          </cell>
          <cell r="BL97">
            <v>6.7</v>
          </cell>
          <cell r="BM97">
            <v>6.9</v>
          </cell>
          <cell r="BN97">
            <v>6.6</v>
          </cell>
          <cell r="BO97">
            <v>6.1</v>
          </cell>
          <cell r="BP97">
            <v>6.1</v>
          </cell>
          <cell r="BQ97">
            <v>6.3</v>
          </cell>
          <cell r="BR97">
            <v>7.7</v>
          </cell>
          <cell r="BS97">
            <v>9.1</v>
          </cell>
          <cell r="BU97">
            <v>8.1</v>
          </cell>
          <cell r="BV97">
            <v>7.2</v>
          </cell>
          <cell r="BW97">
            <v>7.3</v>
          </cell>
          <cell r="BX97">
            <v>7.6</v>
          </cell>
          <cell r="BY97">
            <v>7.9</v>
          </cell>
          <cell r="BZ97">
            <v>9.6</v>
          </cell>
          <cell r="CA97">
            <v>8.1999999999999993</v>
          </cell>
          <cell r="CB97">
            <v>51</v>
          </cell>
          <cell r="CC97">
            <v>0</v>
          </cell>
          <cell r="CE97">
            <v>7.3</v>
          </cell>
          <cell r="CH97">
            <v>8.6999999999999993</v>
          </cell>
          <cell r="CI97" t="str">
            <v>X</v>
          </cell>
          <cell r="CJ97" t="str">
            <v>X</v>
          </cell>
          <cell r="CK97">
            <v>6.6</v>
          </cell>
          <cell r="CM97">
            <v>7.3</v>
          </cell>
          <cell r="CR97">
            <v>8</v>
          </cell>
          <cell r="CS97">
            <v>7.5</v>
          </cell>
          <cell r="CT97">
            <v>8.1</v>
          </cell>
          <cell r="CU97">
            <v>8.6999999999999993</v>
          </cell>
          <cell r="CV97">
            <v>9.1</v>
          </cell>
          <cell r="CW97">
            <v>20</v>
          </cell>
          <cell r="CX97">
            <v>6</v>
          </cell>
          <cell r="DB97">
            <v>0</v>
          </cell>
          <cell r="DC97">
            <v>5</v>
          </cell>
          <cell r="DD97">
            <v>128</v>
          </cell>
          <cell r="DE97">
            <v>11</v>
          </cell>
          <cell r="DF97">
            <v>137</v>
          </cell>
          <cell r="DG97">
            <v>128</v>
          </cell>
          <cell r="DH97">
            <v>7.24</v>
          </cell>
          <cell r="DI97">
            <v>3.02</v>
          </cell>
        </row>
        <row r="98">
          <cell r="A98">
            <v>2321315609</v>
          </cell>
          <cell r="B98" t="str">
            <v>Đường</v>
          </cell>
          <cell r="C98" t="str">
            <v>Lê</v>
          </cell>
          <cell r="D98" t="str">
            <v>Huy</v>
          </cell>
          <cell r="E98">
            <v>36506</v>
          </cell>
          <cell r="F98" t="str">
            <v>Nam</v>
          </cell>
          <cell r="G98" t="str">
            <v>Đang Học Lại</v>
          </cell>
          <cell r="H98">
            <v>6.3</v>
          </cell>
          <cell r="I98">
            <v>6.1</v>
          </cell>
          <cell r="K98">
            <v>7.2</v>
          </cell>
          <cell r="M98">
            <v>4.3</v>
          </cell>
          <cell r="N98">
            <v>5.7</v>
          </cell>
          <cell r="O98">
            <v>5.8</v>
          </cell>
          <cell r="P98">
            <v>6.9</v>
          </cell>
          <cell r="R98">
            <v>6.6</v>
          </cell>
          <cell r="W98">
            <v>6.4</v>
          </cell>
          <cell r="X98">
            <v>5.5</v>
          </cell>
          <cell r="Y98">
            <v>4.2</v>
          </cell>
          <cell r="Z98">
            <v>7.8</v>
          </cell>
          <cell r="AA98" t="str">
            <v>X</v>
          </cell>
          <cell r="AB98">
            <v>5.5</v>
          </cell>
          <cell r="AC98">
            <v>7.2</v>
          </cell>
          <cell r="AD98">
            <v>8.4</v>
          </cell>
          <cell r="AE98">
            <v>7.7</v>
          </cell>
          <cell r="AF98">
            <v>6.7</v>
          </cell>
          <cell r="AG98">
            <v>4.2</v>
          </cell>
          <cell r="AH98">
            <v>4.9000000000000004</v>
          </cell>
          <cell r="AI98">
            <v>6.6</v>
          </cell>
          <cell r="AJ98">
            <v>5.2</v>
          </cell>
          <cell r="AK98">
            <v>5.6</v>
          </cell>
          <cell r="AL98">
            <v>5</v>
          </cell>
          <cell r="AM98">
            <v>8.6999999999999993</v>
          </cell>
          <cell r="AN98">
            <v>50</v>
          </cell>
          <cell r="AO98">
            <v>2</v>
          </cell>
          <cell r="AP98">
            <v>6.7</v>
          </cell>
          <cell r="AQ98">
            <v>6</v>
          </cell>
          <cell r="AR98">
            <v>6.4</v>
          </cell>
          <cell r="AX98">
            <v>7.3</v>
          </cell>
          <cell r="BD98">
            <v>5</v>
          </cell>
          <cell r="BE98">
            <v>5</v>
          </cell>
          <cell r="BF98">
            <v>0</v>
          </cell>
          <cell r="BG98">
            <v>6.5</v>
          </cell>
          <cell r="BH98">
            <v>4.8</v>
          </cell>
          <cell r="BI98">
            <v>7.1</v>
          </cell>
          <cell r="BJ98">
            <v>5.3</v>
          </cell>
          <cell r="BK98">
            <v>6.6</v>
          </cell>
          <cell r="BL98">
            <v>5.5</v>
          </cell>
          <cell r="BM98">
            <v>4</v>
          </cell>
          <cell r="BN98">
            <v>6.6</v>
          </cell>
          <cell r="BO98">
            <v>7.8</v>
          </cell>
          <cell r="BP98">
            <v>7.3</v>
          </cell>
          <cell r="BQ98">
            <v>8.1</v>
          </cell>
          <cell r="BR98">
            <v>7.4</v>
          </cell>
          <cell r="BS98">
            <v>7.9</v>
          </cell>
          <cell r="BU98">
            <v>5.9</v>
          </cell>
          <cell r="BV98">
            <v>4.5999999999999996</v>
          </cell>
          <cell r="BW98">
            <v>8.1</v>
          </cell>
          <cell r="BX98">
            <v>7.5</v>
          </cell>
          <cell r="BY98">
            <v>4.7</v>
          </cell>
          <cell r="BZ98">
            <v>8.4</v>
          </cell>
          <cell r="CA98" t="str">
            <v>X</v>
          </cell>
          <cell r="CB98">
            <v>50</v>
          </cell>
          <cell r="CC98">
            <v>1</v>
          </cell>
          <cell r="CD98">
            <v>6.4</v>
          </cell>
          <cell r="CF98">
            <v>7.2</v>
          </cell>
          <cell r="CH98">
            <v>5.4</v>
          </cell>
          <cell r="CI98" t="str">
            <v>X</v>
          </cell>
          <cell r="CJ98">
            <v>7.1</v>
          </cell>
          <cell r="CK98">
            <v>7.5</v>
          </cell>
          <cell r="CM98">
            <v>4.2</v>
          </cell>
          <cell r="CS98">
            <v>5.8</v>
          </cell>
          <cell r="CT98">
            <v>6.4</v>
          </cell>
          <cell r="CU98">
            <v>7.1</v>
          </cell>
          <cell r="CV98">
            <v>8.9</v>
          </cell>
          <cell r="CW98">
            <v>21</v>
          </cell>
          <cell r="CX98">
            <v>5</v>
          </cell>
          <cell r="DB98">
            <v>0</v>
          </cell>
          <cell r="DC98">
            <v>5</v>
          </cell>
          <cell r="DD98">
            <v>126</v>
          </cell>
          <cell r="DE98">
            <v>13</v>
          </cell>
          <cell r="DF98">
            <v>137</v>
          </cell>
          <cell r="DG98">
            <v>126</v>
          </cell>
          <cell r="DH98">
            <v>6.32</v>
          </cell>
          <cell r="DI98">
            <v>2.4300000000000002</v>
          </cell>
          <cell r="DJ98" t="str">
            <v>ENG 104; ENG 105; ENG 106; ENG 107; JAP 101; ENG 108; ENG 109; MTH 100</v>
          </cell>
        </row>
        <row r="99">
          <cell r="A99">
            <v>24217201189</v>
          </cell>
          <cell r="B99" t="str">
            <v>Nguyễn</v>
          </cell>
          <cell r="C99" t="str">
            <v>Quang</v>
          </cell>
          <cell r="D99" t="str">
            <v>Huy</v>
          </cell>
          <cell r="E99">
            <v>36700</v>
          </cell>
          <cell r="F99" t="str">
            <v>Nam</v>
          </cell>
          <cell r="G99" t="str">
            <v>Đang Học Lại</v>
          </cell>
          <cell r="H99">
            <v>4.4000000000000004</v>
          </cell>
          <cell r="I99">
            <v>8.4</v>
          </cell>
          <cell r="K99">
            <v>5.8</v>
          </cell>
          <cell r="M99">
            <v>6.8</v>
          </cell>
          <cell r="N99">
            <v>4.7</v>
          </cell>
          <cell r="O99">
            <v>6.7</v>
          </cell>
          <cell r="P99">
            <v>8</v>
          </cell>
          <cell r="R99">
            <v>6.3</v>
          </cell>
          <cell r="W99">
            <v>5.7</v>
          </cell>
          <cell r="X99">
            <v>8.8000000000000007</v>
          </cell>
          <cell r="Y99">
            <v>7.9</v>
          </cell>
          <cell r="Z99">
            <v>5.8</v>
          </cell>
          <cell r="AA99" t="str">
            <v>X</v>
          </cell>
          <cell r="AB99">
            <v>8.3000000000000007</v>
          </cell>
          <cell r="AC99">
            <v>8.3000000000000007</v>
          </cell>
          <cell r="AD99" t="str">
            <v>X</v>
          </cell>
          <cell r="AE99">
            <v>5.7</v>
          </cell>
          <cell r="AF99" t="str">
            <v>P (P/F)</v>
          </cell>
          <cell r="AG99" t="str">
            <v>P (P/F)</v>
          </cell>
          <cell r="AH99">
            <v>5.2</v>
          </cell>
          <cell r="AI99">
            <v>6.6</v>
          </cell>
          <cell r="AJ99">
            <v>4.8</v>
          </cell>
          <cell r="AK99">
            <v>5</v>
          </cell>
          <cell r="AL99">
            <v>5.2</v>
          </cell>
          <cell r="AM99">
            <v>0</v>
          </cell>
          <cell r="AN99">
            <v>46</v>
          </cell>
          <cell r="AO99">
            <v>6</v>
          </cell>
          <cell r="AP99">
            <v>5.8</v>
          </cell>
          <cell r="AQ99">
            <v>7.2</v>
          </cell>
          <cell r="AR99">
            <v>8.8000000000000007</v>
          </cell>
          <cell r="AW99">
            <v>0</v>
          </cell>
          <cell r="AX99">
            <v>7.5</v>
          </cell>
          <cell r="BD99">
            <v>5</v>
          </cell>
          <cell r="BE99">
            <v>5</v>
          </cell>
          <cell r="BF99">
            <v>0</v>
          </cell>
          <cell r="BG99">
            <v>4</v>
          </cell>
          <cell r="BH99">
            <v>4</v>
          </cell>
          <cell r="BI99">
            <v>8.9</v>
          </cell>
          <cell r="BJ99">
            <v>5.9</v>
          </cell>
          <cell r="BK99">
            <v>4.0999999999999996</v>
          </cell>
          <cell r="BL99">
            <v>6.2</v>
          </cell>
          <cell r="BM99">
            <v>5.7</v>
          </cell>
          <cell r="BN99">
            <v>4.8</v>
          </cell>
          <cell r="BO99">
            <v>7.6</v>
          </cell>
          <cell r="BP99">
            <v>7</v>
          </cell>
          <cell r="BQ99">
            <v>7.5</v>
          </cell>
          <cell r="BR99">
            <v>8.4</v>
          </cell>
          <cell r="BS99">
            <v>5</v>
          </cell>
          <cell r="BU99">
            <v>6.4</v>
          </cell>
          <cell r="BV99">
            <v>7.2</v>
          </cell>
          <cell r="BW99">
            <v>7.6</v>
          </cell>
          <cell r="BX99">
            <v>4.5999999999999996</v>
          </cell>
          <cell r="BY99">
            <v>7</v>
          </cell>
          <cell r="BZ99">
            <v>7.4</v>
          </cell>
          <cell r="CA99">
            <v>8.1999999999999993</v>
          </cell>
          <cell r="CB99">
            <v>51</v>
          </cell>
          <cell r="CC99">
            <v>0</v>
          </cell>
          <cell r="CD99">
            <v>6.4</v>
          </cell>
          <cell r="CH99">
            <v>7.9</v>
          </cell>
          <cell r="CI99">
            <v>8.6</v>
          </cell>
          <cell r="CJ99">
            <v>8</v>
          </cell>
          <cell r="CK99">
            <v>6.2</v>
          </cell>
          <cell r="CO99">
            <v>6.9</v>
          </cell>
          <cell r="CS99" t="str">
            <v>X</v>
          </cell>
          <cell r="CT99">
            <v>7.8</v>
          </cell>
          <cell r="CU99">
            <v>8.5</v>
          </cell>
          <cell r="CV99">
            <v>7.1</v>
          </cell>
          <cell r="CW99">
            <v>19</v>
          </cell>
          <cell r="CX99">
            <v>8</v>
          </cell>
          <cell r="DB99">
            <v>0</v>
          </cell>
          <cell r="DC99">
            <v>5</v>
          </cell>
          <cell r="DD99">
            <v>121</v>
          </cell>
          <cell r="DE99">
            <v>19</v>
          </cell>
          <cell r="DF99">
            <v>137</v>
          </cell>
          <cell r="DG99">
            <v>123</v>
          </cell>
          <cell r="DH99">
            <v>6.41</v>
          </cell>
          <cell r="DI99">
            <v>2.5299999999999998</v>
          </cell>
          <cell r="DJ99" t="str">
            <v>PHI 161; PHI 162</v>
          </cell>
        </row>
        <row r="100">
          <cell r="A100">
            <v>25217200230</v>
          </cell>
          <cell r="B100" t="str">
            <v>Lê</v>
          </cell>
          <cell r="C100" t="str">
            <v>Hoàng</v>
          </cell>
          <cell r="D100" t="str">
            <v>Huy</v>
          </cell>
          <cell r="E100">
            <v>36783</v>
          </cell>
          <cell r="F100" t="str">
            <v>Nam</v>
          </cell>
          <cell r="G100" t="str">
            <v>Đã Đăng Ký (chưa học xong)</v>
          </cell>
          <cell r="H100">
            <v>8.5</v>
          </cell>
          <cell r="I100">
            <v>9</v>
          </cell>
          <cell r="K100">
            <v>7.7</v>
          </cell>
          <cell r="M100">
            <v>8.8000000000000007</v>
          </cell>
          <cell r="N100">
            <v>6.8</v>
          </cell>
          <cell r="O100">
            <v>8.3000000000000007</v>
          </cell>
          <cell r="P100">
            <v>5.6</v>
          </cell>
          <cell r="R100">
            <v>8.4</v>
          </cell>
          <cell r="W100">
            <v>7</v>
          </cell>
          <cell r="X100">
            <v>6.5</v>
          </cell>
          <cell r="Y100">
            <v>8.1999999999999993</v>
          </cell>
          <cell r="Z100">
            <v>9.1</v>
          </cell>
          <cell r="AA100">
            <v>6.4</v>
          </cell>
          <cell r="AB100">
            <v>7.3</v>
          </cell>
          <cell r="AC100">
            <v>8.4</v>
          </cell>
          <cell r="AD100">
            <v>7.3</v>
          </cell>
          <cell r="AE100">
            <v>8.5</v>
          </cell>
          <cell r="AF100">
            <v>4.7</v>
          </cell>
          <cell r="AG100">
            <v>6.8</v>
          </cell>
          <cell r="AH100">
            <v>5.6</v>
          </cell>
          <cell r="AI100">
            <v>7.5</v>
          </cell>
          <cell r="AJ100">
            <v>8.1999999999999993</v>
          </cell>
          <cell r="AK100">
            <v>8.1</v>
          </cell>
          <cell r="AL100">
            <v>8.4</v>
          </cell>
          <cell r="AM100">
            <v>7.5</v>
          </cell>
          <cell r="AN100">
            <v>52</v>
          </cell>
          <cell r="AO100">
            <v>0</v>
          </cell>
          <cell r="AP100">
            <v>6.3</v>
          </cell>
          <cell r="AQ100">
            <v>7.4</v>
          </cell>
          <cell r="AR100">
            <v>8.5</v>
          </cell>
          <cell r="BB100">
            <v>7.3</v>
          </cell>
          <cell r="BD100">
            <v>8.5</v>
          </cell>
          <cell r="BE100">
            <v>5</v>
          </cell>
          <cell r="BF100">
            <v>0</v>
          </cell>
          <cell r="BG100">
            <v>7.2</v>
          </cell>
          <cell r="BH100">
            <v>6.2</v>
          </cell>
          <cell r="BI100">
            <v>8.6999999999999993</v>
          </cell>
          <cell r="BJ100">
            <v>7.7</v>
          </cell>
          <cell r="BK100">
            <v>6.4</v>
          </cell>
          <cell r="BL100">
            <v>6</v>
          </cell>
          <cell r="BM100">
            <v>7.5</v>
          </cell>
          <cell r="BN100">
            <v>6.2</v>
          </cell>
          <cell r="BO100" t="str">
            <v>X</v>
          </cell>
          <cell r="BP100">
            <v>5.9</v>
          </cell>
          <cell r="BQ100">
            <v>6.2</v>
          </cell>
          <cell r="BR100">
            <v>8.1999999999999993</v>
          </cell>
          <cell r="BS100">
            <v>7.6</v>
          </cell>
          <cell r="BU100">
            <v>7.2</v>
          </cell>
          <cell r="BV100">
            <v>7.8</v>
          </cell>
          <cell r="BW100">
            <v>4.7</v>
          </cell>
          <cell r="BX100">
            <v>8.8000000000000007</v>
          </cell>
          <cell r="BY100" t="str">
            <v>X</v>
          </cell>
          <cell r="BZ100">
            <v>9.9</v>
          </cell>
          <cell r="CA100" t="str">
            <v>X</v>
          </cell>
          <cell r="CB100">
            <v>44</v>
          </cell>
          <cell r="CC100">
            <v>7</v>
          </cell>
          <cell r="CD100">
            <v>7.9</v>
          </cell>
          <cell r="CF100">
            <v>8</v>
          </cell>
          <cell r="CH100">
            <v>7.9</v>
          </cell>
          <cell r="CI100" t="str">
            <v>X</v>
          </cell>
          <cell r="CJ100" t="str">
            <v>X</v>
          </cell>
          <cell r="CK100">
            <v>6.6</v>
          </cell>
          <cell r="CM100">
            <v>5.0999999999999996</v>
          </cell>
          <cell r="CR100">
            <v>8.3000000000000007</v>
          </cell>
          <cell r="CS100" t="str">
            <v>X</v>
          </cell>
          <cell r="CT100">
            <v>6.3</v>
          </cell>
          <cell r="CU100">
            <v>8.1</v>
          </cell>
          <cell r="CV100">
            <v>8.6</v>
          </cell>
          <cell r="CW100">
            <v>19</v>
          </cell>
          <cell r="CX100">
            <v>7</v>
          </cell>
          <cell r="DB100">
            <v>0</v>
          </cell>
          <cell r="DC100">
            <v>5</v>
          </cell>
          <cell r="DD100">
            <v>120</v>
          </cell>
          <cell r="DE100">
            <v>19</v>
          </cell>
          <cell r="DF100">
            <v>137</v>
          </cell>
          <cell r="DG100">
            <v>120</v>
          </cell>
          <cell r="DH100">
            <v>7.31</v>
          </cell>
          <cell r="DI100">
            <v>3.06</v>
          </cell>
        </row>
        <row r="101">
          <cell r="A101">
            <v>25217201196</v>
          </cell>
          <cell r="B101" t="str">
            <v>Nguyễn</v>
          </cell>
          <cell r="C101" t="str">
            <v>Quang</v>
          </cell>
          <cell r="D101" t="str">
            <v>Huy</v>
          </cell>
          <cell r="E101">
            <v>36928</v>
          </cell>
          <cell r="F101" t="str">
            <v>Nam</v>
          </cell>
          <cell r="G101" t="str">
            <v>Đã Đăng Ký (chưa học xong)</v>
          </cell>
          <cell r="H101">
            <v>5.9</v>
          </cell>
          <cell r="I101">
            <v>6.9</v>
          </cell>
          <cell r="K101">
            <v>6.9</v>
          </cell>
          <cell r="M101">
            <v>7</v>
          </cell>
          <cell r="N101">
            <v>5.0999999999999996</v>
          </cell>
          <cell r="O101">
            <v>4.9000000000000004</v>
          </cell>
          <cell r="P101">
            <v>8.4</v>
          </cell>
          <cell r="R101">
            <v>7.2</v>
          </cell>
          <cell r="W101">
            <v>7.1</v>
          </cell>
          <cell r="X101">
            <v>8.5</v>
          </cell>
          <cell r="Y101">
            <v>8.3000000000000007</v>
          </cell>
          <cell r="Z101">
            <v>7.9</v>
          </cell>
          <cell r="AA101">
            <v>8.9</v>
          </cell>
          <cell r="AB101">
            <v>8.1999999999999993</v>
          </cell>
          <cell r="AC101">
            <v>8</v>
          </cell>
          <cell r="AD101">
            <v>7.4</v>
          </cell>
          <cell r="AE101">
            <v>8.6999999999999993</v>
          </cell>
          <cell r="AF101">
            <v>4.0999999999999996</v>
          </cell>
          <cell r="AG101">
            <v>4.2</v>
          </cell>
          <cell r="AH101">
            <v>6.9</v>
          </cell>
          <cell r="AI101">
            <v>6.5</v>
          </cell>
          <cell r="AJ101">
            <v>6.4</v>
          </cell>
          <cell r="AK101">
            <v>5</v>
          </cell>
          <cell r="AL101">
            <v>6.4</v>
          </cell>
          <cell r="AM101">
            <v>4.5999999999999996</v>
          </cell>
          <cell r="AN101">
            <v>52</v>
          </cell>
          <cell r="AO101">
            <v>0</v>
          </cell>
          <cell r="AP101">
            <v>7.5</v>
          </cell>
          <cell r="AQ101">
            <v>8.6</v>
          </cell>
          <cell r="AT101">
            <v>7.1</v>
          </cell>
          <cell r="AZ101">
            <v>10</v>
          </cell>
          <cell r="BD101">
            <v>6</v>
          </cell>
          <cell r="BE101">
            <v>5</v>
          </cell>
          <cell r="BF101">
            <v>0</v>
          </cell>
          <cell r="BG101">
            <v>6.8</v>
          </cell>
          <cell r="BH101">
            <v>4.5999999999999996</v>
          </cell>
          <cell r="BI101">
            <v>8.6999999999999993</v>
          </cell>
          <cell r="BJ101">
            <v>6.2</v>
          </cell>
          <cell r="BK101">
            <v>6.2</v>
          </cell>
          <cell r="BL101">
            <v>8.6</v>
          </cell>
          <cell r="BM101">
            <v>6.5</v>
          </cell>
          <cell r="BN101">
            <v>4.2</v>
          </cell>
          <cell r="BO101">
            <v>8.1</v>
          </cell>
          <cell r="BP101">
            <v>5.6</v>
          </cell>
          <cell r="BQ101">
            <v>6.9</v>
          </cell>
          <cell r="BR101">
            <v>4.0999999999999996</v>
          </cell>
          <cell r="BS101">
            <v>8.5</v>
          </cell>
          <cell r="BU101">
            <v>7.9</v>
          </cell>
          <cell r="BV101">
            <v>7.4</v>
          </cell>
          <cell r="BW101">
            <v>6.6</v>
          </cell>
          <cell r="BX101">
            <v>4.9000000000000004</v>
          </cell>
          <cell r="BY101">
            <v>7</v>
          </cell>
          <cell r="BZ101">
            <v>8.9</v>
          </cell>
          <cell r="CA101" t="str">
            <v>X</v>
          </cell>
          <cell r="CB101">
            <v>50</v>
          </cell>
          <cell r="CC101">
            <v>1</v>
          </cell>
          <cell r="CE101">
            <v>6.5</v>
          </cell>
          <cell r="CH101">
            <v>6.5</v>
          </cell>
          <cell r="CI101">
            <v>7.1</v>
          </cell>
          <cell r="CJ101">
            <v>6.5</v>
          </cell>
          <cell r="CK101">
            <v>7.1</v>
          </cell>
          <cell r="CM101">
            <v>6.3</v>
          </cell>
          <cell r="CR101">
            <v>6.1</v>
          </cell>
          <cell r="CS101" t="str">
            <v>X</v>
          </cell>
          <cell r="CT101">
            <v>7.5</v>
          </cell>
          <cell r="CU101">
            <v>9</v>
          </cell>
          <cell r="CV101">
            <v>8.6</v>
          </cell>
          <cell r="CW101">
            <v>22</v>
          </cell>
          <cell r="CX101">
            <v>5</v>
          </cell>
          <cell r="DB101">
            <v>0</v>
          </cell>
          <cell r="DC101">
            <v>5</v>
          </cell>
          <cell r="DD101">
            <v>129</v>
          </cell>
          <cell r="DE101">
            <v>11</v>
          </cell>
          <cell r="DF101">
            <v>137</v>
          </cell>
          <cell r="DG101">
            <v>129</v>
          </cell>
          <cell r="DH101">
            <v>6.73</v>
          </cell>
          <cell r="DI101">
            <v>2.72</v>
          </cell>
        </row>
        <row r="102">
          <cell r="A102">
            <v>25217204230</v>
          </cell>
          <cell r="B102" t="str">
            <v>Trần</v>
          </cell>
          <cell r="C102" t="str">
            <v>Quốc</v>
          </cell>
          <cell r="D102" t="str">
            <v>Huy</v>
          </cell>
          <cell r="E102">
            <v>36855</v>
          </cell>
          <cell r="F102" t="str">
            <v>Nam</v>
          </cell>
          <cell r="G102" t="str">
            <v>Đã Đăng Ký (chưa học xong)</v>
          </cell>
          <cell r="H102">
            <v>7.9</v>
          </cell>
          <cell r="I102">
            <v>8</v>
          </cell>
          <cell r="K102">
            <v>5.4</v>
          </cell>
          <cell r="M102">
            <v>7.4</v>
          </cell>
          <cell r="N102">
            <v>5.2</v>
          </cell>
          <cell r="R102">
            <v>6.3</v>
          </cell>
          <cell r="W102">
            <v>6</v>
          </cell>
          <cell r="X102">
            <v>8.6999999999999993</v>
          </cell>
          <cell r="Y102">
            <v>8.4</v>
          </cell>
          <cell r="Z102">
            <v>9.1999999999999993</v>
          </cell>
          <cell r="AB102">
            <v>7.6</v>
          </cell>
          <cell r="AC102">
            <v>8.3000000000000007</v>
          </cell>
          <cell r="AD102">
            <v>6</v>
          </cell>
          <cell r="AE102">
            <v>6.7</v>
          </cell>
          <cell r="AF102">
            <v>4.5999999999999996</v>
          </cell>
          <cell r="AG102">
            <v>6.1</v>
          </cell>
          <cell r="AH102">
            <v>5.5</v>
          </cell>
          <cell r="AI102">
            <v>7.1</v>
          </cell>
          <cell r="AJ102">
            <v>5.7</v>
          </cell>
          <cell r="AK102">
            <v>5.6</v>
          </cell>
          <cell r="AN102">
            <v>41</v>
          </cell>
          <cell r="AO102">
            <v>11</v>
          </cell>
          <cell r="AP102">
            <v>5.7</v>
          </cell>
          <cell r="AQ102">
            <v>6.3</v>
          </cell>
          <cell r="AV102">
            <v>7.5</v>
          </cell>
          <cell r="BB102">
            <v>0</v>
          </cell>
          <cell r="BE102">
            <v>3</v>
          </cell>
          <cell r="BF102">
            <v>2</v>
          </cell>
          <cell r="BG102">
            <v>8.6999999999999993</v>
          </cell>
          <cell r="BH102">
            <v>5.7</v>
          </cell>
          <cell r="BI102">
            <v>8.3000000000000007</v>
          </cell>
          <cell r="BJ102">
            <v>5.7</v>
          </cell>
          <cell r="BK102">
            <v>5.6</v>
          </cell>
          <cell r="BL102">
            <v>7</v>
          </cell>
          <cell r="BM102">
            <v>7.7</v>
          </cell>
          <cell r="BN102">
            <v>6.2</v>
          </cell>
          <cell r="BP102">
            <v>6.6</v>
          </cell>
          <cell r="BQ102">
            <v>0</v>
          </cell>
          <cell r="BS102">
            <v>6.6</v>
          </cell>
          <cell r="BU102">
            <v>6</v>
          </cell>
          <cell r="BV102">
            <v>5.4</v>
          </cell>
          <cell r="BW102">
            <v>5.0999999999999996</v>
          </cell>
          <cell r="BX102">
            <v>0</v>
          </cell>
          <cell r="BZ102">
            <v>9.4</v>
          </cell>
          <cell r="CB102">
            <v>36</v>
          </cell>
          <cell r="CC102">
            <v>15</v>
          </cell>
          <cell r="CD102">
            <v>7.6</v>
          </cell>
          <cell r="CF102">
            <v>6.8</v>
          </cell>
          <cell r="CK102">
            <v>0</v>
          </cell>
          <cell r="CM102">
            <v>7</v>
          </cell>
          <cell r="CR102">
            <v>0</v>
          </cell>
          <cell r="CU102">
            <v>0</v>
          </cell>
          <cell r="CW102">
            <v>6</v>
          </cell>
          <cell r="CX102">
            <v>20</v>
          </cell>
          <cell r="DB102">
            <v>0</v>
          </cell>
          <cell r="DC102">
            <v>5</v>
          </cell>
          <cell r="DD102">
            <v>86</v>
          </cell>
          <cell r="DE102">
            <v>53</v>
          </cell>
          <cell r="DF102">
            <v>137</v>
          </cell>
          <cell r="DG102">
            <v>102</v>
          </cell>
          <cell r="DH102">
            <v>5.68</v>
          </cell>
          <cell r="DI102">
            <v>2.2200000000000002</v>
          </cell>
          <cell r="DJ102" t="str">
            <v>PSU-ECO 151 ~ ECO 151</v>
          </cell>
        </row>
        <row r="103">
          <cell r="A103">
            <v>25217204401</v>
          </cell>
          <cell r="B103" t="str">
            <v>Phan</v>
          </cell>
          <cell r="C103" t="str">
            <v>Thanh</v>
          </cell>
          <cell r="D103" t="str">
            <v>Huy</v>
          </cell>
          <cell r="E103">
            <v>37092</v>
          </cell>
          <cell r="F103" t="str">
            <v>Nam</v>
          </cell>
          <cell r="G103" t="str">
            <v>Đã Đăng Ký (chưa học xong)</v>
          </cell>
          <cell r="H103">
            <v>6.1</v>
          </cell>
          <cell r="I103">
            <v>7.2</v>
          </cell>
          <cell r="K103">
            <v>6.7</v>
          </cell>
          <cell r="M103">
            <v>7.8</v>
          </cell>
          <cell r="N103">
            <v>7.4</v>
          </cell>
          <cell r="O103">
            <v>5.6</v>
          </cell>
          <cell r="P103">
            <v>4.8</v>
          </cell>
          <cell r="R103">
            <v>5.8</v>
          </cell>
          <cell r="W103">
            <v>5.0999999999999996</v>
          </cell>
          <cell r="X103">
            <v>6.2</v>
          </cell>
          <cell r="Y103">
            <v>8.6999999999999993</v>
          </cell>
          <cell r="Z103">
            <v>9.6</v>
          </cell>
          <cell r="AA103" t="str">
            <v>X</v>
          </cell>
          <cell r="AB103">
            <v>8.1</v>
          </cell>
          <cell r="AC103">
            <v>8.6</v>
          </cell>
          <cell r="AD103" t="str">
            <v>X</v>
          </cell>
          <cell r="AE103">
            <v>6.9</v>
          </cell>
          <cell r="AF103">
            <v>6.9</v>
          </cell>
          <cell r="AG103">
            <v>6.6</v>
          </cell>
          <cell r="AH103">
            <v>6.3</v>
          </cell>
          <cell r="AI103">
            <v>7.4</v>
          </cell>
          <cell r="AJ103">
            <v>8.1</v>
          </cell>
          <cell r="AK103">
            <v>5.7</v>
          </cell>
          <cell r="AL103">
            <v>8.6</v>
          </cell>
          <cell r="AM103">
            <v>4.9000000000000004</v>
          </cell>
          <cell r="AN103">
            <v>48</v>
          </cell>
          <cell r="AO103">
            <v>4</v>
          </cell>
          <cell r="AP103">
            <v>7.9</v>
          </cell>
          <cell r="AQ103">
            <v>7.5</v>
          </cell>
          <cell r="AR103">
            <v>8.5</v>
          </cell>
          <cell r="BB103">
            <v>6.3</v>
          </cell>
          <cell r="BD103">
            <v>4.5</v>
          </cell>
          <cell r="BE103">
            <v>5</v>
          </cell>
          <cell r="BF103">
            <v>0</v>
          </cell>
          <cell r="BG103">
            <v>7.1</v>
          </cell>
          <cell r="BH103">
            <v>7.7</v>
          </cell>
          <cell r="BI103">
            <v>8.8000000000000007</v>
          </cell>
          <cell r="BJ103">
            <v>4.9000000000000004</v>
          </cell>
          <cell r="BK103">
            <v>5</v>
          </cell>
          <cell r="BL103">
            <v>6.3</v>
          </cell>
          <cell r="BM103">
            <v>8.3000000000000007</v>
          </cell>
          <cell r="BN103">
            <v>6.2</v>
          </cell>
          <cell r="BO103">
            <v>7.2</v>
          </cell>
          <cell r="BP103">
            <v>4.7</v>
          </cell>
          <cell r="BQ103">
            <v>5.2</v>
          </cell>
          <cell r="BR103">
            <v>4.9000000000000004</v>
          </cell>
          <cell r="BS103">
            <v>8.1</v>
          </cell>
          <cell r="BU103">
            <v>7.2</v>
          </cell>
          <cell r="BV103">
            <v>6.2</v>
          </cell>
          <cell r="BW103">
            <v>7.2</v>
          </cell>
          <cell r="BX103">
            <v>4.9000000000000004</v>
          </cell>
          <cell r="BY103">
            <v>6.2</v>
          </cell>
          <cell r="BZ103">
            <v>8.6</v>
          </cell>
          <cell r="CA103" t="str">
            <v>X</v>
          </cell>
          <cell r="CB103">
            <v>50</v>
          </cell>
          <cell r="CC103">
            <v>1</v>
          </cell>
          <cell r="CD103">
            <v>7.9</v>
          </cell>
          <cell r="CH103">
            <v>7.5</v>
          </cell>
          <cell r="CI103">
            <v>6.1</v>
          </cell>
          <cell r="CJ103" t="str">
            <v>X</v>
          </cell>
          <cell r="CK103">
            <v>8.3000000000000007</v>
          </cell>
          <cell r="CM103">
            <v>7</v>
          </cell>
          <cell r="CR103" t="str">
            <v>X</v>
          </cell>
          <cell r="CS103" t="str">
            <v>X</v>
          </cell>
          <cell r="CT103">
            <v>6.3</v>
          </cell>
          <cell r="CU103">
            <v>9.1999999999999993</v>
          </cell>
          <cell r="CV103" t="str">
            <v>X</v>
          </cell>
          <cell r="CW103">
            <v>16</v>
          </cell>
          <cell r="CX103">
            <v>11</v>
          </cell>
          <cell r="DB103">
            <v>0</v>
          </cell>
          <cell r="DC103">
            <v>5</v>
          </cell>
          <cell r="DD103">
            <v>119</v>
          </cell>
          <cell r="DE103">
            <v>21</v>
          </cell>
          <cell r="DF103">
            <v>137</v>
          </cell>
          <cell r="DG103">
            <v>119</v>
          </cell>
          <cell r="DH103">
            <v>6.75</v>
          </cell>
          <cell r="DI103">
            <v>2.72</v>
          </cell>
        </row>
        <row r="104">
          <cell r="A104">
            <v>25217205872</v>
          </cell>
          <cell r="B104" t="str">
            <v>Lê</v>
          </cell>
          <cell r="C104" t="str">
            <v>Tất</v>
          </cell>
          <cell r="D104" t="str">
            <v>Huy</v>
          </cell>
          <cell r="E104">
            <v>36893</v>
          </cell>
          <cell r="F104" t="str">
            <v>Nam</v>
          </cell>
          <cell r="G104" t="str">
            <v>Đã Đăng Ký (chưa học xong)</v>
          </cell>
          <cell r="H104">
            <v>8.8000000000000007</v>
          </cell>
          <cell r="I104">
            <v>8</v>
          </cell>
          <cell r="K104">
            <v>6.5</v>
          </cell>
          <cell r="M104" t="str">
            <v>P (P/F)</v>
          </cell>
          <cell r="N104">
            <v>7.3</v>
          </cell>
          <cell r="O104">
            <v>6</v>
          </cell>
          <cell r="P104">
            <v>7.3</v>
          </cell>
          <cell r="R104">
            <v>7.9</v>
          </cell>
          <cell r="W104">
            <v>8.1</v>
          </cell>
          <cell r="X104">
            <v>8.3000000000000007</v>
          </cell>
          <cell r="Y104">
            <v>8.5</v>
          </cell>
          <cell r="Z104">
            <v>8.6999999999999993</v>
          </cell>
          <cell r="AA104" t="str">
            <v>X</v>
          </cell>
          <cell r="AB104">
            <v>7.7</v>
          </cell>
          <cell r="AC104">
            <v>7.7</v>
          </cell>
          <cell r="AD104">
            <v>5.9</v>
          </cell>
          <cell r="AE104">
            <v>9.4</v>
          </cell>
          <cell r="AF104">
            <v>5.6</v>
          </cell>
          <cell r="AG104">
            <v>4.5999999999999996</v>
          </cell>
          <cell r="AH104">
            <v>7.4</v>
          </cell>
          <cell r="AI104">
            <v>9.6999999999999993</v>
          </cell>
          <cell r="AJ104">
            <v>7.1</v>
          </cell>
          <cell r="AK104">
            <v>6.5</v>
          </cell>
          <cell r="AL104">
            <v>7.2</v>
          </cell>
          <cell r="AM104">
            <v>4.5999999999999996</v>
          </cell>
          <cell r="AN104">
            <v>50</v>
          </cell>
          <cell r="AO104">
            <v>2</v>
          </cell>
          <cell r="AP104">
            <v>6.8</v>
          </cell>
          <cell r="AQ104">
            <v>6.6</v>
          </cell>
          <cell r="AR104">
            <v>8</v>
          </cell>
          <cell r="AX104">
            <v>6.7</v>
          </cell>
          <cell r="BD104">
            <v>6.7</v>
          </cell>
          <cell r="BE104">
            <v>5</v>
          </cell>
          <cell r="BF104">
            <v>0</v>
          </cell>
          <cell r="BG104">
            <v>5.9</v>
          </cell>
          <cell r="BH104">
            <v>4.4000000000000004</v>
          </cell>
          <cell r="BI104">
            <v>6.2</v>
          </cell>
          <cell r="BJ104">
            <v>7.5</v>
          </cell>
          <cell r="BK104">
            <v>6.6</v>
          </cell>
          <cell r="BL104">
            <v>6.3</v>
          </cell>
          <cell r="BM104">
            <v>8.5</v>
          </cell>
          <cell r="BN104">
            <v>5.4</v>
          </cell>
          <cell r="BO104">
            <v>5.6</v>
          </cell>
          <cell r="BP104">
            <v>6.5</v>
          </cell>
          <cell r="BQ104">
            <v>6</v>
          </cell>
          <cell r="BR104">
            <v>5.3</v>
          </cell>
          <cell r="BS104">
            <v>7.8</v>
          </cell>
          <cell r="BU104">
            <v>7.9</v>
          </cell>
          <cell r="BV104">
            <v>8</v>
          </cell>
          <cell r="BW104">
            <v>6</v>
          </cell>
          <cell r="BX104">
            <v>7.6</v>
          </cell>
          <cell r="BY104">
            <v>7.1</v>
          </cell>
          <cell r="BZ104">
            <v>9.6999999999999993</v>
          </cell>
          <cell r="CA104" t="str">
            <v>X</v>
          </cell>
          <cell r="CB104">
            <v>50</v>
          </cell>
          <cell r="CC104">
            <v>1</v>
          </cell>
          <cell r="CE104">
            <v>6.8</v>
          </cell>
          <cell r="CH104">
            <v>6.5</v>
          </cell>
          <cell r="CI104">
            <v>7.7</v>
          </cell>
          <cell r="CJ104">
            <v>8.1</v>
          </cell>
          <cell r="CK104">
            <v>5.3</v>
          </cell>
          <cell r="CM104">
            <v>6.6</v>
          </cell>
          <cell r="CR104">
            <v>7.6</v>
          </cell>
          <cell r="CS104" t="str">
            <v>X</v>
          </cell>
          <cell r="CT104">
            <v>7.8</v>
          </cell>
          <cell r="CU104">
            <v>8.6999999999999993</v>
          </cell>
          <cell r="CV104">
            <v>8.6</v>
          </cell>
          <cell r="CW104">
            <v>22</v>
          </cell>
          <cell r="CX104">
            <v>5</v>
          </cell>
          <cell r="DB104">
            <v>0</v>
          </cell>
          <cell r="DC104">
            <v>5</v>
          </cell>
          <cell r="DD104">
            <v>127</v>
          </cell>
          <cell r="DE104">
            <v>13</v>
          </cell>
          <cell r="DF104">
            <v>137</v>
          </cell>
          <cell r="DG104">
            <v>127</v>
          </cell>
          <cell r="DH104">
            <v>6.99</v>
          </cell>
          <cell r="DI104">
            <v>2.86</v>
          </cell>
        </row>
        <row r="105">
          <cell r="A105">
            <v>25217207944</v>
          </cell>
          <cell r="B105" t="str">
            <v>Trần</v>
          </cell>
          <cell r="C105" t="str">
            <v>Bùi Quốc</v>
          </cell>
          <cell r="D105" t="str">
            <v>Huy</v>
          </cell>
          <cell r="E105">
            <v>36982</v>
          </cell>
          <cell r="F105" t="str">
            <v>Nam</v>
          </cell>
          <cell r="G105" t="str">
            <v>Đã Đăng Ký (chưa học xong)</v>
          </cell>
          <cell r="H105">
            <v>7.8</v>
          </cell>
          <cell r="I105">
            <v>7.7</v>
          </cell>
          <cell r="K105">
            <v>7.8</v>
          </cell>
          <cell r="M105">
            <v>5.7</v>
          </cell>
          <cell r="N105">
            <v>7.4</v>
          </cell>
          <cell r="O105">
            <v>5.8</v>
          </cell>
          <cell r="P105">
            <v>4.4000000000000004</v>
          </cell>
          <cell r="R105">
            <v>6.7</v>
          </cell>
          <cell r="W105">
            <v>7.2</v>
          </cell>
          <cell r="X105">
            <v>7.6</v>
          </cell>
          <cell r="Y105">
            <v>7.1</v>
          </cell>
          <cell r="Z105">
            <v>8.1999999999999993</v>
          </cell>
          <cell r="AA105">
            <v>8.1</v>
          </cell>
          <cell r="AB105">
            <v>9.1</v>
          </cell>
          <cell r="AC105">
            <v>6.5</v>
          </cell>
          <cell r="AD105" t="str">
            <v>X</v>
          </cell>
          <cell r="AE105">
            <v>7.6</v>
          </cell>
          <cell r="AF105">
            <v>6.4</v>
          </cell>
          <cell r="AG105">
            <v>8.1999999999999993</v>
          </cell>
          <cell r="AH105">
            <v>5.3</v>
          </cell>
          <cell r="AI105">
            <v>7.4</v>
          </cell>
          <cell r="AJ105">
            <v>6.2</v>
          </cell>
          <cell r="AK105">
            <v>7.5</v>
          </cell>
          <cell r="AL105">
            <v>0</v>
          </cell>
          <cell r="AM105">
            <v>7.6</v>
          </cell>
          <cell r="AN105">
            <v>48</v>
          </cell>
          <cell r="AO105">
            <v>4</v>
          </cell>
          <cell r="AP105">
            <v>4.3</v>
          </cell>
          <cell r="AQ105">
            <v>8.1</v>
          </cell>
          <cell r="AS105">
            <v>8.6999999999999993</v>
          </cell>
          <cell r="AZ105">
            <v>9.6</v>
          </cell>
          <cell r="BD105">
            <v>9</v>
          </cell>
          <cell r="BE105">
            <v>5</v>
          </cell>
          <cell r="BF105">
            <v>0</v>
          </cell>
          <cell r="BG105">
            <v>7.3</v>
          </cell>
          <cell r="BH105">
            <v>7.7</v>
          </cell>
          <cell r="BI105">
            <v>8.5</v>
          </cell>
          <cell r="BJ105">
            <v>7.2</v>
          </cell>
          <cell r="BK105">
            <v>4.8</v>
          </cell>
          <cell r="BL105">
            <v>7.2</v>
          </cell>
          <cell r="BM105">
            <v>6.3</v>
          </cell>
          <cell r="BN105">
            <v>8.4</v>
          </cell>
          <cell r="BO105">
            <v>4.3</v>
          </cell>
          <cell r="BP105">
            <v>4.3</v>
          </cell>
          <cell r="BQ105">
            <v>7.8</v>
          </cell>
          <cell r="BR105">
            <v>5.3</v>
          </cell>
          <cell r="BS105">
            <v>7.8</v>
          </cell>
          <cell r="BU105">
            <v>6.6</v>
          </cell>
          <cell r="BV105">
            <v>5.7</v>
          </cell>
          <cell r="BW105">
            <v>6</v>
          </cell>
          <cell r="BX105">
            <v>8</v>
          </cell>
          <cell r="BY105">
            <v>7.7</v>
          </cell>
          <cell r="BZ105">
            <v>8.5</v>
          </cell>
          <cell r="CA105">
            <v>8.3000000000000007</v>
          </cell>
          <cell r="CB105">
            <v>51</v>
          </cell>
          <cell r="CC105">
            <v>0</v>
          </cell>
          <cell r="CD105" t="str">
            <v>X</v>
          </cell>
          <cell r="CH105">
            <v>6.6</v>
          </cell>
          <cell r="CI105" t="str">
            <v>X</v>
          </cell>
          <cell r="CJ105">
            <v>8.4</v>
          </cell>
          <cell r="CK105">
            <v>8.1999999999999993</v>
          </cell>
          <cell r="CM105">
            <v>6.3</v>
          </cell>
          <cell r="CR105">
            <v>8.5</v>
          </cell>
          <cell r="CS105" t="str">
            <v>X</v>
          </cell>
          <cell r="CT105">
            <v>8</v>
          </cell>
          <cell r="CU105">
            <v>7.5</v>
          </cell>
          <cell r="CV105" t="str">
            <v>X</v>
          </cell>
          <cell r="CW105">
            <v>16</v>
          </cell>
          <cell r="CX105">
            <v>10</v>
          </cell>
          <cell r="DB105">
            <v>0</v>
          </cell>
          <cell r="DC105">
            <v>5</v>
          </cell>
          <cell r="DD105">
            <v>120</v>
          </cell>
          <cell r="DE105">
            <v>19</v>
          </cell>
          <cell r="DF105">
            <v>137</v>
          </cell>
          <cell r="DG105">
            <v>122</v>
          </cell>
          <cell r="DH105">
            <v>6.97</v>
          </cell>
          <cell r="DI105">
            <v>2.83</v>
          </cell>
        </row>
        <row r="106">
          <cell r="A106">
            <v>25207207358</v>
          </cell>
          <cell r="B106" t="str">
            <v>Võ</v>
          </cell>
          <cell r="C106" t="str">
            <v>Thị Như</v>
          </cell>
          <cell r="D106" t="str">
            <v>Huyền</v>
          </cell>
          <cell r="E106">
            <v>37173</v>
          </cell>
          <cell r="F106" t="str">
            <v>Nữ</v>
          </cell>
          <cell r="G106" t="str">
            <v>Đã Đăng Ký (chưa học xong)</v>
          </cell>
          <cell r="H106">
            <v>9</v>
          </cell>
          <cell r="I106">
            <v>9.1</v>
          </cell>
          <cell r="K106">
            <v>9.1999999999999993</v>
          </cell>
          <cell r="M106">
            <v>7.2</v>
          </cell>
          <cell r="N106">
            <v>8.5</v>
          </cell>
          <cell r="O106">
            <v>8.9</v>
          </cell>
          <cell r="P106">
            <v>6.9</v>
          </cell>
          <cell r="R106">
            <v>8.5</v>
          </cell>
          <cell r="W106">
            <v>8.8000000000000007</v>
          </cell>
          <cell r="X106">
            <v>10</v>
          </cell>
          <cell r="Y106">
            <v>8.1999999999999993</v>
          </cell>
          <cell r="Z106">
            <v>9.3000000000000007</v>
          </cell>
          <cell r="AA106">
            <v>8.9</v>
          </cell>
          <cell r="AB106">
            <v>8.5</v>
          </cell>
          <cell r="AC106">
            <v>9.5</v>
          </cell>
          <cell r="AD106">
            <v>9.3000000000000007</v>
          </cell>
          <cell r="AE106">
            <v>7.1</v>
          </cell>
          <cell r="AF106" t="str">
            <v>P (P/F)</v>
          </cell>
          <cell r="AG106" t="str">
            <v>P (P/F)</v>
          </cell>
          <cell r="AH106">
            <v>8.6</v>
          </cell>
          <cell r="AI106">
            <v>7.4</v>
          </cell>
          <cell r="AJ106">
            <v>5.9</v>
          </cell>
          <cell r="AK106">
            <v>8.1999999999999993</v>
          </cell>
          <cell r="AL106">
            <v>7.3</v>
          </cell>
          <cell r="AM106">
            <v>8.8000000000000007</v>
          </cell>
          <cell r="AN106">
            <v>52</v>
          </cell>
          <cell r="AO106">
            <v>0</v>
          </cell>
          <cell r="AP106">
            <v>7.2</v>
          </cell>
          <cell r="AQ106">
            <v>6.9</v>
          </cell>
          <cell r="AR106">
            <v>8.6999999999999993</v>
          </cell>
          <cell r="AZ106">
            <v>6.8</v>
          </cell>
          <cell r="BD106">
            <v>8.1999999999999993</v>
          </cell>
          <cell r="BE106">
            <v>5</v>
          </cell>
          <cell r="BF106">
            <v>0</v>
          </cell>
          <cell r="BG106">
            <v>6.8</v>
          </cell>
          <cell r="BH106">
            <v>7.1</v>
          </cell>
          <cell r="BI106">
            <v>9</v>
          </cell>
          <cell r="BJ106">
            <v>7</v>
          </cell>
          <cell r="BK106">
            <v>7.5</v>
          </cell>
          <cell r="BL106">
            <v>8.1</v>
          </cell>
          <cell r="BM106">
            <v>8</v>
          </cell>
          <cell r="BN106">
            <v>4.4000000000000004</v>
          </cell>
          <cell r="BO106">
            <v>7.1</v>
          </cell>
          <cell r="BP106">
            <v>7.5</v>
          </cell>
          <cell r="BQ106">
            <v>8.6999999999999993</v>
          </cell>
          <cell r="BR106">
            <v>9.1</v>
          </cell>
          <cell r="BS106">
            <v>8.3000000000000007</v>
          </cell>
          <cell r="BU106">
            <v>8.5</v>
          </cell>
          <cell r="BV106">
            <v>8.8000000000000007</v>
          </cell>
          <cell r="BW106">
            <v>8.6</v>
          </cell>
          <cell r="BX106">
            <v>8.1999999999999993</v>
          </cell>
          <cell r="BY106">
            <v>9.8000000000000007</v>
          </cell>
          <cell r="BZ106">
            <v>9.9</v>
          </cell>
          <cell r="CA106">
            <v>8.5</v>
          </cell>
          <cell r="CB106">
            <v>51</v>
          </cell>
          <cell r="CC106">
            <v>0</v>
          </cell>
          <cell r="CD106">
            <v>8</v>
          </cell>
          <cell r="CH106">
            <v>9.8000000000000007</v>
          </cell>
          <cell r="CI106" t="str">
            <v>X</v>
          </cell>
          <cell r="CJ106">
            <v>8.1999999999999993</v>
          </cell>
          <cell r="CK106">
            <v>7.3</v>
          </cell>
          <cell r="CM106">
            <v>8.9</v>
          </cell>
          <cell r="CR106">
            <v>8.1</v>
          </cell>
          <cell r="CS106" t="str">
            <v>X</v>
          </cell>
          <cell r="CT106">
            <v>8</v>
          </cell>
          <cell r="CU106">
            <v>9</v>
          </cell>
          <cell r="CV106">
            <v>9.1</v>
          </cell>
          <cell r="CW106">
            <v>19</v>
          </cell>
          <cell r="CX106">
            <v>7</v>
          </cell>
          <cell r="DB106">
            <v>0</v>
          </cell>
          <cell r="DC106">
            <v>5</v>
          </cell>
          <cell r="DD106">
            <v>127</v>
          </cell>
          <cell r="DE106">
            <v>12</v>
          </cell>
          <cell r="DF106">
            <v>137</v>
          </cell>
          <cell r="DG106">
            <v>127</v>
          </cell>
          <cell r="DH106">
            <v>8.2200000000000006</v>
          </cell>
          <cell r="DI106">
            <v>3.58</v>
          </cell>
        </row>
        <row r="107">
          <cell r="A107">
            <v>25207209797</v>
          </cell>
          <cell r="B107" t="str">
            <v>Hồ</v>
          </cell>
          <cell r="C107" t="str">
            <v>Thị Thanh</v>
          </cell>
          <cell r="D107" t="str">
            <v>Huyền</v>
          </cell>
          <cell r="E107">
            <v>36546</v>
          </cell>
          <cell r="F107" t="str">
            <v>Nữ</v>
          </cell>
          <cell r="G107" t="str">
            <v>Đã Đăng Ký (chưa học xong)</v>
          </cell>
          <cell r="H107">
            <v>5.8</v>
          </cell>
          <cell r="I107">
            <v>7.4</v>
          </cell>
          <cell r="K107">
            <v>7.8</v>
          </cell>
          <cell r="M107">
            <v>7.2</v>
          </cell>
          <cell r="N107">
            <v>7.2</v>
          </cell>
          <cell r="O107">
            <v>5.3</v>
          </cell>
          <cell r="P107">
            <v>5.8</v>
          </cell>
          <cell r="R107">
            <v>7.6</v>
          </cell>
          <cell r="V107">
            <v>7.8</v>
          </cell>
          <cell r="W107">
            <v>7.1</v>
          </cell>
          <cell r="Y107">
            <v>9.1999999999999993</v>
          </cell>
          <cell r="Z107">
            <v>8.9</v>
          </cell>
          <cell r="AA107">
            <v>6.8</v>
          </cell>
          <cell r="AB107">
            <v>8.9</v>
          </cell>
          <cell r="AC107">
            <v>6.5</v>
          </cell>
          <cell r="AD107">
            <v>6.1</v>
          </cell>
          <cell r="AE107">
            <v>7.7</v>
          </cell>
          <cell r="AF107">
            <v>4</v>
          </cell>
          <cell r="AG107">
            <v>5.0999999999999996</v>
          </cell>
          <cell r="AH107">
            <v>4.9000000000000004</v>
          </cell>
          <cell r="AI107">
            <v>5.8</v>
          </cell>
          <cell r="AJ107">
            <v>7.2</v>
          </cell>
          <cell r="AK107">
            <v>6.3</v>
          </cell>
          <cell r="AL107">
            <v>5.7</v>
          </cell>
          <cell r="AM107">
            <v>7.9</v>
          </cell>
          <cell r="AN107">
            <v>52</v>
          </cell>
          <cell r="AO107">
            <v>0</v>
          </cell>
          <cell r="AP107">
            <v>6.6</v>
          </cell>
          <cell r="AQ107">
            <v>8.1999999999999993</v>
          </cell>
          <cell r="AS107">
            <v>8.9</v>
          </cell>
          <cell r="AX107">
            <v>5.6</v>
          </cell>
          <cell r="BD107">
            <v>5.7</v>
          </cell>
          <cell r="BE107">
            <v>5</v>
          </cell>
          <cell r="BF107">
            <v>0</v>
          </cell>
          <cell r="BG107">
            <v>6</v>
          </cell>
          <cell r="BH107">
            <v>4.8</v>
          </cell>
          <cell r="BI107">
            <v>8.1</v>
          </cell>
          <cell r="BJ107">
            <v>6.1</v>
          </cell>
          <cell r="BK107">
            <v>5.8</v>
          </cell>
          <cell r="BL107">
            <v>8.6</v>
          </cell>
          <cell r="BM107">
            <v>6.9</v>
          </cell>
          <cell r="BN107">
            <v>6.2</v>
          </cell>
          <cell r="BO107">
            <v>5.4</v>
          </cell>
          <cell r="BP107">
            <v>4.7</v>
          </cell>
          <cell r="BQ107">
            <v>4.8</v>
          </cell>
          <cell r="BR107">
            <v>7.7</v>
          </cell>
          <cell r="BS107">
            <v>5.6</v>
          </cell>
          <cell r="BT107">
            <v>6.6</v>
          </cell>
          <cell r="BV107">
            <v>5.4</v>
          </cell>
          <cell r="BW107">
            <v>6.8</v>
          </cell>
          <cell r="BX107">
            <v>5.6</v>
          </cell>
          <cell r="BY107">
            <v>7.3</v>
          </cell>
          <cell r="BZ107">
            <v>9.9</v>
          </cell>
          <cell r="CA107">
            <v>8.6</v>
          </cell>
          <cell r="CB107">
            <v>51</v>
          </cell>
          <cell r="CC107">
            <v>0</v>
          </cell>
          <cell r="CE107">
            <v>7.3</v>
          </cell>
          <cell r="CH107">
            <v>8.6999999999999993</v>
          </cell>
          <cell r="CI107" t="str">
            <v>X</v>
          </cell>
          <cell r="CJ107">
            <v>7.9</v>
          </cell>
          <cell r="CK107">
            <v>8</v>
          </cell>
          <cell r="CM107">
            <v>8.1</v>
          </cell>
          <cell r="CR107">
            <v>7.5</v>
          </cell>
          <cell r="CS107">
            <v>7</v>
          </cell>
          <cell r="CT107">
            <v>7</v>
          </cell>
          <cell r="CU107">
            <v>8</v>
          </cell>
          <cell r="CV107">
            <v>8.8000000000000007</v>
          </cell>
          <cell r="CW107">
            <v>22</v>
          </cell>
          <cell r="CX107">
            <v>4</v>
          </cell>
          <cell r="DB107">
            <v>0</v>
          </cell>
          <cell r="DC107">
            <v>5</v>
          </cell>
          <cell r="DD107">
            <v>130</v>
          </cell>
          <cell r="DE107">
            <v>9</v>
          </cell>
          <cell r="DF107">
            <v>137</v>
          </cell>
          <cell r="DG107">
            <v>130</v>
          </cell>
          <cell r="DH107">
            <v>6.74</v>
          </cell>
          <cell r="DI107">
            <v>2.7</v>
          </cell>
        </row>
        <row r="108">
          <cell r="A108">
            <v>25207216132</v>
          </cell>
          <cell r="B108" t="str">
            <v>Phạm</v>
          </cell>
          <cell r="C108" t="str">
            <v>Thị Khánh</v>
          </cell>
          <cell r="D108" t="str">
            <v>Huyền</v>
          </cell>
          <cell r="E108">
            <v>37159</v>
          </cell>
          <cell r="F108" t="str">
            <v>Nữ</v>
          </cell>
          <cell r="G108" t="str">
            <v>Đã Đăng Ký (chưa học xong)</v>
          </cell>
          <cell r="H108">
            <v>8.6</v>
          </cell>
          <cell r="I108">
            <v>8.6999999999999993</v>
          </cell>
          <cell r="K108">
            <v>7.6</v>
          </cell>
          <cell r="M108">
            <v>8.5</v>
          </cell>
          <cell r="N108">
            <v>8.1999999999999993</v>
          </cell>
          <cell r="O108">
            <v>9.1</v>
          </cell>
          <cell r="P108">
            <v>7.2</v>
          </cell>
          <cell r="R108">
            <v>8.1</v>
          </cell>
          <cell r="V108">
            <v>9.1</v>
          </cell>
          <cell r="W108">
            <v>6.3</v>
          </cell>
          <cell r="Y108">
            <v>8.6</v>
          </cell>
          <cell r="Z108">
            <v>9.5</v>
          </cell>
          <cell r="AA108" t="str">
            <v>X</v>
          </cell>
          <cell r="AB108">
            <v>7.9</v>
          </cell>
          <cell r="AC108">
            <v>7.1</v>
          </cell>
          <cell r="AD108">
            <v>9.4</v>
          </cell>
          <cell r="AE108">
            <v>9.4</v>
          </cell>
          <cell r="AF108">
            <v>8.4</v>
          </cell>
          <cell r="AG108">
            <v>6.4</v>
          </cell>
          <cell r="AH108">
            <v>5.4</v>
          </cell>
          <cell r="AI108">
            <v>8.3000000000000007</v>
          </cell>
          <cell r="AJ108">
            <v>8.1999999999999993</v>
          </cell>
          <cell r="AK108">
            <v>8.4</v>
          </cell>
          <cell r="AL108" t="str">
            <v>X</v>
          </cell>
          <cell r="AN108">
            <v>46</v>
          </cell>
          <cell r="AO108">
            <v>6</v>
          </cell>
          <cell r="AP108">
            <v>6.8</v>
          </cell>
          <cell r="AQ108">
            <v>6.9</v>
          </cell>
          <cell r="AT108">
            <v>7.5</v>
          </cell>
          <cell r="AX108">
            <v>6.8</v>
          </cell>
          <cell r="BD108">
            <v>8.1</v>
          </cell>
          <cell r="BE108">
            <v>5</v>
          </cell>
          <cell r="BF108">
            <v>0</v>
          </cell>
          <cell r="BG108">
            <v>6.5</v>
          </cell>
          <cell r="BH108">
            <v>5.5</v>
          </cell>
          <cell r="BI108">
            <v>9.6</v>
          </cell>
          <cell r="BJ108">
            <v>8.1</v>
          </cell>
          <cell r="BK108">
            <v>7.2</v>
          </cell>
          <cell r="BL108">
            <v>8.6</v>
          </cell>
          <cell r="BM108">
            <v>7.4</v>
          </cell>
          <cell r="BN108">
            <v>6</v>
          </cell>
          <cell r="BO108" t="str">
            <v>X</v>
          </cell>
          <cell r="BP108">
            <v>7.4</v>
          </cell>
          <cell r="BQ108">
            <v>7.4</v>
          </cell>
          <cell r="BR108">
            <v>7.8</v>
          </cell>
          <cell r="BS108">
            <v>9.1</v>
          </cell>
          <cell r="BU108">
            <v>8</v>
          </cell>
          <cell r="BV108">
            <v>6.8</v>
          </cell>
          <cell r="BW108">
            <v>8.5</v>
          </cell>
          <cell r="BX108">
            <v>6.8</v>
          </cell>
          <cell r="BY108">
            <v>7.3</v>
          </cell>
          <cell r="BZ108">
            <v>9.8000000000000007</v>
          </cell>
          <cell r="CA108">
            <v>8.6999999999999993</v>
          </cell>
          <cell r="CB108">
            <v>48</v>
          </cell>
          <cell r="CC108">
            <v>3</v>
          </cell>
          <cell r="CD108" t="str">
            <v>X</v>
          </cell>
          <cell r="CH108">
            <v>8.4</v>
          </cell>
          <cell r="CI108" t="str">
            <v>X</v>
          </cell>
          <cell r="CK108">
            <v>7.2</v>
          </cell>
          <cell r="CM108">
            <v>9</v>
          </cell>
          <cell r="CR108">
            <v>7.5</v>
          </cell>
          <cell r="CS108" t="str">
            <v>X</v>
          </cell>
          <cell r="CT108">
            <v>8.6999999999999993</v>
          </cell>
          <cell r="CU108">
            <v>9.1</v>
          </cell>
          <cell r="CW108">
            <v>14</v>
          </cell>
          <cell r="CX108">
            <v>12</v>
          </cell>
          <cell r="DB108">
            <v>0</v>
          </cell>
          <cell r="DC108">
            <v>5</v>
          </cell>
          <cell r="DD108">
            <v>113</v>
          </cell>
          <cell r="DE108">
            <v>26</v>
          </cell>
          <cell r="DF108">
            <v>137</v>
          </cell>
          <cell r="DG108">
            <v>113</v>
          </cell>
          <cell r="DH108">
            <v>7.88</v>
          </cell>
          <cell r="DI108">
            <v>3.38</v>
          </cell>
        </row>
        <row r="109">
          <cell r="A109">
            <v>24217206670</v>
          </cell>
          <cell r="B109" t="str">
            <v>Lê</v>
          </cell>
          <cell r="C109" t="str">
            <v>Nguyễn Phúc</v>
          </cell>
          <cell r="D109" t="str">
            <v>Khang</v>
          </cell>
          <cell r="E109">
            <v>36834</v>
          </cell>
          <cell r="F109" t="str">
            <v>Nam</v>
          </cell>
          <cell r="G109" t="str">
            <v>Đang Học Lại</v>
          </cell>
          <cell r="H109">
            <v>7.5</v>
          </cell>
          <cell r="I109">
            <v>8.4</v>
          </cell>
          <cell r="K109">
            <v>7.8</v>
          </cell>
          <cell r="M109">
            <v>7.4</v>
          </cell>
          <cell r="N109">
            <v>6.6</v>
          </cell>
          <cell r="O109">
            <v>7</v>
          </cell>
          <cell r="P109">
            <v>7.8</v>
          </cell>
          <cell r="R109">
            <v>8.1</v>
          </cell>
          <cell r="T109">
            <v>7</v>
          </cell>
          <cell r="W109">
            <v>6.2</v>
          </cell>
          <cell r="Y109">
            <v>7.4</v>
          </cell>
          <cell r="Z109">
            <v>7.9</v>
          </cell>
          <cell r="AA109">
            <v>7.7</v>
          </cell>
          <cell r="AB109">
            <v>5.9</v>
          </cell>
          <cell r="AC109">
            <v>6.4</v>
          </cell>
          <cell r="AD109">
            <v>8.6999999999999993</v>
          </cell>
          <cell r="AE109">
            <v>8.1999999999999993</v>
          </cell>
          <cell r="AF109">
            <v>5.5</v>
          </cell>
          <cell r="AG109">
            <v>9.3000000000000007</v>
          </cell>
          <cell r="AH109">
            <v>6.5</v>
          </cell>
          <cell r="AI109">
            <v>8</v>
          </cell>
          <cell r="AJ109">
            <v>6</v>
          </cell>
          <cell r="AK109" t="str">
            <v>X</v>
          </cell>
          <cell r="AL109">
            <v>6</v>
          </cell>
          <cell r="AM109">
            <v>7.5</v>
          </cell>
          <cell r="AN109">
            <v>50</v>
          </cell>
          <cell r="AO109">
            <v>2</v>
          </cell>
          <cell r="AP109">
            <v>6.7</v>
          </cell>
          <cell r="AQ109">
            <v>5.0999999999999996</v>
          </cell>
          <cell r="AS109">
            <v>4.7</v>
          </cell>
          <cell r="BC109">
            <v>7.8</v>
          </cell>
          <cell r="BD109">
            <v>5.5</v>
          </cell>
          <cell r="BE109">
            <v>5</v>
          </cell>
          <cell r="BF109">
            <v>0</v>
          </cell>
          <cell r="BG109">
            <v>5.4</v>
          </cell>
          <cell r="BH109">
            <v>8.5</v>
          </cell>
          <cell r="BI109">
            <v>8.8000000000000007</v>
          </cell>
          <cell r="BJ109">
            <v>7.9</v>
          </cell>
          <cell r="BK109">
            <v>5.4</v>
          </cell>
          <cell r="BL109">
            <v>7.9</v>
          </cell>
          <cell r="BM109">
            <v>8</v>
          </cell>
          <cell r="BN109">
            <v>5.7</v>
          </cell>
          <cell r="BO109">
            <v>8.3000000000000007</v>
          </cell>
          <cell r="BP109">
            <v>7.1</v>
          </cell>
          <cell r="BQ109">
            <v>7.3</v>
          </cell>
          <cell r="BR109">
            <v>8.1</v>
          </cell>
          <cell r="BS109">
            <v>7.4</v>
          </cell>
          <cell r="BT109">
            <v>5.7</v>
          </cell>
          <cell r="BV109">
            <v>7.4</v>
          </cell>
          <cell r="BW109">
            <v>7.7</v>
          </cell>
          <cell r="BX109">
            <v>7.8</v>
          </cell>
          <cell r="BY109">
            <v>9.1</v>
          </cell>
          <cell r="BZ109">
            <v>9.1999999999999993</v>
          </cell>
          <cell r="CA109" t="str">
            <v>X</v>
          </cell>
          <cell r="CB109">
            <v>50</v>
          </cell>
          <cell r="CC109">
            <v>1</v>
          </cell>
          <cell r="CD109">
            <v>8.6</v>
          </cell>
          <cell r="CF109">
            <v>8.1999999999999993</v>
          </cell>
          <cell r="CH109">
            <v>7.9</v>
          </cell>
          <cell r="CI109" t="str">
            <v>X</v>
          </cell>
          <cell r="CJ109">
            <v>7.7</v>
          </cell>
          <cell r="CK109">
            <v>6.6</v>
          </cell>
          <cell r="CM109">
            <v>5.7</v>
          </cell>
          <cell r="CR109">
            <v>8.6</v>
          </cell>
          <cell r="CS109">
            <v>8.6999999999999993</v>
          </cell>
          <cell r="CT109">
            <v>9.5</v>
          </cell>
          <cell r="CU109">
            <v>8.9</v>
          </cell>
          <cell r="CV109">
            <v>7.1</v>
          </cell>
          <cell r="CW109">
            <v>24</v>
          </cell>
          <cell r="CX109">
            <v>2</v>
          </cell>
          <cell r="CY109">
            <v>8.6</v>
          </cell>
          <cell r="DA109">
            <v>8.6</v>
          </cell>
          <cell r="DB109">
            <v>5</v>
          </cell>
          <cell r="DC109">
            <v>0</v>
          </cell>
          <cell r="DD109">
            <v>134</v>
          </cell>
          <cell r="DE109">
            <v>5</v>
          </cell>
          <cell r="DF109">
            <v>137</v>
          </cell>
          <cell r="DG109">
            <v>136</v>
          </cell>
          <cell r="DH109">
            <v>7.39</v>
          </cell>
          <cell r="DI109">
            <v>3.13</v>
          </cell>
        </row>
        <row r="110">
          <cell r="A110">
            <v>24217210601</v>
          </cell>
          <cell r="B110" t="str">
            <v>Nguyễn</v>
          </cell>
          <cell r="C110" t="str">
            <v>Huỳnh Trường</v>
          </cell>
          <cell r="D110" t="str">
            <v>Khanh</v>
          </cell>
          <cell r="E110">
            <v>36775</v>
          </cell>
          <cell r="F110" t="str">
            <v>Nam</v>
          </cell>
          <cell r="G110" t="str">
            <v>Đang Học Lại</v>
          </cell>
          <cell r="H110">
            <v>8.1999999999999993</v>
          </cell>
          <cell r="I110">
            <v>5.5</v>
          </cell>
          <cell r="K110">
            <v>6.8</v>
          </cell>
          <cell r="M110">
            <v>5</v>
          </cell>
          <cell r="N110">
            <v>7.2</v>
          </cell>
          <cell r="O110">
            <v>5.9</v>
          </cell>
          <cell r="P110">
            <v>5.0999999999999996</v>
          </cell>
          <cell r="R110">
            <v>7.3</v>
          </cell>
          <cell r="W110">
            <v>5.7</v>
          </cell>
          <cell r="X110">
            <v>6.2</v>
          </cell>
          <cell r="Y110">
            <v>6.8</v>
          </cell>
          <cell r="Z110">
            <v>7.8</v>
          </cell>
          <cell r="AA110" t="str">
            <v>X</v>
          </cell>
          <cell r="AB110">
            <v>5.6</v>
          </cell>
          <cell r="AC110">
            <v>8.4</v>
          </cell>
          <cell r="AD110">
            <v>7.6</v>
          </cell>
          <cell r="AE110">
            <v>6.8</v>
          </cell>
          <cell r="AF110">
            <v>4.3</v>
          </cell>
          <cell r="AG110">
            <v>4.8</v>
          </cell>
          <cell r="AH110">
            <v>6.3</v>
          </cell>
          <cell r="AI110">
            <v>7</v>
          </cell>
          <cell r="AL110">
            <v>4.5999999999999996</v>
          </cell>
          <cell r="AM110">
            <v>0</v>
          </cell>
          <cell r="AN110">
            <v>44</v>
          </cell>
          <cell r="AO110">
            <v>8</v>
          </cell>
          <cell r="AP110">
            <v>5.7</v>
          </cell>
          <cell r="AQ110">
            <v>5.4</v>
          </cell>
          <cell r="AR110">
            <v>8.3000000000000007</v>
          </cell>
          <cell r="AW110">
            <v>0</v>
          </cell>
          <cell r="AX110">
            <v>8</v>
          </cell>
          <cell r="BD110">
            <v>6.4</v>
          </cell>
          <cell r="BE110">
            <v>5</v>
          </cell>
          <cell r="BF110">
            <v>0</v>
          </cell>
          <cell r="BG110">
            <v>4.0999999999999996</v>
          </cell>
          <cell r="BH110">
            <v>0</v>
          </cell>
          <cell r="BI110">
            <v>8.3000000000000007</v>
          </cell>
          <cell r="BJ110">
            <v>4.0999999999999996</v>
          </cell>
          <cell r="BK110">
            <v>7.1</v>
          </cell>
          <cell r="BL110">
            <v>6.1</v>
          </cell>
          <cell r="BM110">
            <v>5</v>
          </cell>
          <cell r="BN110">
            <v>5.6</v>
          </cell>
          <cell r="BO110">
            <v>6.6</v>
          </cell>
          <cell r="BP110">
            <v>7.1</v>
          </cell>
          <cell r="BQ110">
            <v>6.9</v>
          </cell>
          <cell r="BR110">
            <v>4.7</v>
          </cell>
          <cell r="BS110">
            <v>6.7</v>
          </cell>
          <cell r="BU110">
            <v>6.7</v>
          </cell>
          <cell r="BV110">
            <v>6.9</v>
          </cell>
          <cell r="BW110">
            <v>7.5</v>
          </cell>
          <cell r="BX110" t="str">
            <v>X</v>
          </cell>
          <cell r="BY110" t="str">
            <v>X</v>
          </cell>
          <cell r="BZ110">
            <v>8.6999999999999993</v>
          </cell>
          <cell r="CA110" t="str">
            <v>X</v>
          </cell>
          <cell r="CB110">
            <v>41</v>
          </cell>
          <cell r="CC110">
            <v>10</v>
          </cell>
          <cell r="CD110">
            <v>5.7</v>
          </cell>
          <cell r="CH110">
            <v>8.3000000000000007</v>
          </cell>
          <cell r="CI110">
            <v>8</v>
          </cell>
          <cell r="CJ110">
            <v>8</v>
          </cell>
          <cell r="CK110">
            <v>7.1</v>
          </cell>
          <cell r="CO110">
            <v>6.9</v>
          </cell>
          <cell r="CR110">
            <v>9</v>
          </cell>
          <cell r="CS110">
            <v>7</v>
          </cell>
          <cell r="CT110">
            <v>7.3</v>
          </cell>
          <cell r="CU110">
            <v>8.5</v>
          </cell>
          <cell r="CV110">
            <v>7.5</v>
          </cell>
          <cell r="CW110">
            <v>25</v>
          </cell>
          <cell r="CX110">
            <v>2</v>
          </cell>
          <cell r="DB110">
            <v>0</v>
          </cell>
          <cell r="DC110">
            <v>5</v>
          </cell>
          <cell r="DD110">
            <v>115</v>
          </cell>
          <cell r="DE110">
            <v>25</v>
          </cell>
          <cell r="DF110">
            <v>137</v>
          </cell>
          <cell r="DG110">
            <v>123</v>
          </cell>
          <cell r="DH110">
            <v>6.23</v>
          </cell>
          <cell r="DI110">
            <v>2.4300000000000002</v>
          </cell>
          <cell r="DJ110" t="str">
            <v>PHI 161; PHI 162</v>
          </cell>
        </row>
        <row r="111">
          <cell r="A111">
            <v>25217100947</v>
          </cell>
          <cell r="B111" t="str">
            <v>Trần</v>
          </cell>
          <cell r="C111" t="str">
            <v>Quốc</v>
          </cell>
          <cell r="D111" t="str">
            <v>Khánh</v>
          </cell>
          <cell r="E111">
            <v>37135</v>
          </cell>
          <cell r="F111" t="str">
            <v>Nam</v>
          </cell>
          <cell r="G111" t="str">
            <v>Đã Đăng Ký (chưa học xong)</v>
          </cell>
          <cell r="H111">
            <v>6.1</v>
          </cell>
          <cell r="I111">
            <v>7.7</v>
          </cell>
          <cell r="K111">
            <v>4.9000000000000004</v>
          </cell>
          <cell r="M111">
            <v>9</v>
          </cell>
          <cell r="N111">
            <v>6.1</v>
          </cell>
          <cell r="O111">
            <v>4.8</v>
          </cell>
          <cell r="P111">
            <v>4.8</v>
          </cell>
          <cell r="R111">
            <v>5.4</v>
          </cell>
          <cell r="W111">
            <v>4.9000000000000004</v>
          </cell>
          <cell r="X111">
            <v>5.9</v>
          </cell>
          <cell r="Y111">
            <v>6.5</v>
          </cell>
          <cell r="Z111">
            <v>7.4</v>
          </cell>
          <cell r="AA111">
            <v>5.6</v>
          </cell>
          <cell r="AB111">
            <v>5</v>
          </cell>
          <cell r="AC111">
            <v>8</v>
          </cell>
          <cell r="AD111">
            <v>0</v>
          </cell>
          <cell r="AE111">
            <v>7.4</v>
          </cell>
          <cell r="AF111">
            <v>8</v>
          </cell>
          <cell r="AG111">
            <v>6.5</v>
          </cell>
          <cell r="AH111">
            <v>7</v>
          </cell>
          <cell r="AI111">
            <v>8.6999999999999993</v>
          </cell>
          <cell r="AJ111">
            <v>0</v>
          </cell>
          <cell r="AK111" t="str">
            <v>X</v>
          </cell>
          <cell r="AL111">
            <v>8.5</v>
          </cell>
          <cell r="AM111">
            <v>7.7</v>
          </cell>
          <cell r="AN111">
            <v>46</v>
          </cell>
          <cell r="AO111">
            <v>6</v>
          </cell>
          <cell r="AP111">
            <v>5.3</v>
          </cell>
          <cell r="AQ111">
            <v>6</v>
          </cell>
          <cell r="AV111">
            <v>6.3</v>
          </cell>
          <cell r="BB111">
            <v>4.7</v>
          </cell>
          <cell r="BD111">
            <v>0</v>
          </cell>
          <cell r="BE111">
            <v>4</v>
          </cell>
          <cell r="BF111">
            <v>1</v>
          </cell>
          <cell r="BG111">
            <v>5.8</v>
          </cell>
          <cell r="BH111" t="str">
            <v>X</v>
          </cell>
          <cell r="BI111" t="str">
            <v>X</v>
          </cell>
          <cell r="BJ111">
            <v>6.3</v>
          </cell>
          <cell r="BK111">
            <v>5.0999999999999996</v>
          </cell>
          <cell r="BL111">
            <v>5.6</v>
          </cell>
          <cell r="BM111">
            <v>5.5</v>
          </cell>
          <cell r="BN111">
            <v>6.7</v>
          </cell>
          <cell r="BO111">
            <v>6.6</v>
          </cell>
          <cell r="BP111">
            <v>5.5</v>
          </cell>
          <cell r="BQ111">
            <v>4.9000000000000004</v>
          </cell>
          <cell r="BR111">
            <v>0</v>
          </cell>
          <cell r="BS111">
            <v>7</v>
          </cell>
          <cell r="BU111">
            <v>7.1</v>
          </cell>
          <cell r="BV111">
            <v>7.3</v>
          </cell>
          <cell r="BW111">
            <v>7.1</v>
          </cell>
          <cell r="BX111">
            <v>5.5</v>
          </cell>
          <cell r="BY111">
            <v>7.2</v>
          </cell>
          <cell r="BZ111">
            <v>8.1</v>
          </cell>
          <cell r="CB111">
            <v>43</v>
          </cell>
          <cell r="CC111">
            <v>8</v>
          </cell>
          <cell r="CD111" t="str">
            <v>X</v>
          </cell>
          <cell r="CJ111" t="str">
            <v>X</v>
          </cell>
          <cell r="CM111">
            <v>7.9</v>
          </cell>
          <cell r="CS111" t="str">
            <v>X</v>
          </cell>
          <cell r="CU111">
            <v>0</v>
          </cell>
          <cell r="CV111" t="str">
            <v>X</v>
          </cell>
          <cell r="CW111">
            <v>2</v>
          </cell>
          <cell r="CX111">
            <v>24</v>
          </cell>
          <cell r="DB111">
            <v>0</v>
          </cell>
          <cell r="DC111">
            <v>5</v>
          </cell>
          <cell r="DD111">
            <v>95</v>
          </cell>
          <cell r="DE111">
            <v>44</v>
          </cell>
          <cell r="DF111">
            <v>137</v>
          </cell>
          <cell r="DG111">
            <v>109</v>
          </cell>
          <cell r="DH111">
            <v>5.83</v>
          </cell>
          <cell r="DI111">
            <v>2.2200000000000002</v>
          </cell>
        </row>
        <row r="112">
          <cell r="A112">
            <v>25217205461</v>
          </cell>
          <cell r="B112" t="str">
            <v>Nguyễn</v>
          </cell>
          <cell r="C112" t="str">
            <v>Lương</v>
          </cell>
          <cell r="D112" t="str">
            <v>Khánh</v>
          </cell>
          <cell r="E112">
            <v>37115</v>
          </cell>
          <cell r="F112" t="str">
            <v>Nam</v>
          </cell>
          <cell r="G112" t="str">
            <v>Đã Đăng Ký (chưa học xong)</v>
          </cell>
          <cell r="H112">
            <v>7.4</v>
          </cell>
          <cell r="I112">
            <v>9.1</v>
          </cell>
          <cell r="K112">
            <v>6.5</v>
          </cell>
          <cell r="M112" t="str">
            <v>P (P/F)</v>
          </cell>
          <cell r="N112">
            <v>5.5</v>
          </cell>
          <cell r="O112">
            <v>5.5</v>
          </cell>
          <cell r="P112">
            <v>5.6</v>
          </cell>
          <cell r="R112">
            <v>7.9</v>
          </cell>
          <cell r="W112">
            <v>6.9</v>
          </cell>
          <cell r="X112">
            <v>5.7</v>
          </cell>
          <cell r="Y112">
            <v>7.8</v>
          </cell>
          <cell r="Z112">
            <v>9</v>
          </cell>
          <cell r="AA112">
            <v>4.8</v>
          </cell>
          <cell r="AB112">
            <v>6.6</v>
          </cell>
          <cell r="AC112">
            <v>9</v>
          </cell>
          <cell r="AD112">
            <v>5.7</v>
          </cell>
          <cell r="AE112">
            <v>8.4</v>
          </cell>
          <cell r="AF112">
            <v>4.0999999999999996</v>
          </cell>
          <cell r="AG112">
            <v>6.5</v>
          </cell>
          <cell r="AH112">
            <v>8.3000000000000007</v>
          </cell>
          <cell r="AI112">
            <v>7.8</v>
          </cell>
          <cell r="AJ112">
            <v>4.4000000000000004</v>
          </cell>
          <cell r="AK112" t="str">
            <v>X</v>
          </cell>
          <cell r="AL112">
            <v>9.1999999999999993</v>
          </cell>
          <cell r="AM112">
            <v>4.5999999999999996</v>
          </cell>
          <cell r="AN112">
            <v>50</v>
          </cell>
          <cell r="AO112">
            <v>2</v>
          </cell>
          <cell r="AP112">
            <v>5.4</v>
          </cell>
          <cell r="AQ112">
            <v>4.8</v>
          </cell>
          <cell r="AR112">
            <v>7.3</v>
          </cell>
          <cell r="BB112">
            <v>8.4</v>
          </cell>
          <cell r="BD112">
            <v>5</v>
          </cell>
          <cell r="BE112">
            <v>5</v>
          </cell>
          <cell r="BF112">
            <v>0</v>
          </cell>
          <cell r="BG112">
            <v>5.3</v>
          </cell>
          <cell r="BH112">
            <v>6.7</v>
          </cell>
          <cell r="BI112">
            <v>7.2</v>
          </cell>
          <cell r="BJ112">
            <v>7.1</v>
          </cell>
          <cell r="BK112">
            <v>5.9</v>
          </cell>
          <cell r="BL112">
            <v>6.5</v>
          </cell>
          <cell r="BM112">
            <v>7.2</v>
          </cell>
          <cell r="BN112">
            <v>6.9</v>
          </cell>
          <cell r="BO112" t="str">
            <v>X</v>
          </cell>
          <cell r="BP112">
            <v>5.8</v>
          </cell>
          <cell r="BQ112">
            <v>8.4</v>
          </cell>
          <cell r="BR112">
            <v>5.5</v>
          </cell>
          <cell r="BS112">
            <v>8.6</v>
          </cell>
          <cell r="BU112">
            <v>7</v>
          </cell>
          <cell r="BV112">
            <v>5.8</v>
          </cell>
          <cell r="BW112">
            <v>4.2</v>
          </cell>
          <cell r="BX112">
            <v>8.3000000000000007</v>
          </cell>
          <cell r="BY112" t="str">
            <v>X</v>
          </cell>
          <cell r="BZ112">
            <v>9.1999999999999993</v>
          </cell>
          <cell r="CA112" t="str">
            <v>X</v>
          </cell>
          <cell r="CB112">
            <v>44</v>
          </cell>
          <cell r="CC112">
            <v>7</v>
          </cell>
          <cell r="CD112">
            <v>8</v>
          </cell>
          <cell r="CF112">
            <v>7.4</v>
          </cell>
          <cell r="CH112">
            <v>7.2</v>
          </cell>
          <cell r="CJ112" t="str">
            <v>X</v>
          </cell>
          <cell r="CK112">
            <v>7.6</v>
          </cell>
          <cell r="CM112">
            <v>6.9</v>
          </cell>
          <cell r="CR112">
            <v>5</v>
          </cell>
          <cell r="CS112" t="str">
            <v>X</v>
          </cell>
          <cell r="CT112">
            <v>6</v>
          </cell>
          <cell r="CU112">
            <v>8.1</v>
          </cell>
          <cell r="CV112" t="str">
            <v>X</v>
          </cell>
          <cell r="CW112">
            <v>18</v>
          </cell>
          <cell r="CX112">
            <v>8</v>
          </cell>
          <cell r="DB112">
            <v>0</v>
          </cell>
          <cell r="DC112">
            <v>5</v>
          </cell>
          <cell r="DD112">
            <v>117</v>
          </cell>
          <cell r="DE112">
            <v>22</v>
          </cell>
          <cell r="DF112">
            <v>137</v>
          </cell>
          <cell r="DG112">
            <v>117</v>
          </cell>
          <cell r="DH112">
            <v>6.73</v>
          </cell>
          <cell r="DI112">
            <v>2.68</v>
          </cell>
        </row>
        <row r="113">
          <cell r="A113">
            <v>25217205894</v>
          </cell>
          <cell r="B113" t="str">
            <v>Nguyễn</v>
          </cell>
          <cell r="C113" t="str">
            <v>Anh</v>
          </cell>
          <cell r="D113" t="str">
            <v>Khánh</v>
          </cell>
          <cell r="E113">
            <v>36985</v>
          </cell>
          <cell r="F113" t="str">
            <v>Nam</v>
          </cell>
          <cell r="G113" t="str">
            <v>Đã Đăng Ký (chưa học xong)</v>
          </cell>
          <cell r="H113">
            <v>7.6</v>
          </cell>
          <cell r="I113">
            <v>8</v>
          </cell>
          <cell r="K113">
            <v>7.3</v>
          </cell>
          <cell r="M113">
            <v>4.8</v>
          </cell>
          <cell r="N113">
            <v>6.3</v>
          </cell>
          <cell r="O113">
            <v>4.3</v>
          </cell>
          <cell r="P113">
            <v>6.7</v>
          </cell>
          <cell r="R113">
            <v>6.2</v>
          </cell>
          <cell r="W113">
            <v>5.4</v>
          </cell>
          <cell r="X113">
            <v>7.5</v>
          </cell>
          <cell r="Y113">
            <v>9</v>
          </cell>
          <cell r="Z113">
            <v>9.4</v>
          </cell>
          <cell r="AA113" t="str">
            <v>X</v>
          </cell>
          <cell r="AB113">
            <v>7.9</v>
          </cell>
          <cell r="AC113">
            <v>8.1999999999999993</v>
          </cell>
          <cell r="AD113" t="str">
            <v>X</v>
          </cell>
          <cell r="AE113">
            <v>6.1</v>
          </cell>
          <cell r="AF113">
            <v>7.4</v>
          </cell>
          <cell r="AG113">
            <v>7.3</v>
          </cell>
          <cell r="AH113">
            <v>6.4</v>
          </cell>
          <cell r="AI113">
            <v>4.5999999999999996</v>
          </cell>
          <cell r="AJ113">
            <v>6.4</v>
          </cell>
          <cell r="AK113">
            <v>4.2</v>
          </cell>
          <cell r="AL113">
            <v>6.4</v>
          </cell>
          <cell r="AM113">
            <v>4.5999999999999996</v>
          </cell>
          <cell r="AN113">
            <v>48</v>
          </cell>
          <cell r="AO113">
            <v>4</v>
          </cell>
          <cell r="AP113">
            <v>6.7</v>
          </cell>
          <cell r="AQ113">
            <v>5.4</v>
          </cell>
          <cell r="AR113">
            <v>7.1</v>
          </cell>
          <cell r="BB113">
            <v>5.8</v>
          </cell>
          <cell r="BD113">
            <v>5.0999999999999996</v>
          </cell>
          <cell r="BE113">
            <v>5</v>
          </cell>
          <cell r="BF113">
            <v>0</v>
          </cell>
          <cell r="BG113">
            <v>6.6</v>
          </cell>
          <cell r="BH113">
            <v>7.4</v>
          </cell>
          <cell r="BI113">
            <v>7.5</v>
          </cell>
          <cell r="BJ113">
            <v>5.3</v>
          </cell>
          <cell r="BK113">
            <v>5.8</v>
          </cell>
          <cell r="BL113">
            <v>7.9</v>
          </cell>
          <cell r="BM113">
            <v>8.1999999999999993</v>
          </cell>
          <cell r="BN113">
            <v>5</v>
          </cell>
          <cell r="BO113">
            <v>6.1</v>
          </cell>
          <cell r="BP113">
            <v>6.6</v>
          </cell>
          <cell r="BQ113">
            <v>7.1</v>
          </cell>
          <cell r="BR113">
            <v>4.8</v>
          </cell>
          <cell r="BS113">
            <v>7.6</v>
          </cell>
          <cell r="BU113">
            <v>6.2</v>
          </cell>
          <cell r="BV113">
            <v>6.4</v>
          </cell>
          <cell r="BW113">
            <v>5.8</v>
          </cell>
          <cell r="BX113">
            <v>6</v>
          </cell>
          <cell r="BY113">
            <v>7.8</v>
          </cell>
          <cell r="BZ113">
            <v>9.3000000000000007</v>
          </cell>
          <cell r="CA113" t="str">
            <v>X</v>
          </cell>
          <cell r="CB113">
            <v>50</v>
          </cell>
          <cell r="CC113">
            <v>1</v>
          </cell>
          <cell r="CD113">
            <v>8</v>
          </cell>
          <cell r="CH113">
            <v>7.1</v>
          </cell>
          <cell r="CI113">
            <v>6</v>
          </cell>
          <cell r="CJ113">
            <v>7.1</v>
          </cell>
          <cell r="CK113">
            <v>7.6</v>
          </cell>
          <cell r="CM113">
            <v>7.6</v>
          </cell>
          <cell r="CR113">
            <v>6.9</v>
          </cell>
          <cell r="CS113" t="str">
            <v>X</v>
          </cell>
          <cell r="CT113">
            <v>6.5</v>
          </cell>
          <cell r="CV113" t="str">
            <v>X</v>
          </cell>
          <cell r="CW113">
            <v>20</v>
          </cell>
          <cell r="CX113">
            <v>7</v>
          </cell>
          <cell r="DB113">
            <v>0</v>
          </cell>
          <cell r="DC113">
            <v>5</v>
          </cell>
          <cell r="DD113">
            <v>123</v>
          </cell>
          <cell r="DE113">
            <v>17</v>
          </cell>
          <cell r="DF113">
            <v>137</v>
          </cell>
          <cell r="DG113">
            <v>123</v>
          </cell>
          <cell r="DH113">
            <v>6.63</v>
          </cell>
          <cell r="DI113">
            <v>2.63</v>
          </cell>
          <cell r="DJ113" t="str">
            <v>ENG 117</v>
          </cell>
        </row>
        <row r="114">
          <cell r="A114">
            <v>25217204051</v>
          </cell>
          <cell r="B114" t="str">
            <v>Hồ</v>
          </cell>
          <cell r="C114" t="str">
            <v>Hoàng Anh</v>
          </cell>
          <cell r="D114" t="str">
            <v>Khoa</v>
          </cell>
          <cell r="E114">
            <v>37200</v>
          </cell>
          <cell r="F114" t="str">
            <v>Nam</v>
          </cell>
          <cell r="G114" t="str">
            <v>Đã Đăng Ký (chưa học xong)</v>
          </cell>
          <cell r="H114">
            <v>0</v>
          </cell>
          <cell r="I114">
            <v>7.2</v>
          </cell>
          <cell r="K114">
            <v>7.1</v>
          </cell>
          <cell r="M114">
            <v>4</v>
          </cell>
          <cell r="N114">
            <v>5.9</v>
          </cell>
          <cell r="O114">
            <v>5.8</v>
          </cell>
          <cell r="P114">
            <v>6.1</v>
          </cell>
          <cell r="R114">
            <v>5.7</v>
          </cell>
          <cell r="W114">
            <v>5.3</v>
          </cell>
          <cell r="X114">
            <v>7.6</v>
          </cell>
          <cell r="Y114">
            <v>7.1</v>
          </cell>
          <cell r="Z114">
            <v>7.5</v>
          </cell>
          <cell r="AB114">
            <v>7.5</v>
          </cell>
          <cell r="AC114">
            <v>6.9</v>
          </cell>
          <cell r="AD114" t="str">
            <v>X</v>
          </cell>
          <cell r="AE114">
            <v>6.2</v>
          </cell>
          <cell r="AF114">
            <v>4.5</v>
          </cell>
          <cell r="AG114">
            <v>0</v>
          </cell>
          <cell r="AH114">
            <v>6.6</v>
          </cell>
          <cell r="AI114">
            <v>7</v>
          </cell>
          <cell r="AJ114">
            <v>4.9000000000000004</v>
          </cell>
          <cell r="AL114">
            <v>5.9</v>
          </cell>
          <cell r="AM114">
            <v>5.7</v>
          </cell>
          <cell r="AN114">
            <v>42</v>
          </cell>
          <cell r="AO114">
            <v>10</v>
          </cell>
          <cell r="AP114">
            <v>4.7</v>
          </cell>
          <cell r="AQ114">
            <v>5.8</v>
          </cell>
          <cell r="AR114">
            <v>7.4</v>
          </cell>
          <cell r="AX114">
            <v>7.4</v>
          </cell>
          <cell r="BE114">
            <v>4</v>
          </cell>
          <cell r="BF114">
            <v>1</v>
          </cell>
          <cell r="BG114">
            <v>4.3</v>
          </cell>
          <cell r="BH114">
            <v>4.7</v>
          </cell>
          <cell r="BI114">
            <v>0</v>
          </cell>
          <cell r="BJ114">
            <v>4.8</v>
          </cell>
          <cell r="BK114">
            <v>4.9000000000000004</v>
          </cell>
          <cell r="BL114">
            <v>7.4</v>
          </cell>
          <cell r="BM114">
            <v>5.2</v>
          </cell>
          <cell r="BN114">
            <v>5.8</v>
          </cell>
          <cell r="BO114">
            <v>0</v>
          </cell>
          <cell r="BP114">
            <v>0</v>
          </cell>
          <cell r="BS114">
            <v>8.3000000000000007</v>
          </cell>
          <cell r="BU114">
            <v>6.7</v>
          </cell>
          <cell r="BV114" t="str">
            <v>X</v>
          </cell>
          <cell r="BW114">
            <v>4.9000000000000004</v>
          </cell>
          <cell r="BX114">
            <v>4.9000000000000004</v>
          </cell>
          <cell r="BY114" t="str">
            <v>X</v>
          </cell>
          <cell r="BZ114">
            <v>9.6</v>
          </cell>
          <cell r="CA114" t="str">
            <v>X</v>
          </cell>
          <cell r="CB114">
            <v>31</v>
          </cell>
          <cell r="CC114">
            <v>20</v>
          </cell>
          <cell r="CH114">
            <v>4.7</v>
          </cell>
          <cell r="CK114">
            <v>5.0999999999999996</v>
          </cell>
          <cell r="CM114">
            <v>7.1</v>
          </cell>
          <cell r="CS114" t="str">
            <v>X</v>
          </cell>
          <cell r="CW114">
            <v>8</v>
          </cell>
          <cell r="CX114">
            <v>18</v>
          </cell>
          <cell r="DB114">
            <v>0</v>
          </cell>
          <cell r="DC114">
            <v>5</v>
          </cell>
          <cell r="DD114">
            <v>85</v>
          </cell>
          <cell r="DE114">
            <v>54</v>
          </cell>
          <cell r="DF114">
            <v>137</v>
          </cell>
          <cell r="DG114">
            <v>97</v>
          </cell>
          <cell r="DH114">
            <v>5.31</v>
          </cell>
          <cell r="DI114">
            <v>1.92</v>
          </cell>
          <cell r="DJ114" t="str">
            <v>OB 251</v>
          </cell>
        </row>
        <row r="115">
          <cell r="A115">
            <v>25207204439</v>
          </cell>
          <cell r="B115" t="str">
            <v>Nguyễn</v>
          </cell>
          <cell r="C115" t="str">
            <v>Thị</v>
          </cell>
          <cell r="D115" t="str">
            <v>Khỏe</v>
          </cell>
          <cell r="E115">
            <v>37079</v>
          </cell>
          <cell r="F115" t="str">
            <v>Nữ</v>
          </cell>
          <cell r="G115" t="str">
            <v>Đã Đăng Ký (chưa học xong)</v>
          </cell>
          <cell r="H115">
            <v>8.1999999999999993</v>
          </cell>
          <cell r="I115">
            <v>7.8</v>
          </cell>
          <cell r="K115">
            <v>7.6</v>
          </cell>
          <cell r="M115">
            <v>6.7</v>
          </cell>
          <cell r="N115">
            <v>5.7</v>
          </cell>
          <cell r="O115">
            <v>4.5</v>
          </cell>
          <cell r="P115">
            <v>4.8</v>
          </cell>
          <cell r="R115">
            <v>7.9</v>
          </cell>
          <cell r="W115">
            <v>5.4</v>
          </cell>
          <cell r="X115">
            <v>5.4</v>
          </cell>
          <cell r="Y115">
            <v>8.6</v>
          </cell>
          <cell r="Z115">
            <v>9.6</v>
          </cell>
          <cell r="AA115">
            <v>8.8000000000000007</v>
          </cell>
          <cell r="AB115">
            <v>5.2</v>
          </cell>
          <cell r="AC115">
            <v>8.8000000000000007</v>
          </cell>
          <cell r="AD115">
            <v>9.1</v>
          </cell>
          <cell r="AE115">
            <v>8.4</v>
          </cell>
          <cell r="AF115">
            <v>5.5</v>
          </cell>
          <cell r="AG115">
            <v>8.9</v>
          </cell>
          <cell r="AH115">
            <v>4.5</v>
          </cell>
          <cell r="AI115">
            <v>6.4</v>
          </cell>
          <cell r="AJ115">
            <v>7.7</v>
          </cell>
          <cell r="AK115">
            <v>0</v>
          </cell>
          <cell r="AL115">
            <v>8.3000000000000007</v>
          </cell>
          <cell r="AM115">
            <v>7.6</v>
          </cell>
          <cell r="AN115">
            <v>50</v>
          </cell>
          <cell r="AO115">
            <v>2</v>
          </cell>
          <cell r="AP115">
            <v>7.4</v>
          </cell>
          <cell r="AQ115">
            <v>6.5</v>
          </cell>
          <cell r="AR115">
            <v>8.4</v>
          </cell>
          <cell r="AX115">
            <v>7.1</v>
          </cell>
          <cell r="BD115">
            <v>8.6999999999999993</v>
          </cell>
          <cell r="BE115">
            <v>5</v>
          </cell>
          <cell r="BF115">
            <v>0</v>
          </cell>
          <cell r="BG115">
            <v>8.8000000000000007</v>
          </cell>
          <cell r="BH115">
            <v>5.2</v>
          </cell>
          <cell r="BI115">
            <v>8.4</v>
          </cell>
          <cell r="BJ115">
            <v>5.2</v>
          </cell>
          <cell r="BK115">
            <v>5.6</v>
          </cell>
          <cell r="BL115">
            <v>7.1</v>
          </cell>
          <cell r="BM115">
            <v>7.7</v>
          </cell>
          <cell r="BN115">
            <v>6.9</v>
          </cell>
          <cell r="BO115" t="str">
            <v>X</v>
          </cell>
          <cell r="BP115">
            <v>4.0999999999999996</v>
          </cell>
          <cell r="BQ115">
            <v>5.5</v>
          </cell>
          <cell r="BR115">
            <v>8.6999999999999993</v>
          </cell>
          <cell r="BS115">
            <v>7.5</v>
          </cell>
          <cell r="BU115">
            <v>7.8</v>
          </cell>
          <cell r="BV115">
            <v>5.8</v>
          </cell>
          <cell r="BW115">
            <v>4.5999999999999996</v>
          </cell>
          <cell r="BX115">
            <v>6.2</v>
          </cell>
          <cell r="BY115">
            <v>7</v>
          </cell>
          <cell r="BZ115">
            <v>8.6</v>
          </cell>
          <cell r="CA115">
            <v>7.1</v>
          </cell>
          <cell r="CB115">
            <v>48</v>
          </cell>
          <cell r="CC115">
            <v>3</v>
          </cell>
          <cell r="CD115">
            <v>7.5</v>
          </cell>
          <cell r="CF115">
            <v>8.4</v>
          </cell>
          <cell r="CH115">
            <v>8</v>
          </cell>
          <cell r="CI115" t="str">
            <v>X</v>
          </cell>
          <cell r="CJ115">
            <v>8.6999999999999993</v>
          </cell>
          <cell r="CK115">
            <v>8.1999999999999993</v>
          </cell>
          <cell r="CM115">
            <v>8.8000000000000007</v>
          </cell>
          <cell r="CR115">
            <v>7</v>
          </cell>
          <cell r="CS115">
            <v>6.5</v>
          </cell>
          <cell r="CT115">
            <v>7.5</v>
          </cell>
          <cell r="CU115">
            <v>8.5</v>
          </cell>
          <cell r="CV115">
            <v>7.2</v>
          </cell>
          <cell r="CW115">
            <v>24</v>
          </cell>
          <cell r="CX115">
            <v>2</v>
          </cell>
          <cell r="DB115">
            <v>0</v>
          </cell>
          <cell r="DC115">
            <v>5</v>
          </cell>
          <cell r="DD115">
            <v>127</v>
          </cell>
          <cell r="DE115">
            <v>12</v>
          </cell>
          <cell r="DF115">
            <v>137</v>
          </cell>
          <cell r="DG115">
            <v>129</v>
          </cell>
          <cell r="DH115">
            <v>6.89</v>
          </cell>
          <cell r="DI115">
            <v>2.81</v>
          </cell>
        </row>
        <row r="116">
          <cell r="A116">
            <v>25217212281</v>
          </cell>
          <cell r="B116" t="str">
            <v>Trần</v>
          </cell>
          <cell r="C116" t="str">
            <v>Mạnh</v>
          </cell>
          <cell r="D116" t="str">
            <v>Khương</v>
          </cell>
          <cell r="E116">
            <v>37076</v>
          </cell>
          <cell r="F116" t="str">
            <v>Nam</v>
          </cell>
          <cell r="G116" t="str">
            <v>Đã Đăng Ký (chưa học xong)</v>
          </cell>
          <cell r="H116">
            <v>5.7</v>
          </cell>
          <cell r="I116">
            <v>8.6999999999999993</v>
          </cell>
          <cell r="K116">
            <v>5.4</v>
          </cell>
          <cell r="M116" t="str">
            <v>P (P/F)</v>
          </cell>
          <cell r="N116">
            <v>8</v>
          </cell>
          <cell r="O116">
            <v>6.4</v>
          </cell>
          <cell r="P116">
            <v>5.8</v>
          </cell>
          <cell r="R116">
            <v>5.5</v>
          </cell>
          <cell r="W116">
            <v>6.6</v>
          </cell>
          <cell r="X116">
            <v>8.8000000000000007</v>
          </cell>
          <cell r="Y116">
            <v>9.4</v>
          </cell>
          <cell r="Z116">
            <v>9.6</v>
          </cell>
          <cell r="AA116" t="str">
            <v>X</v>
          </cell>
          <cell r="AB116">
            <v>8.1</v>
          </cell>
          <cell r="AD116">
            <v>5.3</v>
          </cell>
          <cell r="AE116">
            <v>8.6</v>
          </cell>
          <cell r="AF116">
            <v>7.6</v>
          </cell>
          <cell r="AG116">
            <v>5.4</v>
          </cell>
          <cell r="AH116">
            <v>4.5</v>
          </cell>
          <cell r="AI116">
            <v>5.7</v>
          </cell>
          <cell r="AJ116">
            <v>5.8</v>
          </cell>
          <cell r="AK116">
            <v>8.1</v>
          </cell>
          <cell r="AL116">
            <v>7.6</v>
          </cell>
          <cell r="AM116">
            <v>7.8</v>
          </cell>
          <cell r="AN116">
            <v>48</v>
          </cell>
          <cell r="AO116">
            <v>4</v>
          </cell>
          <cell r="AP116">
            <v>4.0999999999999996</v>
          </cell>
          <cell r="AQ116">
            <v>5.6</v>
          </cell>
          <cell r="AR116">
            <v>8.6999999999999993</v>
          </cell>
          <cell r="AX116">
            <v>6.4</v>
          </cell>
          <cell r="BE116">
            <v>4</v>
          </cell>
          <cell r="BF116">
            <v>1</v>
          </cell>
          <cell r="BG116">
            <v>4.9000000000000004</v>
          </cell>
          <cell r="BH116">
            <v>5.9</v>
          </cell>
          <cell r="BI116" t="str">
            <v>X</v>
          </cell>
          <cell r="BJ116">
            <v>4.4000000000000004</v>
          </cell>
          <cell r="BK116">
            <v>6.4</v>
          </cell>
          <cell r="BL116">
            <v>7</v>
          </cell>
          <cell r="BM116">
            <v>7.9</v>
          </cell>
          <cell r="BN116">
            <v>7.3</v>
          </cell>
          <cell r="BO116" t="str">
            <v>X</v>
          </cell>
          <cell r="BP116">
            <v>8.3000000000000007</v>
          </cell>
          <cell r="BQ116">
            <v>5.0999999999999996</v>
          </cell>
          <cell r="BR116" t="str">
            <v>X</v>
          </cell>
          <cell r="BS116">
            <v>5.3</v>
          </cell>
          <cell r="BU116">
            <v>5.8</v>
          </cell>
          <cell r="BV116">
            <v>7.6</v>
          </cell>
          <cell r="BW116">
            <v>4.0999999999999996</v>
          </cell>
          <cell r="BX116">
            <v>5.2</v>
          </cell>
          <cell r="BY116" t="str">
            <v>X</v>
          </cell>
          <cell r="BZ116">
            <v>9</v>
          </cell>
          <cell r="CA116">
            <v>8.1</v>
          </cell>
          <cell r="CB116">
            <v>41</v>
          </cell>
          <cell r="CC116">
            <v>10</v>
          </cell>
          <cell r="CH116">
            <v>7.6</v>
          </cell>
          <cell r="CJ116" t="str">
            <v>X</v>
          </cell>
          <cell r="CK116">
            <v>6.9</v>
          </cell>
          <cell r="CM116">
            <v>6.2</v>
          </cell>
          <cell r="CS116" t="str">
            <v>X</v>
          </cell>
          <cell r="CT116">
            <v>8.6</v>
          </cell>
          <cell r="CV116">
            <v>7.7</v>
          </cell>
          <cell r="CW116">
            <v>11</v>
          </cell>
          <cell r="CX116">
            <v>15</v>
          </cell>
          <cell r="DB116">
            <v>0</v>
          </cell>
          <cell r="DC116">
            <v>5</v>
          </cell>
          <cell r="DD116">
            <v>104</v>
          </cell>
          <cell r="DE116">
            <v>35</v>
          </cell>
          <cell r="DF116">
            <v>137</v>
          </cell>
          <cell r="DG116">
            <v>104</v>
          </cell>
          <cell r="DH116">
            <v>6.64</v>
          </cell>
          <cell r="DI116">
            <v>2.61</v>
          </cell>
        </row>
        <row r="117">
          <cell r="A117">
            <v>25217212284</v>
          </cell>
          <cell r="B117" t="str">
            <v>Nguyễn</v>
          </cell>
          <cell r="C117" t="str">
            <v>Ngọc Quốc</v>
          </cell>
          <cell r="D117" t="str">
            <v>Kiên</v>
          </cell>
          <cell r="E117">
            <v>37167</v>
          </cell>
          <cell r="F117" t="str">
            <v>Nam</v>
          </cell>
          <cell r="G117" t="str">
            <v>Đã Đăng Ký (chưa học xong)</v>
          </cell>
          <cell r="H117">
            <v>8.5</v>
          </cell>
          <cell r="I117">
            <v>8.9</v>
          </cell>
          <cell r="K117">
            <v>8.3000000000000007</v>
          </cell>
          <cell r="M117">
            <v>7.2</v>
          </cell>
          <cell r="N117">
            <v>8.6999999999999993</v>
          </cell>
          <cell r="O117">
            <v>8.1999999999999993</v>
          </cell>
          <cell r="P117">
            <v>8.6999999999999993</v>
          </cell>
          <cell r="R117">
            <v>8.1</v>
          </cell>
          <cell r="W117">
            <v>8.4</v>
          </cell>
          <cell r="X117">
            <v>7.7</v>
          </cell>
          <cell r="Y117">
            <v>9.5</v>
          </cell>
          <cell r="Z117">
            <v>9.5</v>
          </cell>
          <cell r="AA117" t="str">
            <v>X</v>
          </cell>
          <cell r="AB117">
            <v>7.1</v>
          </cell>
          <cell r="AC117">
            <v>9.9</v>
          </cell>
          <cell r="AD117">
            <v>8.1</v>
          </cell>
          <cell r="AE117">
            <v>9.1</v>
          </cell>
          <cell r="AF117">
            <v>5.2</v>
          </cell>
          <cell r="AG117">
            <v>7.4</v>
          </cell>
          <cell r="AH117">
            <v>7.5</v>
          </cell>
          <cell r="AI117">
            <v>7.2</v>
          </cell>
          <cell r="AJ117">
            <v>6.2</v>
          </cell>
          <cell r="AK117">
            <v>8.4</v>
          </cell>
          <cell r="AL117">
            <v>9.1999999999999993</v>
          </cell>
          <cell r="AM117">
            <v>7</v>
          </cell>
          <cell r="AN117">
            <v>50</v>
          </cell>
          <cell r="AO117">
            <v>2</v>
          </cell>
          <cell r="AP117">
            <v>6.8</v>
          </cell>
          <cell r="AQ117">
            <v>6.5</v>
          </cell>
          <cell r="AV117">
            <v>8.5</v>
          </cell>
          <cell r="BB117">
            <v>8.9</v>
          </cell>
          <cell r="BD117">
            <v>7.4</v>
          </cell>
          <cell r="BE117">
            <v>5</v>
          </cell>
          <cell r="BF117">
            <v>0</v>
          </cell>
          <cell r="BG117">
            <v>7.4</v>
          </cell>
          <cell r="BH117">
            <v>6.9</v>
          </cell>
          <cell r="BI117">
            <v>9.1</v>
          </cell>
          <cell r="BJ117">
            <v>6.9</v>
          </cell>
          <cell r="BK117">
            <v>7.6</v>
          </cell>
          <cell r="BL117">
            <v>8.6</v>
          </cell>
          <cell r="BM117">
            <v>8.9</v>
          </cell>
          <cell r="BN117">
            <v>7</v>
          </cell>
          <cell r="BO117">
            <v>6.5</v>
          </cell>
          <cell r="BP117">
            <v>6.8</v>
          </cell>
          <cell r="BQ117">
            <v>5.3</v>
          </cell>
          <cell r="BR117">
            <v>8.1</v>
          </cell>
          <cell r="BS117">
            <v>9.1999999999999993</v>
          </cell>
          <cell r="BU117">
            <v>7.2</v>
          </cell>
          <cell r="BV117">
            <v>8.4</v>
          </cell>
          <cell r="BW117">
            <v>6.1</v>
          </cell>
          <cell r="BX117">
            <v>6.6</v>
          </cell>
          <cell r="BY117">
            <v>9</v>
          </cell>
          <cell r="BZ117">
            <v>9.6999999999999993</v>
          </cell>
          <cell r="CA117">
            <v>8.3000000000000007</v>
          </cell>
          <cell r="CB117">
            <v>51</v>
          </cell>
          <cell r="CC117">
            <v>0</v>
          </cell>
          <cell r="CD117">
            <v>7.9</v>
          </cell>
          <cell r="CF117">
            <v>8.1999999999999993</v>
          </cell>
          <cell r="CH117">
            <v>8.4</v>
          </cell>
          <cell r="CI117" t="str">
            <v>X</v>
          </cell>
          <cell r="CJ117">
            <v>8.6</v>
          </cell>
          <cell r="CK117">
            <v>8.9</v>
          </cell>
          <cell r="CM117">
            <v>9.1999999999999993</v>
          </cell>
          <cell r="CR117">
            <v>8.1999999999999993</v>
          </cell>
          <cell r="CS117">
            <v>8.5</v>
          </cell>
          <cell r="CT117">
            <v>8.8000000000000007</v>
          </cell>
          <cell r="CU117">
            <v>9.1999999999999993</v>
          </cell>
          <cell r="CV117">
            <v>9</v>
          </cell>
          <cell r="CW117">
            <v>24</v>
          </cell>
          <cell r="CX117">
            <v>2</v>
          </cell>
          <cell r="DB117">
            <v>0</v>
          </cell>
          <cell r="DC117">
            <v>5</v>
          </cell>
          <cell r="DD117">
            <v>130</v>
          </cell>
          <cell r="DE117">
            <v>9</v>
          </cell>
          <cell r="DF117">
            <v>137</v>
          </cell>
          <cell r="DG117">
            <v>130</v>
          </cell>
          <cell r="DH117">
            <v>7.92</v>
          </cell>
          <cell r="DI117">
            <v>3.4</v>
          </cell>
        </row>
        <row r="118">
          <cell r="A118">
            <v>25217212289</v>
          </cell>
          <cell r="B118" t="str">
            <v>Nguyễn</v>
          </cell>
          <cell r="C118" t="str">
            <v>Trung</v>
          </cell>
          <cell r="D118" t="str">
            <v>Kiên</v>
          </cell>
          <cell r="E118">
            <v>37052</v>
          </cell>
          <cell r="F118" t="str">
            <v>Nam</v>
          </cell>
          <cell r="G118" t="str">
            <v>Đã Đăng Ký (chưa học xong)</v>
          </cell>
          <cell r="H118">
            <v>8.4</v>
          </cell>
          <cell r="I118">
            <v>8.6999999999999993</v>
          </cell>
          <cell r="K118">
            <v>7.5</v>
          </cell>
          <cell r="M118" t="str">
            <v>P (P/F)</v>
          </cell>
          <cell r="N118">
            <v>7.3</v>
          </cell>
          <cell r="O118">
            <v>5</v>
          </cell>
          <cell r="P118">
            <v>5.0999999999999996</v>
          </cell>
          <cell r="R118">
            <v>5.5</v>
          </cell>
          <cell r="W118">
            <v>7</v>
          </cell>
          <cell r="X118">
            <v>7</v>
          </cell>
          <cell r="Y118">
            <v>9.1999999999999993</v>
          </cell>
          <cell r="Z118">
            <v>9.3000000000000007</v>
          </cell>
          <cell r="AA118">
            <v>8.4</v>
          </cell>
          <cell r="AB118">
            <v>7.4</v>
          </cell>
          <cell r="AC118">
            <v>9.1999999999999993</v>
          </cell>
          <cell r="AD118">
            <v>8.8000000000000007</v>
          </cell>
          <cell r="AE118">
            <v>8.5</v>
          </cell>
          <cell r="AF118">
            <v>5.9</v>
          </cell>
          <cell r="AG118">
            <v>5.4</v>
          </cell>
          <cell r="AH118">
            <v>6.8</v>
          </cell>
          <cell r="AI118">
            <v>8.4</v>
          </cell>
          <cell r="AJ118">
            <v>6.7</v>
          </cell>
          <cell r="AK118">
            <v>7.5</v>
          </cell>
          <cell r="AL118" t="str">
            <v>X</v>
          </cell>
          <cell r="AM118">
            <v>7.6</v>
          </cell>
          <cell r="AN118">
            <v>50</v>
          </cell>
          <cell r="AO118">
            <v>2</v>
          </cell>
          <cell r="AP118">
            <v>6.6</v>
          </cell>
          <cell r="AQ118">
            <v>7.6</v>
          </cell>
          <cell r="AR118">
            <v>9</v>
          </cell>
          <cell r="AX118">
            <v>6.3</v>
          </cell>
          <cell r="BD118">
            <v>5.5</v>
          </cell>
          <cell r="BE118">
            <v>5</v>
          </cell>
          <cell r="BF118">
            <v>0</v>
          </cell>
          <cell r="BG118">
            <v>5.0999999999999996</v>
          </cell>
          <cell r="BH118">
            <v>5.7</v>
          </cell>
          <cell r="BI118">
            <v>4.8</v>
          </cell>
          <cell r="BJ118">
            <v>7.3</v>
          </cell>
          <cell r="BK118">
            <v>6.4</v>
          </cell>
          <cell r="BL118">
            <v>7.6</v>
          </cell>
          <cell r="BM118">
            <v>7.9</v>
          </cell>
          <cell r="BN118">
            <v>7.1</v>
          </cell>
          <cell r="BO118">
            <v>8.1</v>
          </cell>
          <cell r="BP118">
            <v>4.9000000000000004</v>
          </cell>
          <cell r="BQ118">
            <v>6.2</v>
          </cell>
          <cell r="BR118">
            <v>8.6</v>
          </cell>
          <cell r="BS118">
            <v>7</v>
          </cell>
          <cell r="BU118">
            <v>8.3000000000000007</v>
          </cell>
          <cell r="BV118">
            <v>5.3</v>
          </cell>
          <cell r="BW118">
            <v>5.6</v>
          </cell>
          <cell r="BX118">
            <v>4.5</v>
          </cell>
          <cell r="BY118">
            <v>7.2</v>
          </cell>
          <cell r="BZ118">
            <v>9.5</v>
          </cell>
          <cell r="CA118">
            <v>8.1999999999999993</v>
          </cell>
          <cell r="CB118">
            <v>51</v>
          </cell>
          <cell r="CC118">
            <v>0</v>
          </cell>
          <cell r="CE118" t="str">
            <v>X</v>
          </cell>
          <cell r="CH118">
            <v>7.9</v>
          </cell>
          <cell r="CI118" t="str">
            <v>X</v>
          </cell>
          <cell r="CJ118">
            <v>6.7</v>
          </cell>
          <cell r="CK118">
            <v>7.3</v>
          </cell>
          <cell r="CM118">
            <v>7.8</v>
          </cell>
          <cell r="CR118">
            <v>6.9</v>
          </cell>
          <cell r="CS118" t="str">
            <v>X</v>
          </cell>
          <cell r="CT118">
            <v>6.5</v>
          </cell>
          <cell r="CU118">
            <v>8.6999999999999993</v>
          </cell>
          <cell r="CV118">
            <v>8.6999999999999993</v>
          </cell>
          <cell r="CW118">
            <v>17</v>
          </cell>
          <cell r="CX118">
            <v>9</v>
          </cell>
          <cell r="DB118">
            <v>0</v>
          </cell>
          <cell r="DC118">
            <v>5</v>
          </cell>
          <cell r="DD118">
            <v>123</v>
          </cell>
          <cell r="DE118">
            <v>16</v>
          </cell>
          <cell r="DF118">
            <v>137</v>
          </cell>
          <cell r="DG118">
            <v>123</v>
          </cell>
          <cell r="DH118">
            <v>6.99</v>
          </cell>
          <cell r="DI118">
            <v>2.85</v>
          </cell>
        </row>
        <row r="119">
          <cell r="A119">
            <v>25217217247</v>
          </cell>
          <cell r="B119" t="str">
            <v>Trịnh</v>
          </cell>
          <cell r="C119" t="str">
            <v>Võ Minh</v>
          </cell>
          <cell r="D119" t="str">
            <v>Kiệt</v>
          </cell>
          <cell r="E119">
            <v>37201</v>
          </cell>
          <cell r="F119" t="str">
            <v>Nam</v>
          </cell>
          <cell r="G119" t="str">
            <v>Đã Đăng Ký (chưa học xong)</v>
          </cell>
          <cell r="H119">
            <v>5.4</v>
          </cell>
          <cell r="I119">
            <v>7.3</v>
          </cell>
          <cell r="K119">
            <v>6.6</v>
          </cell>
          <cell r="M119">
            <v>6.9</v>
          </cell>
          <cell r="N119">
            <v>6.8</v>
          </cell>
          <cell r="O119">
            <v>5.9</v>
          </cell>
          <cell r="P119">
            <v>6.9</v>
          </cell>
          <cell r="R119">
            <v>7</v>
          </cell>
          <cell r="W119">
            <v>6.1</v>
          </cell>
          <cell r="X119">
            <v>7.3</v>
          </cell>
          <cell r="Y119">
            <v>8.9</v>
          </cell>
          <cell r="Z119">
            <v>8.1999999999999993</v>
          </cell>
          <cell r="AA119">
            <v>0</v>
          </cell>
          <cell r="AB119">
            <v>8.3000000000000007</v>
          </cell>
          <cell r="AC119">
            <v>7.5</v>
          </cell>
          <cell r="AD119">
            <v>5.2</v>
          </cell>
          <cell r="AE119">
            <v>9.1999999999999993</v>
          </cell>
          <cell r="AF119">
            <v>4.7</v>
          </cell>
          <cell r="AG119">
            <v>6.5</v>
          </cell>
          <cell r="AH119">
            <v>5</v>
          </cell>
          <cell r="AI119">
            <v>7.5</v>
          </cell>
          <cell r="AJ119">
            <v>7.8</v>
          </cell>
          <cell r="AK119">
            <v>7.1</v>
          </cell>
          <cell r="AL119">
            <v>0</v>
          </cell>
          <cell r="AM119">
            <v>0</v>
          </cell>
          <cell r="AN119">
            <v>46</v>
          </cell>
          <cell r="AO119">
            <v>6</v>
          </cell>
          <cell r="AP119">
            <v>6.4</v>
          </cell>
          <cell r="AQ119">
            <v>6.6</v>
          </cell>
          <cell r="AT119">
            <v>8.4</v>
          </cell>
          <cell r="BB119">
            <v>4.2</v>
          </cell>
          <cell r="BD119">
            <v>5.5</v>
          </cell>
          <cell r="BE119">
            <v>5</v>
          </cell>
          <cell r="BF119">
            <v>0</v>
          </cell>
          <cell r="BG119">
            <v>4.3</v>
          </cell>
          <cell r="BH119">
            <v>6.1</v>
          </cell>
          <cell r="BJ119">
            <v>6.9</v>
          </cell>
          <cell r="BK119">
            <v>4.9000000000000004</v>
          </cell>
          <cell r="BL119">
            <v>6.9</v>
          </cell>
          <cell r="BM119">
            <v>5.8</v>
          </cell>
          <cell r="BN119">
            <v>6.9</v>
          </cell>
          <cell r="BO119" t="str">
            <v>X</v>
          </cell>
          <cell r="BP119">
            <v>4.0999999999999996</v>
          </cell>
          <cell r="BQ119">
            <v>8.5</v>
          </cell>
          <cell r="BR119">
            <v>7.5</v>
          </cell>
          <cell r="BS119">
            <v>7.5</v>
          </cell>
          <cell r="BU119">
            <v>7.6</v>
          </cell>
          <cell r="BV119">
            <v>6.3</v>
          </cell>
          <cell r="BW119">
            <v>4.3</v>
          </cell>
          <cell r="BX119">
            <v>7.3</v>
          </cell>
          <cell r="BY119">
            <v>7.2</v>
          </cell>
          <cell r="BZ119">
            <v>9</v>
          </cell>
          <cell r="CA119">
            <v>8.1999999999999993</v>
          </cell>
          <cell r="CB119">
            <v>46</v>
          </cell>
          <cell r="CC119">
            <v>5</v>
          </cell>
          <cell r="CE119" t="str">
            <v>X</v>
          </cell>
          <cell r="CH119" t="str">
            <v>X</v>
          </cell>
          <cell r="CI119">
            <v>8.5</v>
          </cell>
          <cell r="CJ119">
            <v>8.1999999999999993</v>
          </cell>
          <cell r="CK119">
            <v>6.4</v>
          </cell>
          <cell r="CM119">
            <v>7.6</v>
          </cell>
          <cell r="CR119">
            <v>8.6999999999999993</v>
          </cell>
          <cell r="CS119" t="str">
            <v>X</v>
          </cell>
          <cell r="CT119">
            <v>8.1999999999999993</v>
          </cell>
          <cell r="CU119">
            <v>8.1</v>
          </cell>
          <cell r="CV119" t="str">
            <v>X</v>
          </cell>
          <cell r="CW119">
            <v>16</v>
          </cell>
          <cell r="CX119">
            <v>10</v>
          </cell>
          <cell r="DB119">
            <v>0</v>
          </cell>
          <cell r="DC119">
            <v>5</v>
          </cell>
          <cell r="DD119">
            <v>113</v>
          </cell>
          <cell r="DE119">
            <v>26</v>
          </cell>
          <cell r="DF119">
            <v>137</v>
          </cell>
          <cell r="DG119">
            <v>119</v>
          </cell>
          <cell r="DH119">
            <v>6.49</v>
          </cell>
          <cell r="DI119">
            <v>2.61</v>
          </cell>
        </row>
        <row r="120">
          <cell r="A120">
            <v>25203409832</v>
          </cell>
          <cell r="B120" t="str">
            <v>Lê</v>
          </cell>
          <cell r="C120" t="str">
            <v>Thị</v>
          </cell>
          <cell r="D120" t="str">
            <v>Kiều</v>
          </cell>
          <cell r="E120">
            <v>37225</v>
          </cell>
          <cell r="F120" t="str">
            <v>Nữ</v>
          </cell>
          <cell r="G120" t="str">
            <v>Đã Đăng Ký (chưa học xong)</v>
          </cell>
          <cell r="H120">
            <v>8.1999999999999993</v>
          </cell>
          <cell r="I120">
            <v>8.6</v>
          </cell>
          <cell r="K120">
            <v>6.7</v>
          </cell>
          <cell r="M120">
            <v>5.7</v>
          </cell>
          <cell r="N120">
            <v>8.5</v>
          </cell>
          <cell r="O120">
            <v>7.1</v>
          </cell>
          <cell r="P120">
            <v>7.3</v>
          </cell>
          <cell r="R120">
            <v>7.8</v>
          </cell>
          <cell r="V120">
            <v>8.3000000000000007</v>
          </cell>
          <cell r="W120">
            <v>8.9</v>
          </cell>
          <cell r="Y120">
            <v>7.9</v>
          </cell>
          <cell r="Z120">
            <v>9.1</v>
          </cell>
          <cell r="AA120">
            <v>8</v>
          </cell>
          <cell r="AB120">
            <v>6.5</v>
          </cell>
          <cell r="AC120">
            <v>8.9</v>
          </cell>
          <cell r="AD120" t="str">
            <v>X</v>
          </cell>
          <cell r="AE120">
            <v>8.3000000000000007</v>
          </cell>
          <cell r="AF120">
            <v>6.4</v>
          </cell>
          <cell r="AG120">
            <v>7.8</v>
          </cell>
          <cell r="AH120">
            <v>5.3</v>
          </cell>
          <cell r="AI120">
            <v>8.3000000000000007</v>
          </cell>
          <cell r="AJ120">
            <v>6.1</v>
          </cell>
          <cell r="AK120">
            <v>8.1999999999999993</v>
          </cell>
          <cell r="AL120">
            <v>7.2</v>
          </cell>
          <cell r="AM120">
            <v>8.1</v>
          </cell>
          <cell r="AN120">
            <v>50</v>
          </cell>
          <cell r="AO120">
            <v>2</v>
          </cell>
          <cell r="AP120">
            <v>4.8</v>
          </cell>
          <cell r="AQ120">
            <v>6.7</v>
          </cell>
          <cell r="AV120">
            <v>6.8</v>
          </cell>
          <cell r="BB120">
            <v>8.4</v>
          </cell>
          <cell r="BD120">
            <v>7.2</v>
          </cell>
          <cell r="BE120">
            <v>5</v>
          </cell>
          <cell r="BF120">
            <v>0</v>
          </cell>
          <cell r="BG120">
            <v>6.4</v>
          </cell>
          <cell r="BH120">
            <v>4.0999999999999996</v>
          </cell>
          <cell r="BI120">
            <v>9.3000000000000007</v>
          </cell>
          <cell r="BJ120">
            <v>7.7</v>
          </cell>
          <cell r="BK120">
            <v>6.4</v>
          </cell>
          <cell r="BL120">
            <v>7.6</v>
          </cell>
          <cell r="BM120">
            <v>7.1</v>
          </cell>
          <cell r="BN120">
            <v>6.4</v>
          </cell>
          <cell r="BO120">
            <v>9.1</v>
          </cell>
          <cell r="BP120">
            <v>5.5</v>
          </cell>
          <cell r="BQ120">
            <v>5.8</v>
          </cell>
          <cell r="BR120">
            <v>9.1999999999999993</v>
          </cell>
          <cell r="BS120">
            <v>9.1</v>
          </cell>
          <cell r="BU120">
            <v>6.3</v>
          </cell>
          <cell r="BV120">
            <v>7.3</v>
          </cell>
          <cell r="BW120">
            <v>6.8</v>
          </cell>
          <cell r="BX120">
            <v>4.9000000000000004</v>
          </cell>
          <cell r="BY120">
            <v>6.6</v>
          </cell>
          <cell r="BZ120">
            <v>9</v>
          </cell>
          <cell r="CA120" t="str">
            <v>X</v>
          </cell>
          <cell r="CB120">
            <v>50</v>
          </cell>
          <cell r="CC120">
            <v>1</v>
          </cell>
          <cell r="CD120">
            <v>8</v>
          </cell>
          <cell r="CH120" t="str">
            <v>X</v>
          </cell>
          <cell r="CI120" t="str">
            <v>X</v>
          </cell>
          <cell r="CJ120" t="str">
            <v>X</v>
          </cell>
          <cell r="CK120">
            <v>6.6</v>
          </cell>
          <cell r="CM120">
            <v>8.6999999999999993</v>
          </cell>
          <cell r="CR120">
            <v>7.7</v>
          </cell>
          <cell r="CS120">
            <v>6.3</v>
          </cell>
          <cell r="CT120">
            <v>9.6999999999999993</v>
          </cell>
          <cell r="CU120">
            <v>8.4</v>
          </cell>
          <cell r="CV120" t="str">
            <v>X</v>
          </cell>
          <cell r="CW120">
            <v>16</v>
          </cell>
          <cell r="CX120">
            <v>10</v>
          </cell>
          <cell r="DB120">
            <v>0</v>
          </cell>
          <cell r="DC120">
            <v>5</v>
          </cell>
          <cell r="DD120">
            <v>121</v>
          </cell>
          <cell r="DE120">
            <v>18</v>
          </cell>
          <cell r="DF120">
            <v>137</v>
          </cell>
          <cell r="DG120">
            <v>121</v>
          </cell>
          <cell r="DH120">
            <v>7.31</v>
          </cell>
          <cell r="DI120">
            <v>3.02</v>
          </cell>
        </row>
        <row r="121">
          <cell r="A121">
            <v>25207207295</v>
          </cell>
          <cell r="B121" t="str">
            <v>Lê</v>
          </cell>
          <cell r="C121" t="str">
            <v>Thị Thanh</v>
          </cell>
          <cell r="D121" t="str">
            <v>Lài</v>
          </cell>
          <cell r="E121">
            <v>36934</v>
          </cell>
          <cell r="F121" t="str">
            <v>Nữ</v>
          </cell>
          <cell r="G121" t="str">
            <v>Đã Đăng Ký (chưa học xong)</v>
          </cell>
          <cell r="H121">
            <v>7.8</v>
          </cell>
          <cell r="I121">
            <v>8.6</v>
          </cell>
          <cell r="K121">
            <v>6.9</v>
          </cell>
          <cell r="M121" t="str">
            <v>P (P/F)</v>
          </cell>
          <cell r="N121">
            <v>6.2</v>
          </cell>
          <cell r="O121">
            <v>5.2</v>
          </cell>
          <cell r="P121">
            <v>7.1</v>
          </cell>
          <cell r="R121">
            <v>6.3</v>
          </cell>
          <cell r="W121">
            <v>6</v>
          </cell>
          <cell r="X121">
            <v>9.1999999999999993</v>
          </cell>
          <cell r="Y121">
            <v>8.3000000000000007</v>
          </cell>
          <cell r="Z121">
            <v>9.6</v>
          </cell>
          <cell r="AA121">
            <v>8.1999999999999993</v>
          </cell>
          <cell r="AB121">
            <v>8.1</v>
          </cell>
          <cell r="AC121">
            <v>8.3000000000000007</v>
          </cell>
          <cell r="AD121">
            <v>8.1</v>
          </cell>
          <cell r="AE121">
            <v>8</v>
          </cell>
          <cell r="AF121">
            <v>7.2</v>
          </cell>
          <cell r="AG121">
            <v>8.6999999999999993</v>
          </cell>
          <cell r="AH121">
            <v>8.6</v>
          </cell>
          <cell r="AI121">
            <v>7.3</v>
          </cell>
          <cell r="AJ121">
            <v>8.1</v>
          </cell>
          <cell r="AK121">
            <v>8.6</v>
          </cell>
          <cell r="AL121">
            <v>5.2</v>
          </cell>
          <cell r="AM121">
            <v>6.8</v>
          </cell>
          <cell r="AN121">
            <v>52</v>
          </cell>
          <cell r="AO121">
            <v>0</v>
          </cell>
          <cell r="AP121">
            <v>4.3</v>
          </cell>
          <cell r="AQ121">
            <v>5.9</v>
          </cell>
          <cell r="AW121">
            <v>9.5</v>
          </cell>
          <cell r="BC121">
            <v>8.4</v>
          </cell>
          <cell r="BD121">
            <v>7.1</v>
          </cell>
          <cell r="BE121">
            <v>5</v>
          </cell>
          <cell r="BF121">
            <v>0</v>
          </cell>
          <cell r="BG121">
            <v>7.6</v>
          </cell>
          <cell r="BH121">
            <v>5.0999999999999996</v>
          </cell>
          <cell r="BI121">
            <v>9.6999999999999993</v>
          </cell>
          <cell r="BJ121">
            <v>4.7</v>
          </cell>
          <cell r="BK121">
            <v>5.3</v>
          </cell>
          <cell r="BL121">
            <v>6.1</v>
          </cell>
          <cell r="BM121">
            <v>8.6999999999999993</v>
          </cell>
          <cell r="BN121">
            <v>5.7</v>
          </cell>
          <cell r="BO121">
            <v>6.6</v>
          </cell>
          <cell r="BP121">
            <v>7.6</v>
          </cell>
          <cell r="BQ121">
            <v>8.1999999999999993</v>
          </cell>
          <cell r="BR121">
            <v>5.6</v>
          </cell>
          <cell r="BS121">
            <v>7.6</v>
          </cell>
          <cell r="BU121">
            <v>6.8</v>
          </cell>
          <cell r="BV121" t="str">
            <v>X</v>
          </cell>
          <cell r="BW121">
            <v>6.4</v>
          </cell>
          <cell r="BX121">
            <v>4.0999999999999996</v>
          </cell>
          <cell r="BY121">
            <v>7.4</v>
          </cell>
          <cell r="BZ121">
            <v>9.1999999999999993</v>
          </cell>
          <cell r="CA121">
            <v>8.1</v>
          </cell>
          <cell r="CB121">
            <v>48</v>
          </cell>
          <cell r="CC121">
            <v>3</v>
          </cell>
          <cell r="CD121">
            <v>7.6</v>
          </cell>
          <cell r="CH121">
            <v>8.1999999999999993</v>
          </cell>
          <cell r="CI121" t="str">
            <v>X</v>
          </cell>
          <cell r="CJ121">
            <v>7</v>
          </cell>
          <cell r="CK121">
            <v>8.5</v>
          </cell>
          <cell r="CM121">
            <v>6.4</v>
          </cell>
          <cell r="CR121">
            <v>5.8</v>
          </cell>
          <cell r="CS121" t="str">
            <v>X</v>
          </cell>
          <cell r="CT121">
            <v>8.1999999999999993</v>
          </cell>
          <cell r="CU121">
            <v>8.1</v>
          </cell>
          <cell r="CV121" t="str">
            <v>X</v>
          </cell>
          <cell r="CW121">
            <v>18</v>
          </cell>
          <cell r="CX121">
            <v>8</v>
          </cell>
          <cell r="DB121">
            <v>0</v>
          </cell>
          <cell r="DC121">
            <v>5</v>
          </cell>
          <cell r="DD121">
            <v>123</v>
          </cell>
          <cell r="DE121">
            <v>16</v>
          </cell>
          <cell r="DF121">
            <v>137</v>
          </cell>
          <cell r="DG121">
            <v>123</v>
          </cell>
          <cell r="DH121">
            <v>7.15</v>
          </cell>
          <cell r="DI121">
            <v>2.95</v>
          </cell>
        </row>
        <row r="122">
          <cell r="A122">
            <v>25207212365</v>
          </cell>
          <cell r="B122" t="str">
            <v>Trương</v>
          </cell>
          <cell r="C122" t="str">
            <v>Nữ Trúc</v>
          </cell>
          <cell r="D122" t="str">
            <v>Lâm</v>
          </cell>
          <cell r="E122">
            <v>36947</v>
          </cell>
          <cell r="F122" t="str">
            <v>Nữ</v>
          </cell>
          <cell r="G122" t="str">
            <v>Đã Đăng Ký (chưa học xong)</v>
          </cell>
          <cell r="H122">
            <v>7.6</v>
          </cell>
          <cell r="I122">
            <v>8</v>
          </cell>
          <cell r="K122">
            <v>7.7</v>
          </cell>
          <cell r="M122">
            <v>6.5</v>
          </cell>
          <cell r="N122">
            <v>6.9</v>
          </cell>
          <cell r="O122">
            <v>5.6</v>
          </cell>
          <cell r="P122">
            <v>7.5</v>
          </cell>
          <cell r="R122">
            <v>7.7</v>
          </cell>
          <cell r="W122">
            <v>6.2</v>
          </cell>
          <cell r="X122">
            <v>7.6</v>
          </cell>
          <cell r="Y122">
            <v>8.3000000000000007</v>
          </cell>
          <cell r="Z122">
            <v>8.6999999999999993</v>
          </cell>
          <cell r="AA122">
            <v>8.1999999999999993</v>
          </cell>
          <cell r="AB122">
            <v>8.3000000000000007</v>
          </cell>
          <cell r="AC122">
            <v>5.5</v>
          </cell>
          <cell r="AD122">
            <v>8.4</v>
          </cell>
          <cell r="AE122">
            <v>7.3</v>
          </cell>
          <cell r="AF122">
            <v>7.6</v>
          </cell>
          <cell r="AG122">
            <v>6.6</v>
          </cell>
          <cell r="AH122">
            <v>6.9</v>
          </cell>
          <cell r="AI122">
            <v>7.4</v>
          </cell>
          <cell r="AJ122">
            <v>7.7</v>
          </cell>
          <cell r="AK122">
            <v>8.1999999999999993</v>
          </cell>
          <cell r="AL122">
            <v>7</v>
          </cell>
          <cell r="AN122">
            <v>50</v>
          </cell>
          <cell r="AO122">
            <v>2</v>
          </cell>
          <cell r="AP122">
            <v>4</v>
          </cell>
          <cell r="AQ122">
            <v>5.7</v>
          </cell>
          <cell r="AR122">
            <v>7.1</v>
          </cell>
          <cell r="AX122">
            <v>6</v>
          </cell>
          <cell r="BD122">
            <v>4.3</v>
          </cell>
          <cell r="BE122">
            <v>5</v>
          </cell>
          <cell r="BF122">
            <v>0</v>
          </cell>
          <cell r="BG122">
            <v>6.3</v>
          </cell>
          <cell r="BH122">
            <v>7.5</v>
          </cell>
          <cell r="BI122">
            <v>8.1</v>
          </cell>
          <cell r="BJ122">
            <v>6.4</v>
          </cell>
          <cell r="BK122">
            <v>5.7</v>
          </cell>
          <cell r="BL122">
            <v>7.5</v>
          </cell>
          <cell r="BM122">
            <v>7.6</v>
          </cell>
          <cell r="BN122">
            <v>7.2</v>
          </cell>
          <cell r="BO122">
            <v>9.3000000000000007</v>
          </cell>
          <cell r="BP122">
            <v>4.7</v>
          </cell>
          <cell r="BQ122">
            <v>7</v>
          </cell>
          <cell r="BR122">
            <v>5</v>
          </cell>
          <cell r="BS122">
            <v>8.8000000000000007</v>
          </cell>
          <cell r="BU122">
            <v>8.1999999999999993</v>
          </cell>
          <cell r="BV122">
            <v>7</v>
          </cell>
          <cell r="BW122">
            <v>6.1</v>
          </cell>
          <cell r="BX122">
            <v>8.4</v>
          </cell>
          <cell r="BY122">
            <v>7.1</v>
          </cell>
          <cell r="BZ122">
            <v>9.9</v>
          </cell>
          <cell r="CA122" t="str">
            <v>X</v>
          </cell>
          <cell r="CB122">
            <v>50</v>
          </cell>
          <cell r="CC122">
            <v>1</v>
          </cell>
          <cell r="CD122">
            <v>7.2</v>
          </cell>
          <cell r="CH122">
            <v>7.8</v>
          </cell>
          <cell r="CI122">
            <v>7.8</v>
          </cell>
          <cell r="CJ122">
            <v>8.3000000000000007</v>
          </cell>
          <cell r="CK122">
            <v>6.7</v>
          </cell>
          <cell r="CO122">
            <v>6.9</v>
          </cell>
          <cell r="CR122">
            <v>6.8</v>
          </cell>
          <cell r="CS122" t="str">
            <v>X</v>
          </cell>
          <cell r="CT122">
            <v>5.7</v>
          </cell>
          <cell r="CU122">
            <v>7.2</v>
          </cell>
          <cell r="CV122">
            <v>7.7</v>
          </cell>
          <cell r="CW122">
            <v>22</v>
          </cell>
          <cell r="CX122">
            <v>5</v>
          </cell>
          <cell r="DB122">
            <v>0</v>
          </cell>
          <cell r="DC122">
            <v>5</v>
          </cell>
          <cell r="DD122">
            <v>127</v>
          </cell>
          <cell r="DE122">
            <v>13</v>
          </cell>
          <cell r="DF122">
            <v>137</v>
          </cell>
          <cell r="DG122">
            <v>127</v>
          </cell>
          <cell r="DH122">
            <v>7.24</v>
          </cell>
          <cell r="DI122">
            <v>3.02</v>
          </cell>
        </row>
        <row r="123">
          <cell r="A123">
            <v>25217216230</v>
          </cell>
          <cell r="B123" t="str">
            <v>Nguyễn</v>
          </cell>
          <cell r="C123" t="str">
            <v>Duy</v>
          </cell>
          <cell r="D123" t="str">
            <v>Lâm</v>
          </cell>
          <cell r="E123">
            <v>37223</v>
          </cell>
          <cell r="F123" t="str">
            <v>Nam</v>
          </cell>
          <cell r="G123" t="str">
            <v>Đã Đăng Ký (chưa học xong)</v>
          </cell>
          <cell r="H123">
            <v>8</v>
          </cell>
          <cell r="I123">
            <v>8.9</v>
          </cell>
          <cell r="K123">
            <v>6.7</v>
          </cell>
          <cell r="M123" t="str">
            <v>P (P/F)</v>
          </cell>
          <cell r="N123">
            <v>6.3</v>
          </cell>
          <cell r="O123">
            <v>5.6</v>
          </cell>
          <cell r="P123">
            <v>8.8000000000000007</v>
          </cell>
          <cell r="R123">
            <v>8.3000000000000007</v>
          </cell>
          <cell r="W123">
            <v>5.5</v>
          </cell>
          <cell r="X123">
            <v>8.6</v>
          </cell>
          <cell r="Y123">
            <v>8.8000000000000007</v>
          </cell>
          <cell r="Z123">
            <v>9.6</v>
          </cell>
          <cell r="AB123">
            <v>7.4</v>
          </cell>
          <cell r="AC123">
            <v>8.9</v>
          </cell>
          <cell r="AF123">
            <v>8.4</v>
          </cell>
          <cell r="AG123">
            <v>5.2</v>
          </cell>
          <cell r="AH123">
            <v>7.9</v>
          </cell>
          <cell r="AI123">
            <v>6.9</v>
          </cell>
          <cell r="AJ123">
            <v>4.8</v>
          </cell>
          <cell r="AK123">
            <v>8.6999999999999993</v>
          </cell>
          <cell r="AL123">
            <v>9</v>
          </cell>
          <cell r="AM123">
            <v>7.5</v>
          </cell>
          <cell r="AN123">
            <v>46</v>
          </cell>
          <cell r="AO123">
            <v>6</v>
          </cell>
          <cell r="AP123">
            <v>6.7</v>
          </cell>
          <cell r="AQ123">
            <v>8.3000000000000007</v>
          </cell>
          <cell r="AR123">
            <v>9.1</v>
          </cell>
          <cell r="BB123">
            <v>8.8000000000000007</v>
          </cell>
          <cell r="BD123">
            <v>9.3000000000000007</v>
          </cell>
          <cell r="BE123">
            <v>5</v>
          </cell>
          <cell r="BF123">
            <v>0</v>
          </cell>
          <cell r="BG123">
            <v>6.4</v>
          </cell>
          <cell r="BH123">
            <v>7</v>
          </cell>
          <cell r="BI123">
            <v>8.8000000000000007</v>
          </cell>
          <cell r="BJ123">
            <v>7.9</v>
          </cell>
          <cell r="BK123">
            <v>7.2</v>
          </cell>
          <cell r="BL123">
            <v>6.9</v>
          </cell>
          <cell r="BM123">
            <v>8.1</v>
          </cell>
          <cell r="BN123">
            <v>6.6</v>
          </cell>
          <cell r="BO123">
            <v>5.6</v>
          </cell>
          <cell r="BP123">
            <v>5</v>
          </cell>
          <cell r="BQ123">
            <v>7.3</v>
          </cell>
          <cell r="BR123">
            <v>8.3000000000000007</v>
          </cell>
          <cell r="BS123">
            <v>7.8</v>
          </cell>
          <cell r="BU123">
            <v>8.3000000000000007</v>
          </cell>
          <cell r="BV123">
            <v>8.3000000000000007</v>
          </cell>
          <cell r="BW123">
            <v>7.4</v>
          </cell>
          <cell r="BX123">
            <v>7.9</v>
          </cell>
          <cell r="BY123">
            <v>8.1999999999999993</v>
          </cell>
          <cell r="BZ123">
            <v>9.4</v>
          </cell>
          <cell r="CA123">
            <v>9.3000000000000007</v>
          </cell>
          <cell r="CB123">
            <v>51</v>
          </cell>
          <cell r="CC123">
            <v>0</v>
          </cell>
          <cell r="CD123" t="str">
            <v>X</v>
          </cell>
          <cell r="CF123">
            <v>7.9</v>
          </cell>
          <cell r="CI123" t="str">
            <v>X</v>
          </cell>
          <cell r="CK123">
            <v>6.9</v>
          </cell>
          <cell r="CM123">
            <v>8.1</v>
          </cell>
          <cell r="CR123" t="str">
            <v>X</v>
          </cell>
          <cell r="CS123" t="str">
            <v>X</v>
          </cell>
          <cell r="CU123">
            <v>6.9</v>
          </cell>
          <cell r="CW123">
            <v>8</v>
          </cell>
          <cell r="CX123">
            <v>18</v>
          </cell>
          <cell r="DB123">
            <v>0</v>
          </cell>
          <cell r="DC123">
            <v>5</v>
          </cell>
          <cell r="DD123">
            <v>110</v>
          </cell>
          <cell r="DE123">
            <v>29</v>
          </cell>
          <cell r="DF123">
            <v>137</v>
          </cell>
          <cell r="DG123">
            <v>110</v>
          </cell>
          <cell r="DH123">
            <v>7.44</v>
          </cell>
          <cell r="DI123">
            <v>3.1</v>
          </cell>
        </row>
        <row r="124">
          <cell r="A124">
            <v>25207215955</v>
          </cell>
          <cell r="B124" t="str">
            <v>Hồ</v>
          </cell>
          <cell r="C124" t="str">
            <v>Thị Khánh</v>
          </cell>
          <cell r="D124" t="str">
            <v>Lân</v>
          </cell>
          <cell r="E124">
            <v>36907</v>
          </cell>
          <cell r="F124" t="str">
            <v>Nữ</v>
          </cell>
          <cell r="G124" t="str">
            <v>Đã Đăng Ký (chưa học xong)</v>
          </cell>
          <cell r="H124">
            <v>7.4</v>
          </cell>
          <cell r="I124">
            <v>7.5</v>
          </cell>
          <cell r="K124">
            <v>7.6</v>
          </cell>
          <cell r="M124">
            <v>5.3</v>
          </cell>
          <cell r="N124">
            <v>8.1999999999999993</v>
          </cell>
          <cell r="O124">
            <v>8.5</v>
          </cell>
          <cell r="P124">
            <v>6.2</v>
          </cell>
          <cell r="R124">
            <v>7</v>
          </cell>
          <cell r="W124">
            <v>5</v>
          </cell>
          <cell r="X124">
            <v>8.6999999999999993</v>
          </cell>
          <cell r="Y124">
            <v>8.5</v>
          </cell>
          <cell r="Z124">
            <v>9.4</v>
          </cell>
          <cell r="AA124" t="str">
            <v>X</v>
          </cell>
          <cell r="AB124">
            <v>5.8</v>
          </cell>
          <cell r="AC124">
            <v>5.2</v>
          </cell>
          <cell r="AD124">
            <v>7.1</v>
          </cell>
          <cell r="AE124">
            <v>8.5</v>
          </cell>
          <cell r="AF124">
            <v>6.9</v>
          </cell>
          <cell r="AG124">
            <v>5.2</v>
          </cell>
          <cell r="AH124">
            <v>7.6</v>
          </cell>
          <cell r="AI124">
            <v>7.7</v>
          </cell>
          <cell r="AJ124">
            <v>7.1</v>
          </cell>
          <cell r="AK124">
            <v>8.1</v>
          </cell>
          <cell r="AL124">
            <v>4.5</v>
          </cell>
          <cell r="AM124">
            <v>7.4</v>
          </cell>
          <cell r="AN124">
            <v>50</v>
          </cell>
          <cell r="AO124">
            <v>2</v>
          </cell>
          <cell r="AP124">
            <v>4.5</v>
          </cell>
          <cell r="AQ124">
            <v>7.6</v>
          </cell>
          <cell r="AV124">
            <v>5.5</v>
          </cell>
          <cell r="BB124">
            <v>9.1999999999999993</v>
          </cell>
          <cell r="BD124">
            <v>7.9</v>
          </cell>
          <cell r="BE124">
            <v>5</v>
          </cell>
          <cell r="BF124">
            <v>0</v>
          </cell>
          <cell r="BG124">
            <v>4.2</v>
          </cell>
          <cell r="BH124">
            <v>7.2</v>
          </cell>
          <cell r="BI124">
            <v>7.8</v>
          </cell>
          <cell r="BJ124">
            <v>4.5</v>
          </cell>
          <cell r="BK124">
            <v>6</v>
          </cell>
          <cell r="BL124">
            <v>5.9</v>
          </cell>
          <cell r="BM124">
            <v>7</v>
          </cell>
          <cell r="BN124">
            <v>4.4000000000000004</v>
          </cell>
          <cell r="BO124">
            <v>7.7</v>
          </cell>
          <cell r="BP124">
            <v>4.9000000000000004</v>
          </cell>
          <cell r="BQ124">
            <v>6.1</v>
          </cell>
          <cell r="BR124">
            <v>7.4</v>
          </cell>
          <cell r="BS124">
            <v>6.5</v>
          </cell>
          <cell r="BU124">
            <v>7.3</v>
          </cell>
          <cell r="BV124">
            <v>5.3</v>
          </cell>
          <cell r="BW124">
            <v>4.0999999999999996</v>
          </cell>
          <cell r="BX124">
            <v>8</v>
          </cell>
          <cell r="BY124">
            <v>7.7</v>
          </cell>
          <cell r="BZ124">
            <v>9.5</v>
          </cell>
          <cell r="CA124">
            <v>7.5</v>
          </cell>
          <cell r="CB124">
            <v>51</v>
          </cell>
          <cell r="CC124">
            <v>0</v>
          </cell>
          <cell r="CD124">
            <v>6.8</v>
          </cell>
          <cell r="CH124">
            <v>7</v>
          </cell>
          <cell r="CI124" t="str">
            <v>X</v>
          </cell>
          <cell r="CJ124" t="str">
            <v>X</v>
          </cell>
          <cell r="CK124">
            <v>4.2</v>
          </cell>
          <cell r="CM124">
            <v>7.7</v>
          </cell>
          <cell r="CR124">
            <v>7.4</v>
          </cell>
          <cell r="CS124" t="str">
            <v>X</v>
          </cell>
          <cell r="CT124">
            <v>6</v>
          </cell>
          <cell r="CU124">
            <v>8.5</v>
          </cell>
          <cell r="CV124" t="str">
            <v>X</v>
          </cell>
          <cell r="CW124">
            <v>16</v>
          </cell>
          <cell r="CX124">
            <v>10</v>
          </cell>
          <cell r="DB124">
            <v>0</v>
          </cell>
          <cell r="DC124">
            <v>5</v>
          </cell>
          <cell r="DD124">
            <v>122</v>
          </cell>
          <cell r="DE124">
            <v>17</v>
          </cell>
          <cell r="DF124">
            <v>137</v>
          </cell>
          <cell r="DG124">
            <v>122</v>
          </cell>
          <cell r="DH124">
            <v>6.64</v>
          </cell>
          <cell r="DI124">
            <v>2.65</v>
          </cell>
          <cell r="DJ124" t="str">
            <v>PSU-ECO 152</v>
          </cell>
        </row>
        <row r="125">
          <cell r="A125">
            <v>2220727326</v>
          </cell>
          <cell r="B125" t="str">
            <v>Tạ</v>
          </cell>
          <cell r="C125" t="str">
            <v>Thị Hồng</v>
          </cell>
          <cell r="D125" t="str">
            <v>Linh</v>
          </cell>
          <cell r="E125">
            <v>35870</v>
          </cell>
          <cell r="F125" t="str">
            <v>Nữ</v>
          </cell>
          <cell r="G125" t="str">
            <v>Đang Học Lại</v>
          </cell>
          <cell r="H125">
            <v>8</v>
          </cell>
          <cell r="I125">
            <v>7.3</v>
          </cell>
          <cell r="K125">
            <v>8.1</v>
          </cell>
          <cell r="M125">
            <v>5.2</v>
          </cell>
          <cell r="N125">
            <v>4.0999999999999996</v>
          </cell>
          <cell r="O125">
            <v>6.2</v>
          </cell>
          <cell r="P125">
            <v>7.2</v>
          </cell>
          <cell r="R125">
            <v>7</v>
          </cell>
          <cell r="W125">
            <v>7.5</v>
          </cell>
          <cell r="X125">
            <v>7.4</v>
          </cell>
          <cell r="Y125">
            <v>8.4</v>
          </cell>
          <cell r="Z125">
            <v>8.6999999999999993</v>
          </cell>
          <cell r="AA125">
            <v>8.1999999999999993</v>
          </cell>
          <cell r="AB125">
            <v>8.5</v>
          </cell>
          <cell r="AC125">
            <v>7.6</v>
          </cell>
          <cell r="AD125">
            <v>7.4</v>
          </cell>
          <cell r="AE125">
            <v>5.8</v>
          </cell>
          <cell r="AF125">
            <v>4.8</v>
          </cell>
          <cell r="AG125">
            <v>4</v>
          </cell>
          <cell r="AH125">
            <v>5.7</v>
          </cell>
          <cell r="AI125">
            <v>6.9</v>
          </cell>
          <cell r="AJ125">
            <v>4.5999999999999996</v>
          </cell>
          <cell r="AK125">
            <v>4.2</v>
          </cell>
          <cell r="AL125">
            <v>8.9</v>
          </cell>
          <cell r="AM125" t="str">
            <v>X</v>
          </cell>
          <cell r="AN125">
            <v>50</v>
          </cell>
          <cell r="AO125">
            <v>2</v>
          </cell>
          <cell r="AP125">
            <v>5.2</v>
          </cell>
          <cell r="AQ125">
            <v>5.6</v>
          </cell>
          <cell r="AW125">
            <v>6.3</v>
          </cell>
          <cell r="BC125">
            <v>7.1</v>
          </cell>
          <cell r="BE125">
            <v>4</v>
          </cell>
          <cell r="BF125">
            <v>1</v>
          </cell>
          <cell r="BG125" t="str">
            <v>X</v>
          </cell>
          <cell r="BH125">
            <v>6.8</v>
          </cell>
          <cell r="BI125">
            <v>6.7</v>
          </cell>
          <cell r="BJ125">
            <v>6.3</v>
          </cell>
          <cell r="BK125">
            <v>5.5</v>
          </cell>
          <cell r="BL125">
            <v>6.4</v>
          </cell>
          <cell r="BM125">
            <v>0</v>
          </cell>
          <cell r="BN125">
            <v>6</v>
          </cell>
          <cell r="BO125">
            <v>7.8</v>
          </cell>
          <cell r="BP125">
            <v>6.1</v>
          </cell>
          <cell r="BQ125">
            <v>7.5</v>
          </cell>
          <cell r="BR125">
            <v>4.8</v>
          </cell>
          <cell r="BS125">
            <v>8.1</v>
          </cell>
          <cell r="BU125">
            <v>8.1</v>
          </cell>
          <cell r="BV125">
            <v>5</v>
          </cell>
          <cell r="BW125">
            <v>5.4</v>
          </cell>
          <cell r="BY125">
            <v>5.6</v>
          </cell>
          <cell r="BZ125">
            <v>6.3</v>
          </cell>
          <cell r="CA125" t="str">
            <v>X</v>
          </cell>
          <cell r="CB125">
            <v>42</v>
          </cell>
          <cell r="CC125">
            <v>9</v>
          </cell>
          <cell r="CD125">
            <v>8.1</v>
          </cell>
          <cell r="CE125">
            <v>0</v>
          </cell>
          <cell r="CF125">
            <v>7.5</v>
          </cell>
          <cell r="CH125">
            <v>7.1</v>
          </cell>
          <cell r="CI125">
            <v>7.5</v>
          </cell>
          <cell r="CJ125">
            <v>5.0999999999999996</v>
          </cell>
          <cell r="CK125">
            <v>7.4</v>
          </cell>
          <cell r="CM125">
            <v>7.5</v>
          </cell>
          <cell r="CR125">
            <v>7.6</v>
          </cell>
          <cell r="CS125">
            <v>7.2</v>
          </cell>
          <cell r="CT125">
            <v>7.1</v>
          </cell>
          <cell r="CU125">
            <v>8.1</v>
          </cell>
          <cell r="CV125">
            <v>7.6</v>
          </cell>
          <cell r="CW125">
            <v>27</v>
          </cell>
          <cell r="CX125">
            <v>0</v>
          </cell>
          <cell r="DB125">
            <v>0</v>
          </cell>
          <cell r="DC125">
            <v>5</v>
          </cell>
          <cell r="DD125">
            <v>123</v>
          </cell>
          <cell r="DE125">
            <v>17</v>
          </cell>
          <cell r="DF125">
            <v>137</v>
          </cell>
          <cell r="DG125">
            <v>128</v>
          </cell>
          <cell r="DH125">
            <v>6.38</v>
          </cell>
          <cell r="DI125">
            <v>2.57</v>
          </cell>
          <cell r="DJ125" t="str">
            <v>PHI 161; PHI 162; HIS 361</v>
          </cell>
        </row>
        <row r="126">
          <cell r="A126">
            <v>25207200211</v>
          </cell>
          <cell r="B126" t="str">
            <v>Trịnh</v>
          </cell>
          <cell r="C126" t="str">
            <v>Thị Thùy</v>
          </cell>
          <cell r="D126" t="str">
            <v>Linh</v>
          </cell>
          <cell r="E126">
            <v>37163</v>
          </cell>
          <cell r="F126" t="str">
            <v>Nữ</v>
          </cell>
          <cell r="G126" t="str">
            <v>Đã Đăng Ký (chưa học xong)</v>
          </cell>
          <cell r="H126">
            <v>5.5</v>
          </cell>
          <cell r="I126">
            <v>6.6</v>
          </cell>
          <cell r="K126">
            <v>7</v>
          </cell>
          <cell r="M126">
            <v>6.9</v>
          </cell>
          <cell r="N126">
            <v>7.3</v>
          </cell>
          <cell r="O126">
            <v>4.5</v>
          </cell>
          <cell r="P126">
            <v>7.1</v>
          </cell>
          <cell r="R126">
            <v>8</v>
          </cell>
          <cell r="W126">
            <v>6.7</v>
          </cell>
          <cell r="X126">
            <v>7.6</v>
          </cell>
          <cell r="Y126">
            <v>8.6</v>
          </cell>
          <cell r="Z126">
            <v>8.8000000000000007</v>
          </cell>
          <cell r="AA126">
            <v>8.1</v>
          </cell>
          <cell r="AB126">
            <v>8</v>
          </cell>
          <cell r="AC126">
            <v>9.4</v>
          </cell>
          <cell r="AD126">
            <v>6.3</v>
          </cell>
          <cell r="AE126">
            <v>9</v>
          </cell>
          <cell r="AF126">
            <v>4.8</v>
          </cell>
          <cell r="AG126">
            <v>4.8</v>
          </cell>
          <cell r="AH126">
            <v>5.6</v>
          </cell>
          <cell r="AI126">
            <v>8.1</v>
          </cell>
          <cell r="AJ126">
            <v>8</v>
          </cell>
          <cell r="AK126">
            <v>7.2</v>
          </cell>
          <cell r="AL126">
            <v>5.7</v>
          </cell>
          <cell r="AM126" t="str">
            <v>X</v>
          </cell>
          <cell r="AN126">
            <v>50</v>
          </cell>
          <cell r="AO126">
            <v>2</v>
          </cell>
          <cell r="AP126">
            <v>7.3</v>
          </cell>
          <cell r="AQ126">
            <v>6.3</v>
          </cell>
          <cell r="AR126">
            <v>7.6</v>
          </cell>
          <cell r="AZ126">
            <v>6.2</v>
          </cell>
          <cell r="BD126">
            <v>7.3</v>
          </cell>
          <cell r="BE126">
            <v>5</v>
          </cell>
          <cell r="BF126">
            <v>0</v>
          </cell>
          <cell r="BG126">
            <v>7.3</v>
          </cell>
          <cell r="BH126">
            <v>5.4</v>
          </cell>
          <cell r="BI126">
            <v>8.9</v>
          </cell>
          <cell r="BJ126">
            <v>6.9</v>
          </cell>
          <cell r="BK126">
            <v>6.7</v>
          </cell>
          <cell r="BL126">
            <v>6.6</v>
          </cell>
          <cell r="BM126">
            <v>6</v>
          </cell>
          <cell r="BN126">
            <v>6.7</v>
          </cell>
          <cell r="BO126">
            <v>7.7</v>
          </cell>
          <cell r="BP126">
            <v>5.8</v>
          </cell>
          <cell r="BQ126">
            <v>5.7</v>
          </cell>
          <cell r="BR126" t="str">
            <v>X</v>
          </cell>
          <cell r="BS126">
            <v>7.5</v>
          </cell>
          <cell r="BU126">
            <v>6.8</v>
          </cell>
          <cell r="BV126">
            <v>8.6</v>
          </cell>
          <cell r="BW126">
            <v>8.1</v>
          </cell>
          <cell r="BX126">
            <v>8.1</v>
          </cell>
          <cell r="BY126">
            <v>7.5</v>
          </cell>
          <cell r="BZ126">
            <v>9.6</v>
          </cell>
          <cell r="CA126" t="str">
            <v>X</v>
          </cell>
          <cell r="CB126">
            <v>48</v>
          </cell>
          <cell r="CC126">
            <v>3</v>
          </cell>
          <cell r="CD126" t="str">
            <v>X</v>
          </cell>
          <cell r="CH126">
            <v>7.9</v>
          </cell>
          <cell r="CI126">
            <v>8</v>
          </cell>
          <cell r="CJ126">
            <v>8.9</v>
          </cell>
          <cell r="CK126">
            <v>8.3000000000000007</v>
          </cell>
          <cell r="CM126">
            <v>7.9</v>
          </cell>
          <cell r="CR126">
            <v>6.9</v>
          </cell>
          <cell r="CS126">
            <v>6.5</v>
          </cell>
          <cell r="CT126">
            <v>6.2</v>
          </cell>
          <cell r="CU126">
            <v>8</v>
          </cell>
          <cell r="CV126">
            <v>8.6999999999999993</v>
          </cell>
          <cell r="CW126">
            <v>23</v>
          </cell>
          <cell r="CX126">
            <v>4</v>
          </cell>
          <cell r="DB126">
            <v>0</v>
          </cell>
          <cell r="DC126">
            <v>5</v>
          </cell>
          <cell r="DD126">
            <v>126</v>
          </cell>
          <cell r="DE126">
            <v>14</v>
          </cell>
          <cell r="DF126">
            <v>137</v>
          </cell>
          <cell r="DG126">
            <v>126</v>
          </cell>
          <cell r="DH126">
            <v>7.16</v>
          </cell>
          <cell r="DI126">
            <v>2.98</v>
          </cell>
        </row>
        <row r="127">
          <cell r="A127">
            <v>25207202804</v>
          </cell>
          <cell r="B127" t="str">
            <v>Nguyễn</v>
          </cell>
          <cell r="C127" t="str">
            <v>Trần Ngân</v>
          </cell>
          <cell r="D127" t="str">
            <v>Linh</v>
          </cell>
          <cell r="E127">
            <v>37234</v>
          </cell>
          <cell r="F127" t="str">
            <v>Nữ</v>
          </cell>
          <cell r="G127" t="str">
            <v>Đã Đăng Ký (chưa học xong)</v>
          </cell>
          <cell r="H127">
            <v>8.6</v>
          </cell>
          <cell r="I127">
            <v>8.9</v>
          </cell>
          <cell r="K127">
            <v>7.7</v>
          </cell>
          <cell r="M127">
            <v>6.9</v>
          </cell>
          <cell r="N127">
            <v>9</v>
          </cell>
          <cell r="O127">
            <v>8.4</v>
          </cell>
          <cell r="P127">
            <v>8.5</v>
          </cell>
          <cell r="R127">
            <v>6.1</v>
          </cell>
          <cell r="V127">
            <v>9.1</v>
          </cell>
          <cell r="W127">
            <v>7.7</v>
          </cell>
          <cell r="Y127">
            <v>8.4</v>
          </cell>
          <cell r="Z127">
            <v>9.5</v>
          </cell>
          <cell r="AA127">
            <v>9.1</v>
          </cell>
          <cell r="AB127">
            <v>7.9</v>
          </cell>
          <cell r="AC127">
            <v>9.6999999999999993</v>
          </cell>
          <cell r="AD127" t="str">
            <v>X</v>
          </cell>
          <cell r="AE127">
            <v>8.3000000000000007</v>
          </cell>
          <cell r="AF127">
            <v>5.7</v>
          </cell>
          <cell r="AG127">
            <v>7.4</v>
          </cell>
          <cell r="AH127">
            <v>9.1999999999999993</v>
          </cell>
          <cell r="AI127">
            <v>8</v>
          </cell>
          <cell r="AJ127">
            <v>6.9</v>
          </cell>
          <cell r="AK127">
            <v>8.9</v>
          </cell>
          <cell r="AL127">
            <v>9.5</v>
          </cell>
          <cell r="AM127">
            <v>8.9</v>
          </cell>
          <cell r="AN127">
            <v>50</v>
          </cell>
          <cell r="AO127">
            <v>2</v>
          </cell>
          <cell r="AP127">
            <v>7.3</v>
          </cell>
          <cell r="AQ127">
            <v>6.6</v>
          </cell>
          <cell r="AR127">
            <v>9.1999999999999993</v>
          </cell>
          <cell r="BC127">
            <v>8.6999999999999993</v>
          </cell>
          <cell r="BD127">
            <v>7.3</v>
          </cell>
          <cell r="BE127">
            <v>5</v>
          </cell>
          <cell r="BF127">
            <v>0</v>
          </cell>
          <cell r="BG127">
            <v>8.6999999999999993</v>
          </cell>
          <cell r="BH127">
            <v>7</v>
          </cell>
          <cell r="BI127">
            <v>9.5</v>
          </cell>
          <cell r="BJ127">
            <v>7.6</v>
          </cell>
          <cell r="BK127">
            <v>8.5</v>
          </cell>
          <cell r="BL127">
            <v>8.6</v>
          </cell>
          <cell r="BM127">
            <v>8.6</v>
          </cell>
          <cell r="BN127">
            <v>7.4</v>
          </cell>
          <cell r="BO127">
            <v>9.6</v>
          </cell>
          <cell r="BP127">
            <v>6.9</v>
          </cell>
          <cell r="BQ127">
            <v>8.6999999999999993</v>
          </cell>
          <cell r="BR127">
            <v>8.9</v>
          </cell>
          <cell r="BS127">
            <v>9.3000000000000007</v>
          </cell>
          <cell r="BU127">
            <v>8.4</v>
          </cell>
          <cell r="BV127">
            <v>8.8000000000000007</v>
          </cell>
          <cell r="BW127">
            <v>6.4</v>
          </cell>
          <cell r="BX127">
            <v>5.7</v>
          </cell>
          <cell r="BY127">
            <v>8.9</v>
          </cell>
          <cell r="BZ127">
            <v>9.9</v>
          </cell>
          <cell r="CA127">
            <v>9.1999999999999993</v>
          </cell>
          <cell r="CB127">
            <v>51</v>
          </cell>
          <cell r="CC127">
            <v>0</v>
          </cell>
          <cell r="CD127">
            <v>8.1999999999999993</v>
          </cell>
          <cell r="CH127" t="str">
            <v>X</v>
          </cell>
          <cell r="CI127" t="str">
            <v>X</v>
          </cell>
          <cell r="CJ127" t="str">
            <v>X</v>
          </cell>
          <cell r="CK127">
            <v>7.3</v>
          </cell>
          <cell r="CM127">
            <v>7.7</v>
          </cell>
          <cell r="CR127">
            <v>9</v>
          </cell>
          <cell r="CS127">
            <v>7.5</v>
          </cell>
          <cell r="CT127">
            <v>8.9</v>
          </cell>
          <cell r="CU127">
            <v>8.6</v>
          </cell>
          <cell r="CV127" t="str">
            <v>X</v>
          </cell>
          <cell r="CW127">
            <v>16</v>
          </cell>
          <cell r="CX127">
            <v>10</v>
          </cell>
          <cell r="DB127">
            <v>0</v>
          </cell>
          <cell r="DC127">
            <v>5</v>
          </cell>
          <cell r="DD127">
            <v>122</v>
          </cell>
          <cell r="DE127">
            <v>17</v>
          </cell>
          <cell r="DF127">
            <v>137</v>
          </cell>
          <cell r="DG127">
            <v>122</v>
          </cell>
          <cell r="DH127">
            <v>8.1999999999999993</v>
          </cell>
          <cell r="DI127">
            <v>3.54</v>
          </cell>
        </row>
        <row r="128">
          <cell r="A128">
            <v>25207203924</v>
          </cell>
          <cell r="B128" t="str">
            <v>Hồ</v>
          </cell>
          <cell r="C128" t="str">
            <v>Trúc</v>
          </cell>
          <cell r="D128" t="str">
            <v>Linh</v>
          </cell>
          <cell r="E128">
            <v>36973</v>
          </cell>
          <cell r="F128" t="str">
            <v>Nữ</v>
          </cell>
          <cell r="G128" t="str">
            <v>Đã Đăng Ký (chưa học xong)</v>
          </cell>
          <cell r="H128">
            <v>8.1999999999999993</v>
          </cell>
          <cell r="I128">
            <v>8.6</v>
          </cell>
          <cell r="K128">
            <v>7.3</v>
          </cell>
          <cell r="M128">
            <v>4.9000000000000004</v>
          </cell>
          <cell r="N128">
            <v>5.9</v>
          </cell>
          <cell r="O128">
            <v>7.2</v>
          </cell>
          <cell r="P128">
            <v>6.8</v>
          </cell>
          <cell r="R128">
            <v>7</v>
          </cell>
          <cell r="W128">
            <v>7.2</v>
          </cell>
          <cell r="X128">
            <v>8.9</v>
          </cell>
          <cell r="Y128">
            <v>8.6999999999999993</v>
          </cell>
          <cell r="Z128">
            <v>9.4</v>
          </cell>
          <cell r="AA128">
            <v>8.1</v>
          </cell>
          <cell r="AB128">
            <v>8.1999999999999993</v>
          </cell>
          <cell r="AC128">
            <v>9.1999999999999993</v>
          </cell>
          <cell r="AD128">
            <v>8.6999999999999993</v>
          </cell>
          <cell r="AE128">
            <v>9.1</v>
          </cell>
          <cell r="AF128">
            <v>7.7</v>
          </cell>
          <cell r="AG128">
            <v>6.5</v>
          </cell>
          <cell r="AH128">
            <v>5.5</v>
          </cell>
          <cell r="AI128">
            <v>8.1999999999999993</v>
          </cell>
          <cell r="AJ128">
            <v>9</v>
          </cell>
          <cell r="AK128">
            <v>7.2</v>
          </cell>
          <cell r="AL128">
            <v>6.3</v>
          </cell>
          <cell r="AM128">
            <v>7.6</v>
          </cell>
          <cell r="AN128">
            <v>52</v>
          </cell>
          <cell r="AO128">
            <v>0</v>
          </cell>
          <cell r="AP128">
            <v>7.5</v>
          </cell>
          <cell r="AQ128">
            <v>7.3</v>
          </cell>
          <cell r="AR128">
            <v>9.1999999999999993</v>
          </cell>
          <cell r="AX128">
            <v>6.8</v>
          </cell>
          <cell r="BD128">
            <v>6.8</v>
          </cell>
          <cell r="BE128">
            <v>5</v>
          </cell>
          <cell r="BF128">
            <v>0</v>
          </cell>
          <cell r="BG128">
            <v>8.8000000000000007</v>
          </cell>
          <cell r="BH128">
            <v>8.3000000000000007</v>
          </cell>
          <cell r="BI128">
            <v>9</v>
          </cell>
          <cell r="BJ128">
            <v>6</v>
          </cell>
          <cell r="BK128">
            <v>7.2</v>
          </cell>
          <cell r="BL128">
            <v>7.6</v>
          </cell>
          <cell r="BM128">
            <v>7.9</v>
          </cell>
          <cell r="BN128">
            <v>7.4</v>
          </cell>
          <cell r="BO128">
            <v>6.9</v>
          </cell>
          <cell r="BP128">
            <v>4.8</v>
          </cell>
          <cell r="BQ128">
            <v>6.9</v>
          </cell>
          <cell r="BR128">
            <v>8.6</v>
          </cell>
          <cell r="BS128">
            <v>7.7</v>
          </cell>
          <cell r="BU128">
            <v>7.8</v>
          </cell>
          <cell r="BV128">
            <v>7.2</v>
          </cell>
          <cell r="BW128">
            <v>7.7</v>
          </cell>
          <cell r="BX128">
            <v>6.1</v>
          </cell>
          <cell r="BY128">
            <v>7.7</v>
          </cell>
          <cell r="BZ128">
            <v>9.8000000000000007</v>
          </cell>
          <cell r="CA128" t="str">
            <v>X</v>
          </cell>
          <cell r="CB128">
            <v>50</v>
          </cell>
          <cell r="CC128">
            <v>1</v>
          </cell>
          <cell r="CD128">
            <v>8.4</v>
          </cell>
          <cell r="CF128">
            <v>8.4</v>
          </cell>
          <cell r="CH128">
            <v>8.6</v>
          </cell>
          <cell r="CI128">
            <v>8.8000000000000007</v>
          </cell>
          <cell r="CJ128">
            <v>6.9</v>
          </cell>
          <cell r="CK128">
            <v>0</v>
          </cell>
          <cell r="CQ128">
            <v>8.4</v>
          </cell>
          <cell r="CR128">
            <v>7.6</v>
          </cell>
          <cell r="CS128" t="str">
            <v>X</v>
          </cell>
          <cell r="CT128">
            <v>7.5</v>
          </cell>
          <cell r="CU128">
            <v>8.1</v>
          </cell>
          <cell r="CV128">
            <v>7.6</v>
          </cell>
          <cell r="CW128">
            <v>21</v>
          </cell>
          <cell r="CX128">
            <v>6</v>
          </cell>
          <cell r="DB128">
            <v>0</v>
          </cell>
          <cell r="DC128">
            <v>5</v>
          </cell>
          <cell r="DD128">
            <v>128</v>
          </cell>
          <cell r="DE128">
            <v>12</v>
          </cell>
          <cell r="DF128">
            <v>137</v>
          </cell>
          <cell r="DG128">
            <v>131</v>
          </cell>
          <cell r="DH128">
            <v>7.39</v>
          </cell>
          <cell r="DI128">
            <v>3.14</v>
          </cell>
        </row>
        <row r="129">
          <cell r="A129">
            <v>25207205304</v>
          </cell>
          <cell r="B129" t="str">
            <v>Nguyễn</v>
          </cell>
          <cell r="C129" t="str">
            <v>Khánh</v>
          </cell>
          <cell r="D129" t="str">
            <v>Linh</v>
          </cell>
          <cell r="E129">
            <v>36894</v>
          </cell>
          <cell r="F129" t="str">
            <v>Nữ</v>
          </cell>
          <cell r="G129" t="str">
            <v>Đã Đăng Ký (chưa học xong)</v>
          </cell>
          <cell r="H129">
            <v>8.4</v>
          </cell>
          <cell r="I129">
            <v>8.5</v>
          </cell>
          <cell r="K129">
            <v>8</v>
          </cell>
          <cell r="M129" t="str">
            <v>P (P/F)</v>
          </cell>
          <cell r="N129">
            <v>6.1</v>
          </cell>
          <cell r="O129">
            <v>5.8</v>
          </cell>
          <cell r="P129">
            <v>8.4</v>
          </cell>
          <cell r="R129">
            <v>8.8000000000000007</v>
          </cell>
          <cell r="W129">
            <v>7.4</v>
          </cell>
          <cell r="X129">
            <v>9.3000000000000007</v>
          </cell>
          <cell r="Y129">
            <v>9.6</v>
          </cell>
          <cell r="Z129">
            <v>9</v>
          </cell>
          <cell r="AA129">
            <v>8.1</v>
          </cell>
          <cell r="AB129">
            <v>8.4</v>
          </cell>
          <cell r="AC129">
            <v>6.6</v>
          </cell>
          <cell r="AD129">
            <v>7.2</v>
          </cell>
          <cell r="AE129">
            <v>8.5</v>
          </cell>
          <cell r="AF129">
            <v>6.1</v>
          </cell>
          <cell r="AG129">
            <v>8.6</v>
          </cell>
          <cell r="AH129">
            <v>6.1</v>
          </cell>
          <cell r="AI129">
            <v>7.5</v>
          </cell>
          <cell r="AJ129">
            <v>8.9</v>
          </cell>
          <cell r="AK129">
            <v>8.9</v>
          </cell>
          <cell r="AL129">
            <v>9.1</v>
          </cell>
          <cell r="AM129">
            <v>8.9</v>
          </cell>
          <cell r="AN129">
            <v>52</v>
          </cell>
          <cell r="AO129">
            <v>0</v>
          </cell>
          <cell r="AP129">
            <v>4.7</v>
          </cell>
          <cell r="AQ129">
            <v>5.0999999999999996</v>
          </cell>
          <cell r="AW129">
            <v>8</v>
          </cell>
          <cell r="BC129">
            <v>7.1</v>
          </cell>
          <cell r="BD129">
            <v>6.9</v>
          </cell>
          <cell r="BE129">
            <v>5</v>
          </cell>
          <cell r="BF129">
            <v>0</v>
          </cell>
          <cell r="BG129">
            <v>7.2</v>
          </cell>
          <cell r="BH129">
            <v>6.7</v>
          </cell>
          <cell r="BI129">
            <v>8</v>
          </cell>
          <cell r="BJ129">
            <v>8.6</v>
          </cell>
          <cell r="BK129">
            <v>6</v>
          </cell>
          <cell r="BL129">
            <v>7.9</v>
          </cell>
          <cell r="BM129">
            <v>8</v>
          </cell>
          <cell r="BN129">
            <v>6.7</v>
          </cell>
          <cell r="BO129">
            <v>6.8</v>
          </cell>
          <cell r="BP129">
            <v>8</v>
          </cell>
          <cell r="BQ129">
            <v>8.6</v>
          </cell>
          <cell r="BR129">
            <v>8.9</v>
          </cell>
          <cell r="BS129">
            <v>7.9</v>
          </cell>
          <cell r="BU129">
            <v>8.5</v>
          </cell>
          <cell r="BV129">
            <v>7.7</v>
          </cell>
          <cell r="BW129">
            <v>5</v>
          </cell>
          <cell r="BX129">
            <v>8.3000000000000007</v>
          </cell>
          <cell r="BY129">
            <v>8.5</v>
          </cell>
          <cell r="BZ129">
            <v>9.4</v>
          </cell>
          <cell r="CA129">
            <v>7.8</v>
          </cell>
          <cell r="CB129">
            <v>51</v>
          </cell>
          <cell r="CC129">
            <v>0</v>
          </cell>
          <cell r="CD129" t="str">
            <v>X</v>
          </cell>
          <cell r="CF129">
            <v>8.9</v>
          </cell>
          <cell r="CH129" t="str">
            <v>X</v>
          </cell>
          <cell r="CI129">
            <v>7.5</v>
          </cell>
          <cell r="CJ129">
            <v>8.9</v>
          </cell>
          <cell r="CK129">
            <v>8.8000000000000007</v>
          </cell>
          <cell r="CM129">
            <v>8.9</v>
          </cell>
          <cell r="CR129">
            <v>8.6999999999999993</v>
          </cell>
          <cell r="CS129">
            <v>7.6</v>
          </cell>
          <cell r="CT129">
            <v>9.1999999999999993</v>
          </cell>
          <cell r="CU129">
            <v>8.1999999999999993</v>
          </cell>
          <cell r="CV129">
            <v>9</v>
          </cell>
          <cell r="CW129">
            <v>22</v>
          </cell>
          <cell r="CX129">
            <v>4</v>
          </cell>
          <cell r="DB129">
            <v>0</v>
          </cell>
          <cell r="DC129">
            <v>5</v>
          </cell>
          <cell r="DD129">
            <v>130</v>
          </cell>
          <cell r="DE129">
            <v>9</v>
          </cell>
          <cell r="DF129">
            <v>137</v>
          </cell>
          <cell r="DG129">
            <v>130</v>
          </cell>
          <cell r="DH129">
            <v>7.9</v>
          </cell>
          <cell r="DI129">
            <v>3.44</v>
          </cell>
        </row>
        <row r="130">
          <cell r="A130">
            <v>25207207336</v>
          </cell>
          <cell r="B130" t="str">
            <v>Lê</v>
          </cell>
          <cell r="C130" t="str">
            <v>Thị Ngọc</v>
          </cell>
          <cell r="D130" t="str">
            <v>Linh</v>
          </cell>
          <cell r="E130">
            <v>37168</v>
          </cell>
          <cell r="F130" t="str">
            <v>Nữ</v>
          </cell>
          <cell r="G130" t="str">
            <v>Đã Đăng Ký (chưa học xong)</v>
          </cell>
          <cell r="H130">
            <v>8.8000000000000007</v>
          </cell>
          <cell r="I130">
            <v>8.1</v>
          </cell>
          <cell r="K130">
            <v>7.2</v>
          </cell>
          <cell r="M130">
            <v>6.8</v>
          </cell>
          <cell r="N130">
            <v>7.7</v>
          </cell>
          <cell r="O130">
            <v>7.6</v>
          </cell>
          <cell r="P130">
            <v>9.8000000000000007</v>
          </cell>
          <cell r="R130">
            <v>8.6999999999999993</v>
          </cell>
          <cell r="V130">
            <v>9.1999999999999993</v>
          </cell>
          <cell r="W130">
            <v>5.7</v>
          </cell>
          <cell r="Y130">
            <v>8.8000000000000007</v>
          </cell>
          <cell r="Z130">
            <v>9.1</v>
          </cell>
          <cell r="AA130" t="str">
            <v>X</v>
          </cell>
          <cell r="AB130">
            <v>8.1999999999999993</v>
          </cell>
          <cell r="AC130">
            <v>7.8</v>
          </cell>
          <cell r="AD130">
            <v>8.9</v>
          </cell>
          <cell r="AE130">
            <v>8</v>
          </cell>
          <cell r="AF130">
            <v>8.6999999999999993</v>
          </cell>
          <cell r="AG130">
            <v>8.6</v>
          </cell>
          <cell r="AH130">
            <v>8.6</v>
          </cell>
          <cell r="AI130">
            <v>8.6999999999999993</v>
          </cell>
          <cell r="AJ130">
            <v>8.6</v>
          </cell>
          <cell r="AK130">
            <v>7.5</v>
          </cell>
          <cell r="AL130">
            <v>9.1</v>
          </cell>
          <cell r="AM130">
            <v>6.8</v>
          </cell>
          <cell r="AN130">
            <v>50</v>
          </cell>
          <cell r="AO130">
            <v>2</v>
          </cell>
          <cell r="AP130">
            <v>6.7</v>
          </cell>
          <cell r="AQ130">
            <v>7.3</v>
          </cell>
          <cell r="AT130">
            <v>7.4</v>
          </cell>
          <cell r="AX130">
            <v>8.4</v>
          </cell>
          <cell r="BD130">
            <v>7.9</v>
          </cell>
          <cell r="BE130">
            <v>5</v>
          </cell>
          <cell r="BF130">
            <v>0</v>
          </cell>
          <cell r="BG130">
            <v>6.8</v>
          </cell>
          <cell r="BH130">
            <v>8</v>
          </cell>
          <cell r="BI130">
            <v>9.8000000000000007</v>
          </cell>
          <cell r="BJ130">
            <v>8.8000000000000007</v>
          </cell>
          <cell r="BK130">
            <v>6.9</v>
          </cell>
          <cell r="BL130">
            <v>6.3</v>
          </cell>
          <cell r="BM130">
            <v>8.3000000000000007</v>
          </cell>
          <cell r="BN130">
            <v>7.8</v>
          </cell>
          <cell r="BO130">
            <v>9.6</v>
          </cell>
          <cell r="BP130">
            <v>8.3000000000000007</v>
          </cell>
          <cell r="BQ130">
            <v>6.8</v>
          </cell>
          <cell r="BR130">
            <v>8.6999999999999993</v>
          </cell>
          <cell r="BS130">
            <v>7.8</v>
          </cell>
          <cell r="BU130">
            <v>8.6</v>
          </cell>
          <cell r="BV130">
            <v>9.4</v>
          </cell>
          <cell r="BW130">
            <v>8.8000000000000007</v>
          </cell>
          <cell r="BX130">
            <v>7.1</v>
          </cell>
          <cell r="BY130">
            <v>9.1</v>
          </cell>
          <cell r="BZ130">
            <v>9.5</v>
          </cell>
          <cell r="CA130">
            <v>8.1999999999999993</v>
          </cell>
          <cell r="CB130">
            <v>51</v>
          </cell>
          <cell r="CC130">
            <v>0</v>
          </cell>
          <cell r="CD130" t="str">
            <v>X</v>
          </cell>
          <cell r="CH130">
            <v>9</v>
          </cell>
          <cell r="CI130" t="str">
            <v>X</v>
          </cell>
          <cell r="CJ130">
            <v>8.5</v>
          </cell>
          <cell r="CK130">
            <v>9</v>
          </cell>
          <cell r="CM130">
            <v>9.3000000000000007</v>
          </cell>
          <cell r="CR130">
            <v>8.3000000000000007</v>
          </cell>
          <cell r="CS130">
            <v>8.1</v>
          </cell>
          <cell r="CT130">
            <v>8.8000000000000007</v>
          </cell>
          <cell r="CU130">
            <v>8.1999999999999993</v>
          </cell>
          <cell r="CV130">
            <v>8.1999999999999993</v>
          </cell>
          <cell r="CW130">
            <v>20</v>
          </cell>
          <cell r="CX130">
            <v>6</v>
          </cell>
          <cell r="DB130">
            <v>0</v>
          </cell>
          <cell r="DC130">
            <v>5</v>
          </cell>
          <cell r="DD130">
            <v>126</v>
          </cell>
          <cell r="DE130">
            <v>13</v>
          </cell>
          <cell r="DF130">
            <v>137</v>
          </cell>
          <cell r="DG130">
            <v>126</v>
          </cell>
          <cell r="DH130">
            <v>8.23</v>
          </cell>
          <cell r="DI130">
            <v>3.59</v>
          </cell>
        </row>
        <row r="131">
          <cell r="A131">
            <v>25207216018</v>
          </cell>
          <cell r="B131" t="str">
            <v>Trần</v>
          </cell>
          <cell r="C131" t="str">
            <v>Nhật</v>
          </cell>
          <cell r="D131" t="str">
            <v>Linh</v>
          </cell>
          <cell r="E131">
            <v>37159</v>
          </cell>
          <cell r="F131" t="str">
            <v>Nữ</v>
          </cell>
          <cell r="G131" t="str">
            <v>Đã Đăng Ký (chưa học xong)</v>
          </cell>
          <cell r="H131">
            <v>8</v>
          </cell>
          <cell r="I131">
            <v>7.7</v>
          </cell>
          <cell r="K131">
            <v>7.7</v>
          </cell>
          <cell r="M131">
            <v>7.3</v>
          </cell>
          <cell r="N131">
            <v>8.3000000000000007</v>
          </cell>
          <cell r="O131">
            <v>8.1</v>
          </cell>
          <cell r="P131">
            <v>9.3000000000000007</v>
          </cell>
          <cell r="R131">
            <v>8.6999999999999993</v>
          </cell>
          <cell r="V131">
            <v>9.8000000000000007</v>
          </cell>
          <cell r="W131">
            <v>8</v>
          </cell>
          <cell r="Y131">
            <v>9.1999999999999993</v>
          </cell>
          <cell r="Z131">
            <v>9</v>
          </cell>
          <cell r="AA131">
            <v>9.4</v>
          </cell>
          <cell r="AB131">
            <v>8.6</v>
          </cell>
          <cell r="AC131">
            <v>8.4</v>
          </cell>
          <cell r="AD131">
            <v>9.4</v>
          </cell>
          <cell r="AE131">
            <v>9.3000000000000007</v>
          </cell>
          <cell r="AF131">
            <v>5.7</v>
          </cell>
          <cell r="AG131">
            <v>7.8</v>
          </cell>
          <cell r="AH131">
            <v>7</v>
          </cell>
          <cell r="AI131">
            <v>9.4</v>
          </cell>
          <cell r="AJ131">
            <v>6.5</v>
          </cell>
          <cell r="AK131" t="str">
            <v>X</v>
          </cell>
          <cell r="AL131">
            <v>8.9</v>
          </cell>
          <cell r="AM131">
            <v>9.4</v>
          </cell>
          <cell r="AN131">
            <v>50</v>
          </cell>
          <cell r="AO131">
            <v>2</v>
          </cell>
          <cell r="AP131">
            <v>6.8</v>
          </cell>
          <cell r="AQ131">
            <v>7.1</v>
          </cell>
          <cell r="AR131">
            <v>9.1999999999999993</v>
          </cell>
          <cell r="BB131">
            <v>6.7</v>
          </cell>
          <cell r="BD131">
            <v>5.5</v>
          </cell>
          <cell r="BE131">
            <v>5</v>
          </cell>
          <cell r="BF131">
            <v>0</v>
          </cell>
          <cell r="BG131">
            <v>7.3</v>
          </cell>
          <cell r="BH131">
            <v>7.5</v>
          </cell>
          <cell r="BI131">
            <v>9.6</v>
          </cell>
          <cell r="BJ131">
            <v>9.8000000000000007</v>
          </cell>
          <cell r="BK131">
            <v>7.3</v>
          </cell>
          <cell r="BL131">
            <v>7.6</v>
          </cell>
          <cell r="BM131">
            <v>8.1999999999999993</v>
          </cell>
          <cell r="BN131">
            <v>8.6999999999999993</v>
          </cell>
          <cell r="BO131">
            <v>7.6</v>
          </cell>
          <cell r="BP131">
            <v>7.4</v>
          </cell>
          <cell r="BQ131">
            <v>5.7</v>
          </cell>
          <cell r="BR131">
            <v>8.8000000000000007</v>
          </cell>
          <cell r="BS131">
            <v>8.1999999999999993</v>
          </cell>
          <cell r="BU131">
            <v>8.4</v>
          </cell>
          <cell r="BV131">
            <v>8</v>
          </cell>
          <cell r="BW131">
            <v>8.4</v>
          </cell>
          <cell r="BX131">
            <v>7.5</v>
          </cell>
          <cell r="BY131">
            <v>8.4</v>
          </cell>
          <cell r="BZ131">
            <v>9.8000000000000007</v>
          </cell>
          <cell r="CA131">
            <v>8.3000000000000007</v>
          </cell>
          <cell r="CB131">
            <v>51</v>
          </cell>
          <cell r="CC131">
            <v>0</v>
          </cell>
          <cell r="CE131">
            <v>7.3</v>
          </cell>
          <cell r="CH131" t="str">
            <v>X</v>
          </cell>
          <cell r="CI131" t="str">
            <v>X</v>
          </cell>
          <cell r="CJ131">
            <v>8.4</v>
          </cell>
          <cell r="CK131">
            <v>7.5</v>
          </cell>
          <cell r="CM131">
            <v>9.5</v>
          </cell>
          <cell r="CR131">
            <v>8.6999999999999993</v>
          </cell>
          <cell r="CS131">
            <v>8.1999999999999993</v>
          </cell>
          <cell r="CT131">
            <v>8</v>
          </cell>
          <cell r="CU131">
            <v>8.1</v>
          </cell>
          <cell r="CV131">
            <v>7.7</v>
          </cell>
          <cell r="CW131">
            <v>19</v>
          </cell>
          <cell r="CX131">
            <v>7</v>
          </cell>
          <cell r="DB131">
            <v>0</v>
          </cell>
          <cell r="DC131">
            <v>5</v>
          </cell>
          <cell r="DD131">
            <v>125</v>
          </cell>
          <cell r="DE131">
            <v>14</v>
          </cell>
          <cell r="DF131">
            <v>137</v>
          </cell>
          <cell r="DG131">
            <v>125</v>
          </cell>
          <cell r="DH131">
            <v>8.17</v>
          </cell>
          <cell r="DI131">
            <v>3.54</v>
          </cell>
        </row>
        <row r="132">
          <cell r="A132">
            <v>25207216906</v>
          </cell>
          <cell r="B132" t="str">
            <v>Nguyễn</v>
          </cell>
          <cell r="C132" t="str">
            <v>Thị Thùy</v>
          </cell>
          <cell r="D132" t="str">
            <v>Linh</v>
          </cell>
          <cell r="E132">
            <v>36905</v>
          </cell>
          <cell r="F132" t="str">
            <v>Nữ</v>
          </cell>
          <cell r="G132" t="str">
            <v>Đã Đăng Ký (chưa học xong)</v>
          </cell>
          <cell r="H132">
            <v>8.8000000000000007</v>
          </cell>
          <cell r="I132">
            <v>8.9</v>
          </cell>
          <cell r="K132">
            <v>7.8</v>
          </cell>
          <cell r="M132">
            <v>8</v>
          </cell>
          <cell r="N132">
            <v>7</v>
          </cell>
          <cell r="O132">
            <v>6.7</v>
          </cell>
          <cell r="P132">
            <v>8.1</v>
          </cell>
          <cell r="R132">
            <v>8.3000000000000007</v>
          </cell>
          <cell r="W132">
            <v>7.4</v>
          </cell>
          <cell r="X132">
            <v>8.6999999999999993</v>
          </cell>
          <cell r="Y132">
            <v>8.5</v>
          </cell>
          <cell r="Z132">
            <v>8.9</v>
          </cell>
          <cell r="AB132">
            <v>8.1</v>
          </cell>
          <cell r="AC132">
            <v>8.9</v>
          </cell>
          <cell r="AD132">
            <v>5.2</v>
          </cell>
          <cell r="AF132">
            <v>5.7</v>
          </cell>
          <cell r="AH132">
            <v>8.6</v>
          </cell>
          <cell r="AI132">
            <v>8.1999999999999993</v>
          </cell>
          <cell r="AJ132">
            <v>8.1</v>
          </cell>
          <cell r="AL132" t="str">
            <v>X</v>
          </cell>
          <cell r="AM132" t="str">
            <v>X</v>
          </cell>
          <cell r="AN132">
            <v>40</v>
          </cell>
          <cell r="AO132">
            <v>12</v>
          </cell>
          <cell r="AP132">
            <v>7.3</v>
          </cell>
          <cell r="AQ132">
            <v>6.7</v>
          </cell>
          <cell r="AV132">
            <v>4.9000000000000004</v>
          </cell>
          <cell r="BB132">
            <v>7.2</v>
          </cell>
          <cell r="BE132">
            <v>4</v>
          </cell>
          <cell r="BF132">
            <v>1</v>
          </cell>
          <cell r="BG132">
            <v>6.7</v>
          </cell>
          <cell r="BH132">
            <v>4.5</v>
          </cell>
          <cell r="BI132">
            <v>0</v>
          </cell>
          <cell r="BJ132">
            <v>7.2</v>
          </cell>
          <cell r="BK132">
            <v>7.3</v>
          </cell>
          <cell r="BL132">
            <v>9.1999999999999993</v>
          </cell>
          <cell r="BM132">
            <v>7</v>
          </cell>
          <cell r="BN132">
            <v>5.5</v>
          </cell>
          <cell r="BO132">
            <v>4.0999999999999996</v>
          </cell>
          <cell r="BP132">
            <v>5.9</v>
          </cell>
          <cell r="BQ132">
            <v>5</v>
          </cell>
          <cell r="BR132">
            <v>4.0999999999999996</v>
          </cell>
          <cell r="BS132">
            <v>7.4</v>
          </cell>
          <cell r="BU132">
            <v>6.4</v>
          </cell>
          <cell r="BV132" t="str">
            <v>X</v>
          </cell>
          <cell r="BW132">
            <v>5.7</v>
          </cell>
          <cell r="BX132">
            <v>5.5</v>
          </cell>
          <cell r="BY132">
            <v>6.5</v>
          </cell>
          <cell r="BZ132">
            <v>9.4</v>
          </cell>
          <cell r="CB132">
            <v>45</v>
          </cell>
          <cell r="CC132">
            <v>6</v>
          </cell>
          <cell r="CD132">
            <v>9</v>
          </cell>
          <cell r="CJ132">
            <v>9.4</v>
          </cell>
          <cell r="CK132">
            <v>6.6</v>
          </cell>
          <cell r="CM132">
            <v>8.5</v>
          </cell>
          <cell r="CS132">
            <v>7.3</v>
          </cell>
          <cell r="CU132">
            <v>8.1</v>
          </cell>
          <cell r="CW132">
            <v>13</v>
          </cell>
          <cell r="CX132">
            <v>13</v>
          </cell>
          <cell r="DB132">
            <v>0</v>
          </cell>
          <cell r="DC132">
            <v>5</v>
          </cell>
          <cell r="DD132">
            <v>102</v>
          </cell>
          <cell r="DE132">
            <v>37</v>
          </cell>
          <cell r="DF132">
            <v>137</v>
          </cell>
          <cell r="DG132">
            <v>104</v>
          </cell>
          <cell r="DH132">
            <v>6.95</v>
          </cell>
          <cell r="DI132">
            <v>2.86</v>
          </cell>
        </row>
        <row r="133">
          <cell r="A133">
            <v>25207200028</v>
          </cell>
          <cell r="B133" t="str">
            <v>Nguyễn</v>
          </cell>
          <cell r="C133" t="str">
            <v>Thị Kim</v>
          </cell>
          <cell r="D133" t="str">
            <v>Loan</v>
          </cell>
          <cell r="E133">
            <v>36526</v>
          </cell>
          <cell r="F133" t="str">
            <v>Nữ</v>
          </cell>
          <cell r="G133" t="str">
            <v>Đã Đăng Ký (chưa học xong)</v>
          </cell>
          <cell r="H133">
            <v>8.1</v>
          </cell>
          <cell r="I133">
            <v>7</v>
          </cell>
          <cell r="K133">
            <v>7.4</v>
          </cell>
          <cell r="M133">
            <v>7.9</v>
          </cell>
          <cell r="N133">
            <v>8</v>
          </cell>
          <cell r="O133">
            <v>6.1</v>
          </cell>
          <cell r="P133">
            <v>7.9</v>
          </cell>
          <cell r="R133">
            <v>7.6</v>
          </cell>
          <cell r="W133">
            <v>5.6</v>
          </cell>
          <cell r="X133">
            <v>9.3000000000000007</v>
          </cell>
          <cell r="Y133">
            <v>8.1999999999999993</v>
          </cell>
          <cell r="Z133">
            <v>9.6</v>
          </cell>
          <cell r="AA133">
            <v>7.8</v>
          </cell>
          <cell r="AB133">
            <v>8.5</v>
          </cell>
          <cell r="AC133">
            <v>8.5</v>
          </cell>
          <cell r="AD133">
            <v>9.5</v>
          </cell>
          <cell r="AE133">
            <v>8.6999999999999993</v>
          </cell>
          <cell r="AF133">
            <v>6.4</v>
          </cell>
          <cell r="AG133">
            <v>6.3</v>
          </cell>
          <cell r="AH133">
            <v>6.3</v>
          </cell>
          <cell r="AI133">
            <v>5.7</v>
          </cell>
          <cell r="AJ133">
            <v>6.9</v>
          </cell>
          <cell r="AK133" t="str">
            <v>X</v>
          </cell>
          <cell r="AL133">
            <v>5.5</v>
          </cell>
          <cell r="AM133">
            <v>6.2</v>
          </cell>
          <cell r="AN133">
            <v>50</v>
          </cell>
          <cell r="AO133">
            <v>2</v>
          </cell>
          <cell r="AP133">
            <v>6.2</v>
          </cell>
          <cell r="AQ133">
            <v>7.1</v>
          </cell>
          <cell r="AR133">
            <v>8</v>
          </cell>
          <cell r="AX133">
            <v>8.4</v>
          </cell>
          <cell r="BD133">
            <v>6.7</v>
          </cell>
          <cell r="BE133">
            <v>5</v>
          </cell>
          <cell r="BF133">
            <v>0</v>
          </cell>
          <cell r="BG133">
            <v>5.2</v>
          </cell>
          <cell r="BH133">
            <v>6.7</v>
          </cell>
          <cell r="BI133">
            <v>8.8000000000000007</v>
          </cell>
          <cell r="BJ133">
            <v>6.7</v>
          </cell>
          <cell r="BK133">
            <v>4.8</v>
          </cell>
          <cell r="BL133">
            <v>7.6</v>
          </cell>
          <cell r="BM133">
            <v>6.5</v>
          </cell>
          <cell r="BN133">
            <v>6</v>
          </cell>
          <cell r="BO133" t="str">
            <v>X</v>
          </cell>
          <cell r="BP133">
            <v>5.3</v>
          </cell>
          <cell r="BQ133">
            <v>8</v>
          </cell>
          <cell r="BR133">
            <v>8.1</v>
          </cell>
          <cell r="BS133">
            <v>9.4</v>
          </cell>
          <cell r="BU133">
            <v>7</v>
          </cell>
          <cell r="BV133">
            <v>6.9</v>
          </cell>
          <cell r="BW133">
            <v>7.5</v>
          </cell>
          <cell r="BX133">
            <v>8.6999999999999993</v>
          </cell>
          <cell r="BY133">
            <v>7.7</v>
          </cell>
          <cell r="BZ133">
            <v>9.8000000000000007</v>
          </cell>
          <cell r="CA133">
            <v>7.6</v>
          </cell>
          <cell r="CB133">
            <v>48</v>
          </cell>
          <cell r="CC133">
            <v>3</v>
          </cell>
          <cell r="CD133" t="str">
            <v>X</v>
          </cell>
          <cell r="CH133">
            <v>8.3000000000000007</v>
          </cell>
          <cell r="CI133">
            <v>8.5</v>
          </cell>
          <cell r="CK133">
            <v>7.3</v>
          </cell>
          <cell r="CM133">
            <v>8.4</v>
          </cell>
          <cell r="CR133">
            <v>8.9</v>
          </cell>
          <cell r="CS133" t="str">
            <v>X</v>
          </cell>
          <cell r="CT133">
            <v>7</v>
          </cell>
          <cell r="CU133">
            <v>9.6</v>
          </cell>
          <cell r="CV133">
            <v>9.1</v>
          </cell>
          <cell r="CW133">
            <v>18</v>
          </cell>
          <cell r="CX133">
            <v>9</v>
          </cell>
          <cell r="DB133">
            <v>0</v>
          </cell>
          <cell r="DC133">
            <v>5</v>
          </cell>
          <cell r="DD133">
            <v>121</v>
          </cell>
          <cell r="DE133">
            <v>19</v>
          </cell>
          <cell r="DF133">
            <v>137</v>
          </cell>
          <cell r="DG133">
            <v>121</v>
          </cell>
          <cell r="DH133">
            <v>7.46</v>
          </cell>
          <cell r="DI133">
            <v>3.13</v>
          </cell>
        </row>
        <row r="134">
          <cell r="A134">
            <v>25217207342</v>
          </cell>
          <cell r="B134" t="str">
            <v>Trần</v>
          </cell>
          <cell r="C134" t="str">
            <v>Phúc Văn</v>
          </cell>
          <cell r="D134" t="str">
            <v>Loan</v>
          </cell>
          <cell r="E134">
            <v>37128</v>
          </cell>
          <cell r="F134" t="str">
            <v>Nam</v>
          </cell>
          <cell r="G134" t="str">
            <v>Đã Đăng Ký (chưa học xong)</v>
          </cell>
          <cell r="H134">
            <v>6.5</v>
          </cell>
          <cell r="I134">
            <v>8.9</v>
          </cell>
          <cell r="K134">
            <v>7.6</v>
          </cell>
          <cell r="M134" t="str">
            <v>P (P/F)</v>
          </cell>
          <cell r="N134">
            <v>7.5</v>
          </cell>
          <cell r="O134">
            <v>6.7</v>
          </cell>
          <cell r="P134">
            <v>9.1</v>
          </cell>
          <cell r="R134">
            <v>8.1</v>
          </cell>
          <cell r="W134">
            <v>6</v>
          </cell>
          <cell r="X134">
            <v>8.5</v>
          </cell>
          <cell r="Y134">
            <v>9</v>
          </cell>
          <cell r="Z134">
            <v>9</v>
          </cell>
          <cell r="AA134">
            <v>8.6999999999999993</v>
          </cell>
          <cell r="AB134">
            <v>7.5</v>
          </cell>
          <cell r="AC134">
            <v>7.8</v>
          </cell>
          <cell r="AD134">
            <v>8</v>
          </cell>
          <cell r="AE134">
            <v>8.9</v>
          </cell>
          <cell r="AF134">
            <v>4.5999999999999996</v>
          </cell>
          <cell r="AG134">
            <v>6.4</v>
          </cell>
          <cell r="AH134">
            <v>8.4</v>
          </cell>
          <cell r="AI134">
            <v>9.3000000000000007</v>
          </cell>
          <cell r="AJ134">
            <v>8.1999999999999993</v>
          </cell>
          <cell r="AK134">
            <v>8.1</v>
          </cell>
          <cell r="AL134">
            <v>7.7</v>
          </cell>
          <cell r="AM134">
            <v>8.4</v>
          </cell>
          <cell r="AN134">
            <v>52</v>
          </cell>
          <cell r="AO134">
            <v>0</v>
          </cell>
          <cell r="AP134">
            <v>4.7</v>
          </cell>
          <cell r="AQ134">
            <v>6</v>
          </cell>
          <cell r="AV134">
            <v>7.9</v>
          </cell>
          <cell r="BB134">
            <v>7.3</v>
          </cell>
          <cell r="BD134">
            <v>5.8</v>
          </cell>
          <cell r="BE134">
            <v>5</v>
          </cell>
          <cell r="BF134">
            <v>0</v>
          </cell>
          <cell r="BG134">
            <v>7.4</v>
          </cell>
          <cell r="BH134">
            <v>6.8</v>
          </cell>
          <cell r="BI134">
            <v>8.6999999999999993</v>
          </cell>
          <cell r="BJ134">
            <v>6.1</v>
          </cell>
          <cell r="BK134">
            <v>7.2</v>
          </cell>
          <cell r="BL134">
            <v>7.2</v>
          </cell>
          <cell r="BM134">
            <v>8.8000000000000007</v>
          </cell>
          <cell r="BN134">
            <v>4.9000000000000004</v>
          </cell>
          <cell r="BO134">
            <v>9.1999999999999993</v>
          </cell>
          <cell r="BP134">
            <v>6.5</v>
          </cell>
          <cell r="BQ134">
            <v>7.2</v>
          </cell>
          <cell r="BR134">
            <v>7.8</v>
          </cell>
          <cell r="BS134">
            <v>8.4</v>
          </cell>
          <cell r="BU134">
            <v>8.3000000000000007</v>
          </cell>
          <cell r="BV134">
            <v>8.6999999999999993</v>
          </cell>
          <cell r="BW134">
            <v>7.4</v>
          </cell>
          <cell r="BX134">
            <v>8.1</v>
          </cell>
          <cell r="BY134">
            <v>8.6</v>
          </cell>
          <cell r="BZ134">
            <v>9.3000000000000007</v>
          </cell>
          <cell r="CA134">
            <v>8.6999999999999993</v>
          </cell>
          <cell r="CB134">
            <v>51</v>
          </cell>
          <cell r="CC134">
            <v>0</v>
          </cell>
          <cell r="CE134" t="str">
            <v>X</v>
          </cell>
          <cell r="CH134">
            <v>8.6999999999999993</v>
          </cell>
          <cell r="CI134" t="str">
            <v>X</v>
          </cell>
          <cell r="CJ134">
            <v>8.4</v>
          </cell>
          <cell r="CK134">
            <v>7.7</v>
          </cell>
          <cell r="CM134">
            <v>9.3000000000000007</v>
          </cell>
          <cell r="CR134">
            <v>7.9</v>
          </cell>
          <cell r="CS134" t="str">
            <v>X</v>
          </cell>
          <cell r="CT134">
            <v>8</v>
          </cell>
          <cell r="CU134">
            <v>7.8</v>
          </cell>
          <cell r="CV134">
            <v>9</v>
          </cell>
          <cell r="CW134">
            <v>17</v>
          </cell>
          <cell r="CX134">
            <v>9</v>
          </cell>
          <cell r="DB134">
            <v>0</v>
          </cell>
          <cell r="DC134">
            <v>5</v>
          </cell>
          <cell r="DD134">
            <v>125</v>
          </cell>
          <cell r="DE134">
            <v>14</v>
          </cell>
          <cell r="DF134">
            <v>137</v>
          </cell>
          <cell r="DG134">
            <v>125</v>
          </cell>
          <cell r="DH134">
            <v>7.82</v>
          </cell>
          <cell r="DI134">
            <v>3.38</v>
          </cell>
        </row>
        <row r="135">
          <cell r="A135">
            <v>25213405295</v>
          </cell>
          <cell r="B135" t="str">
            <v>Đinh</v>
          </cell>
          <cell r="C135" t="str">
            <v>Phú</v>
          </cell>
          <cell r="D135" t="str">
            <v>Lộc</v>
          </cell>
          <cell r="E135">
            <v>36917</v>
          </cell>
          <cell r="F135" t="str">
            <v>Nam</v>
          </cell>
          <cell r="G135" t="str">
            <v>Đã Đăng Ký (chưa học xong)</v>
          </cell>
          <cell r="H135">
            <v>0</v>
          </cell>
          <cell r="I135">
            <v>7</v>
          </cell>
          <cell r="K135">
            <v>6.2</v>
          </cell>
          <cell r="M135">
            <v>5.2</v>
          </cell>
          <cell r="N135">
            <v>8.4</v>
          </cell>
          <cell r="O135">
            <v>6.2</v>
          </cell>
          <cell r="P135">
            <v>5.8</v>
          </cell>
          <cell r="R135">
            <v>8.1</v>
          </cell>
          <cell r="W135">
            <v>5.5</v>
          </cell>
          <cell r="X135">
            <v>6.8</v>
          </cell>
          <cell r="Y135">
            <v>7.3</v>
          </cell>
          <cell r="Z135">
            <v>9.1999999999999993</v>
          </cell>
          <cell r="AA135">
            <v>7.2</v>
          </cell>
          <cell r="AB135">
            <v>6.1</v>
          </cell>
          <cell r="AC135">
            <v>7.5</v>
          </cell>
          <cell r="AD135">
            <v>8.4</v>
          </cell>
          <cell r="AE135">
            <v>8.3000000000000007</v>
          </cell>
          <cell r="AF135">
            <v>7.4</v>
          </cell>
          <cell r="AG135">
            <v>6.4</v>
          </cell>
          <cell r="AH135">
            <v>6</v>
          </cell>
          <cell r="AI135">
            <v>8.1</v>
          </cell>
          <cell r="AJ135">
            <v>7.1</v>
          </cell>
          <cell r="AK135">
            <v>8.4</v>
          </cell>
          <cell r="AL135" t="str">
            <v>X</v>
          </cell>
          <cell r="AM135">
            <v>6.8</v>
          </cell>
          <cell r="AN135">
            <v>48</v>
          </cell>
          <cell r="AO135">
            <v>4</v>
          </cell>
          <cell r="AP135">
            <v>7.8</v>
          </cell>
          <cell r="AQ135">
            <v>6.1</v>
          </cell>
          <cell r="AV135">
            <v>8.1</v>
          </cell>
          <cell r="AX135">
            <v>5.4</v>
          </cell>
          <cell r="BD135">
            <v>8.1</v>
          </cell>
          <cell r="BE135">
            <v>5</v>
          </cell>
          <cell r="BF135">
            <v>0</v>
          </cell>
          <cell r="BG135">
            <v>6.8</v>
          </cell>
          <cell r="BH135">
            <v>5</v>
          </cell>
          <cell r="BI135">
            <v>6.2</v>
          </cell>
          <cell r="BJ135">
            <v>6.7</v>
          </cell>
          <cell r="BK135">
            <v>5.9</v>
          </cell>
          <cell r="BL135">
            <v>6.4</v>
          </cell>
          <cell r="BM135">
            <v>6.4</v>
          </cell>
          <cell r="BN135">
            <v>5.5</v>
          </cell>
          <cell r="BO135">
            <v>7.2</v>
          </cell>
          <cell r="BP135" t="str">
            <v>X</v>
          </cell>
          <cell r="BS135">
            <v>7.5</v>
          </cell>
          <cell r="BT135">
            <v>5.3</v>
          </cell>
          <cell r="BU135">
            <v>7.9</v>
          </cell>
          <cell r="BV135">
            <v>8.8000000000000007</v>
          </cell>
          <cell r="BW135">
            <v>7</v>
          </cell>
          <cell r="BX135" t="str">
            <v>X</v>
          </cell>
          <cell r="BY135" t="str">
            <v>X</v>
          </cell>
          <cell r="BZ135">
            <v>6.8</v>
          </cell>
          <cell r="CA135" t="str">
            <v>X</v>
          </cell>
          <cell r="CB135">
            <v>39</v>
          </cell>
          <cell r="CC135">
            <v>15</v>
          </cell>
          <cell r="CD135">
            <v>7.7</v>
          </cell>
          <cell r="CH135">
            <v>8.1</v>
          </cell>
          <cell r="CI135" t="str">
            <v>X</v>
          </cell>
          <cell r="CK135">
            <v>5.6</v>
          </cell>
          <cell r="CM135">
            <v>8.1</v>
          </cell>
          <cell r="CU135">
            <v>6.8</v>
          </cell>
          <cell r="CV135">
            <v>8.3000000000000007</v>
          </cell>
          <cell r="CW135">
            <v>12</v>
          </cell>
          <cell r="CX135">
            <v>14</v>
          </cell>
          <cell r="DB135">
            <v>0</v>
          </cell>
          <cell r="DC135">
            <v>5</v>
          </cell>
          <cell r="DD135">
            <v>104</v>
          </cell>
          <cell r="DE135">
            <v>38</v>
          </cell>
          <cell r="DF135">
            <v>137</v>
          </cell>
          <cell r="DG135">
            <v>112</v>
          </cell>
          <cell r="DH135">
            <v>6.66</v>
          </cell>
          <cell r="DI135">
            <v>2.58</v>
          </cell>
        </row>
        <row r="136">
          <cell r="A136">
            <v>25217104531</v>
          </cell>
          <cell r="B136" t="str">
            <v>Nguyễn</v>
          </cell>
          <cell r="C136" t="str">
            <v>Văn</v>
          </cell>
          <cell r="D136" t="str">
            <v>Lộc</v>
          </cell>
          <cell r="E136">
            <v>36911</v>
          </cell>
          <cell r="F136" t="str">
            <v>Nam</v>
          </cell>
          <cell r="G136" t="str">
            <v>Đã Đăng Ký (chưa học xong)</v>
          </cell>
          <cell r="H136">
            <v>6.8</v>
          </cell>
          <cell r="I136">
            <v>8.8000000000000007</v>
          </cell>
          <cell r="K136">
            <v>8.9</v>
          </cell>
          <cell r="M136">
            <v>9.1999999999999993</v>
          </cell>
          <cell r="N136">
            <v>7.2</v>
          </cell>
          <cell r="O136">
            <v>7.6</v>
          </cell>
          <cell r="P136">
            <v>8.8000000000000007</v>
          </cell>
          <cell r="R136">
            <v>8.6</v>
          </cell>
          <cell r="W136">
            <v>9.6999999999999993</v>
          </cell>
          <cell r="X136">
            <v>7.4</v>
          </cell>
          <cell r="Y136">
            <v>9.1999999999999993</v>
          </cell>
          <cell r="Z136">
            <v>9</v>
          </cell>
          <cell r="AA136">
            <v>8.8000000000000007</v>
          </cell>
          <cell r="AB136">
            <v>8</v>
          </cell>
          <cell r="AC136">
            <v>9.1999999999999993</v>
          </cell>
          <cell r="AD136">
            <v>8.1999999999999993</v>
          </cell>
          <cell r="AE136">
            <v>9.3000000000000007</v>
          </cell>
          <cell r="AF136" t="str">
            <v>P (P/F)</v>
          </cell>
          <cell r="AG136" t="str">
            <v>P (P/F)</v>
          </cell>
          <cell r="AH136">
            <v>7.6</v>
          </cell>
          <cell r="AI136">
            <v>8.1999999999999993</v>
          </cell>
          <cell r="AJ136">
            <v>6.9</v>
          </cell>
          <cell r="AK136">
            <v>8.1999999999999993</v>
          </cell>
          <cell r="AL136">
            <v>7.3</v>
          </cell>
          <cell r="AM136">
            <v>8.9</v>
          </cell>
          <cell r="AN136">
            <v>52</v>
          </cell>
          <cell r="AO136">
            <v>0</v>
          </cell>
          <cell r="AP136">
            <v>7.5</v>
          </cell>
          <cell r="AQ136">
            <v>7.6</v>
          </cell>
          <cell r="AV136">
            <v>9.1</v>
          </cell>
          <cell r="AZ136">
            <v>7</v>
          </cell>
          <cell r="BD136">
            <v>7.9</v>
          </cell>
          <cell r="BE136">
            <v>5</v>
          </cell>
          <cell r="BF136">
            <v>0</v>
          </cell>
          <cell r="BG136">
            <v>6.9</v>
          </cell>
          <cell r="BH136">
            <v>9.5</v>
          </cell>
          <cell r="BI136">
            <v>9.4</v>
          </cell>
          <cell r="BJ136">
            <v>5.8</v>
          </cell>
          <cell r="BK136">
            <v>8.4</v>
          </cell>
          <cell r="BL136">
            <v>8.8000000000000007</v>
          </cell>
          <cell r="BM136">
            <v>7.4</v>
          </cell>
          <cell r="BN136">
            <v>6.1</v>
          </cell>
          <cell r="BO136" t="str">
            <v>X</v>
          </cell>
          <cell r="BP136">
            <v>6.8</v>
          </cell>
          <cell r="BQ136">
            <v>5.4</v>
          </cell>
          <cell r="BR136">
            <v>6.7</v>
          </cell>
          <cell r="BS136">
            <v>8</v>
          </cell>
          <cell r="BU136">
            <v>8.6</v>
          </cell>
          <cell r="BV136">
            <v>8.6</v>
          </cell>
          <cell r="BW136">
            <v>5.6</v>
          </cell>
          <cell r="BX136">
            <v>8.1999999999999993</v>
          </cell>
          <cell r="BY136">
            <v>7.3</v>
          </cell>
          <cell r="BZ136">
            <v>9</v>
          </cell>
          <cell r="CA136" t="str">
            <v>X</v>
          </cell>
          <cell r="CB136">
            <v>47</v>
          </cell>
          <cell r="CC136">
            <v>4</v>
          </cell>
          <cell r="CD136">
            <v>8.3000000000000007</v>
          </cell>
          <cell r="CH136">
            <v>8.5</v>
          </cell>
          <cell r="CI136" t="str">
            <v>X</v>
          </cell>
          <cell r="CJ136">
            <v>8.5</v>
          </cell>
          <cell r="CK136">
            <v>7.1</v>
          </cell>
          <cell r="CM136">
            <v>8.8000000000000007</v>
          </cell>
          <cell r="CR136">
            <v>8.4</v>
          </cell>
          <cell r="CS136" t="str">
            <v>X</v>
          </cell>
          <cell r="CT136">
            <v>8</v>
          </cell>
          <cell r="CU136">
            <v>7.1</v>
          </cell>
          <cell r="CV136">
            <v>7.9</v>
          </cell>
          <cell r="CW136">
            <v>19</v>
          </cell>
          <cell r="CX136">
            <v>7</v>
          </cell>
          <cell r="DB136">
            <v>0</v>
          </cell>
          <cell r="DC136">
            <v>5</v>
          </cell>
          <cell r="DD136">
            <v>123</v>
          </cell>
          <cell r="DE136">
            <v>16</v>
          </cell>
          <cell r="DF136">
            <v>137</v>
          </cell>
          <cell r="DG136">
            <v>123</v>
          </cell>
          <cell r="DH136">
            <v>7.94</v>
          </cell>
          <cell r="DI136">
            <v>3.41</v>
          </cell>
        </row>
        <row r="137">
          <cell r="A137">
            <v>25217215865</v>
          </cell>
          <cell r="B137" t="str">
            <v>Phùng</v>
          </cell>
          <cell r="C137" t="str">
            <v>Tấn</v>
          </cell>
          <cell r="D137" t="str">
            <v>Lộc</v>
          </cell>
          <cell r="E137">
            <v>37014</v>
          </cell>
          <cell r="F137" t="str">
            <v>Nam</v>
          </cell>
          <cell r="G137" t="str">
            <v>Đã Đăng Ký (chưa học xong)</v>
          </cell>
          <cell r="H137">
            <v>4</v>
          </cell>
          <cell r="I137">
            <v>7.9</v>
          </cell>
          <cell r="K137">
            <v>4.5</v>
          </cell>
          <cell r="M137">
            <v>5.9</v>
          </cell>
          <cell r="N137">
            <v>0</v>
          </cell>
          <cell r="O137">
            <v>4.5999999999999996</v>
          </cell>
          <cell r="P137">
            <v>5</v>
          </cell>
          <cell r="R137">
            <v>5.6</v>
          </cell>
          <cell r="W137">
            <v>5.0999999999999996</v>
          </cell>
          <cell r="X137">
            <v>7.7</v>
          </cell>
          <cell r="Y137">
            <v>7.9</v>
          </cell>
          <cell r="Z137">
            <v>6.1</v>
          </cell>
          <cell r="AA137" t="str">
            <v>X</v>
          </cell>
          <cell r="AB137">
            <v>5.6</v>
          </cell>
          <cell r="AC137">
            <v>8.3000000000000007</v>
          </cell>
          <cell r="AD137" t="str">
            <v>X</v>
          </cell>
          <cell r="AE137">
            <v>6.4</v>
          </cell>
          <cell r="AF137">
            <v>5.9</v>
          </cell>
          <cell r="AG137">
            <v>6.5</v>
          </cell>
          <cell r="AH137">
            <v>5.6</v>
          </cell>
          <cell r="AI137">
            <v>4.2</v>
          </cell>
          <cell r="AJ137">
            <v>8</v>
          </cell>
          <cell r="AK137">
            <v>6</v>
          </cell>
          <cell r="AL137">
            <v>6.8</v>
          </cell>
          <cell r="AM137">
            <v>7.4</v>
          </cell>
          <cell r="AN137">
            <v>45</v>
          </cell>
          <cell r="AO137">
            <v>7</v>
          </cell>
          <cell r="AP137">
            <v>6.3</v>
          </cell>
          <cell r="AQ137">
            <v>5.0999999999999996</v>
          </cell>
          <cell r="AW137">
            <v>6.7</v>
          </cell>
          <cell r="AX137">
            <v>7.5</v>
          </cell>
          <cell r="BE137">
            <v>4</v>
          </cell>
          <cell r="BF137">
            <v>1</v>
          </cell>
          <cell r="BG137">
            <v>6.9</v>
          </cell>
          <cell r="BH137">
            <v>5.5</v>
          </cell>
          <cell r="BI137" t="str">
            <v>X</v>
          </cell>
          <cell r="BJ137">
            <v>4.5</v>
          </cell>
          <cell r="BK137">
            <v>6.1</v>
          </cell>
          <cell r="BL137">
            <v>6.1</v>
          </cell>
          <cell r="BM137">
            <v>5.6</v>
          </cell>
          <cell r="BN137">
            <v>5.4</v>
          </cell>
          <cell r="BO137">
            <v>5.6</v>
          </cell>
          <cell r="BP137">
            <v>4.0999999999999996</v>
          </cell>
          <cell r="BQ137">
            <v>5.3</v>
          </cell>
          <cell r="BR137" t="str">
            <v>X</v>
          </cell>
          <cell r="BS137">
            <v>8.9</v>
          </cell>
          <cell r="BU137">
            <v>6.3</v>
          </cell>
          <cell r="BV137">
            <v>7.5</v>
          </cell>
          <cell r="BW137">
            <v>5.4</v>
          </cell>
          <cell r="BY137" t="str">
            <v>X</v>
          </cell>
          <cell r="BZ137">
            <v>9.6</v>
          </cell>
          <cell r="CA137">
            <v>0</v>
          </cell>
          <cell r="CB137">
            <v>40</v>
          </cell>
          <cell r="CC137">
            <v>11</v>
          </cell>
          <cell r="CH137">
            <v>5.7</v>
          </cell>
          <cell r="CI137">
            <v>7.4</v>
          </cell>
          <cell r="CJ137">
            <v>5.5</v>
          </cell>
          <cell r="CK137">
            <v>6.9</v>
          </cell>
          <cell r="CM137">
            <v>7.1</v>
          </cell>
          <cell r="CR137" t="str">
            <v>X</v>
          </cell>
          <cell r="CU137">
            <v>8</v>
          </cell>
          <cell r="CV137">
            <v>8.6999999999999993</v>
          </cell>
          <cell r="CW137">
            <v>15</v>
          </cell>
          <cell r="CX137">
            <v>12</v>
          </cell>
          <cell r="DB137">
            <v>0</v>
          </cell>
          <cell r="DC137">
            <v>5</v>
          </cell>
          <cell r="DD137">
            <v>104</v>
          </cell>
          <cell r="DE137">
            <v>36</v>
          </cell>
          <cell r="DF137">
            <v>137</v>
          </cell>
          <cell r="DG137">
            <v>108</v>
          </cell>
          <cell r="DH137">
            <v>6.01</v>
          </cell>
          <cell r="DI137">
            <v>2.2400000000000002</v>
          </cell>
        </row>
        <row r="138">
          <cell r="A138">
            <v>25217216228</v>
          </cell>
          <cell r="B138" t="str">
            <v>Đỗ</v>
          </cell>
          <cell r="C138" t="str">
            <v>Phan</v>
          </cell>
          <cell r="D138" t="str">
            <v>Lộc</v>
          </cell>
          <cell r="E138">
            <v>36901</v>
          </cell>
          <cell r="F138" t="str">
            <v>Nam</v>
          </cell>
          <cell r="G138" t="str">
            <v>Đã Đăng Ký (chưa học xong)</v>
          </cell>
          <cell r="H138">
            <v>8.1</v>
          </cell>
          <cell r="I138">
            <v>8.1</v>
          </cell>
          <cell r="K138">
            <v>7.5</v>
          </cell>
          <cell r="M138" t="str">
            <v>P (P/F)</v>
          </cell>
          <cell r="N138">
            <v>9.4</v>
          </cell>
          <cell r="O138">
            <v>9.6999999999999993</v>
          </cell>
          <cell r="P138">
            <v>9</v>
          </cell>
          <cell r="R138">
            <v>8.6999999999999993</v>
          </cell>
          <cell r="W138">
            <v>8.5</v>
          </cell>
          <cell r="X138">
            <v>7.4</v>
          </cell>
          <cell r="Y138">
            <v>8</v>
          </cell>
          <cell r="Z138">
            <v>9.1999999999999993</v>
          </cell>
          <cell r="AB138">
            <v>7.7</v>
          </cell>
          <cell r="AC138">
            <v>9</v>
          </cell>
          <cell r="AE138">
            <v>7.9</v>
          </cell>
          <cell r="AF138">
            <v>7.7</v>
          </cell>
          <cell r="AH138">
            <v>8.8000000000000007</v>
          </cell>
          <cell r="AI138">
            <v>8.1999999999999993</v>
          </cell>
          <cell r="AJ138">
            <v>8.3000000000000007</v>
          </cell>
          <cell r="AL138" t="str">
            <v>X</v>
          </cell>
          <cell r="AM138">
            <v>8.1999999999999993</v>
          </cell>
          <cell r="AN138">
            <v>42</v>
          </cell>
          <cell r="AO138">
            <v>10</v>
          </cell>
          <cell r="AP138">
            <v>7.4</v>
          </cell>
          <cell r="AQ138">
            <v>6.9</v>
          </cell>
          <cell r="AT138">
            <v>5.8</v>
          </cell>
          <cell r="AX138">
            <v>6.7</v>
          </cell>
          <cell r="BD138">
            <v>6.8</v>
          </cell>
          <cell r="BE138">
            <v>5</v>
          </cell>
          <cell r="BF138">
            <v>0</v>
          </cell>
          <cell r="BG138">
            <v>7.9</v>
          </cell>
          <cell r="BH138">
            <v>8.6</v>
          </cell>
          <cell r="BJ138">
            <v>8.1</v>
          </cell>
          <cell r="BK138">
            <v>8</v>
          </cell>
          <cell r="BL138">
            <v>8</v>
          </cell>
          <cell r="BM138">
            <v>8.5</v>
          </cell>
          <cell r="BN138">
            <v>6.6</v>
          </cell>
          <cell r="BO138" t="str">
            <v>X</v>
          </cell>
          <cell r="BP138">
            <v>6.8</v>
          </cell>
          <cell r="BQ138">
            <v>6.1</v>
          </cell>
          <cell r="BR138">
            <v>8.5</v>
          </cell>
          <cell r="BS138">
            <v>8.1</v>
          </cell>
          <cell r="BU138">
            <v>8.6</v>
          </cell>
          <cell r="BV138" t="str">
            <v>X</v>
          </cell>
          <cell r="BW138">
            <v>7.8</v>
          </cell>
          <cell r="BX138">
            <v>8.1</v>
          </cell>
          <cell r="BY138">
            <v>7</v>
          </cell>
          <cell r="BZ138">
            <v>9.5</v>
          </cell>
          <cell r="CB138">
            <v>42</v>
          </cell>
          <cell r="CC138">
            <v>9</v>
          </cell>
          <cell r="CD138">
            <v>8.8000000000000007</v>
          </cell>
          <cell r="CH138" t="str">
            <v>X</v>
          </cell>
          <cell r="CI138" t="str">
            <v>X</v>
          </cell>
          <cell r="CJ138" t="str">
            <v>X</v>
          </cell>
          <cell r="CK138">
            <v>7.5</v>
          </cell>
          <cell r="CU138">
            <v>8.1</v>
          </cell>
          <cell r="CV138">
            <v>8.4</v>
          </cell>
          <cell r="CW138">
            <v>7</v>
          </cell>
          <cell r="CX138">
            <v>19</v>
          </cell>
          <cell r="DB138">
            <v>0</v>
          </cell>
          <cell r="DC138">
            <v>5</v>
          </cell>
          <cell r="DD138">
            <v>96</v>
          </cell>
          <cell r="DE138">
            <v>43</v>
          </cell>
          <cell r="DF138">
            <v>137</v>
          </cell>
          <cell r="DG138">
            <v>96</v>
          </cell>
          <cell r="DH138">
            <v>8.1</v>
          </cell>
          <cell r="DI138">
            <v>3.57</v>
          </cell>
        </row>
        <row r="139">
          <cell r="A139">
            <v>25217203014</v>
          </cell>
          <cell r="B139" t="str">
            <v>Võ</v>
          </cell>
          <cell r="C139" t="str">
            <v>Đình</v>
          </cell>
          <cell r="D139" t="str">
            <v>Long</v>
          </cell>
          <cell r="E139">
            <v>37188</v>
          </cell>
          <cell r="F139" t="str">
            <v>Nam</v>
          </cell>
          <cell r="G139" t="str">
            <v>Đã Đăng Ký (chưa học xong)</v>
          </cell>
          <cell r="H139">
            <v>8</v>
          </cell>
          <cell r="I139">
            <v>8</v>
          </cell>
          <cell r="K139">
            <v>7.6</v>
          </cell>
          <cell r="M139">
            <v>9.1</v>
          </cell>
          <cell r="N139">
            <v>9.4</v>
          </cell>
          <cell r="O139">
            <v>5.6</v>
          </cell>
          <cell r="P139">
            <v>8.9</v>
          </cell>
          <cell r="R139">
            <v>8.3000000000000007</v>
          </cell>
          <cell r="W139">
            <v>8.3000000000000007</v>
          </cell>
          <cell r="X139">
            <v>8.9</v>
          </cell>
          <cell r="Y139">
            <v>7.7</v>
          </cell>
          <cell r="Z139">
            <v>9.1999999999999993</v>
          </cell>
          <cell r="AA139">
            <v>9</v>
          </cell>
          <cell r="AB139">
            <v>7.5</v>
          </cell>
          <cell r="AC139">
            <v>8.6999999999999993</v>
          </cell>
          <cell r="AD139">
            <v>8.6999999999999993</v>
          </cell>
          <cell r="AE139">
            <v>8.6999999999999993</v>
          </cell>
          <cell r="AF139">
            <v>6.7</v>
          </cell>
          <cell r="AG139">
            <v>7.5</v>
          </cell>
          <cell r="AH139">
            <v>8.1</v>
          </cell>
          <cell r="AI139">
            <v>10</v>
          </cell>
          <cell r="AJ139">
            <v>8.1999999999999993</v>
          </cell>
          <cell r="AK139">
            <v>8.8000000000000007</v>
          </cell>
          <cell r="AL139">
            <v>9.4</v>
          </cell>
          <cell r="AM139">
            <v>8.9</v>
          </cell>
          <cell r="AN139">
            <v>52</v>
          </cell>
          <cell r="AO139">
            <v>0</v>
          </cell>
          <cell r="AP139">
            <v>6.8</v>
          </cell>
          <cell r="AQ139">
            <v>7.2</v>
          </cell>
          <cell r="AR139">
            <v>6.3</v>
          </cell>
          <cell r="AX139">
            <v>7.3</v>
          </cell>
          <cell r="BD139">
            <v>5.2</v>
          </cell>
          <cell r="BE139">
            <v>5</v>
          </cell>
          <cell r="BF139">
            <v>0</v>
          </cell>
          <cell r="BG139">
            <v>6.3</v>
          </cell>
          <cell r="BH139">
            <v>7.6</v>
          </cell>
          <cell r="BI139">
            <v>9</v>
          </cell>
          <cell r="BJ139">
            <v>8.8000000000000007</v>
          </cell>
          <cell r="BK139">
            <v>7.3</v>
          </cell>
          <cell r="BL139">
            <v>7.4</v>
          </cell>
          <cell r="BM139">
            <v>8.8000000000000007</v>
          </cell>
          <cell r="BN139">
            <v>5.9</v>
          </cell>
          <cell r="BO139">
            <v>7.6</v>
          </cell>
          <cell r="BP139">
            <v>8.6</v>
          </cell>
          <cell r="BQ139">
            <v>6.4</v>
          </cell>
          <cell r="BR139">
            <v>6.2</v>
          </cell>
          <cell r="BS139">
            <v>9.3000000000000007</v>
          </cell>
          <cell r="BU139">
            <v>9.1</v>
          </cell>
          <cell r="BV139">
            <v>8.9</v>
          </cell>
          <cell r="BW139">
            <v>6.5</v>
          </cell>
          <cell r="BX139">
            <v>8.1999999999999993</v>
          </cell>
          <cell r="BY139">
            <v>9.3000000000000007</v>
          </cell>
          <cell r="BZ139">
            <v>9.8000000000000007</v>
          </cell>
          <cell r="CA139">
            <v>8.5</v>
          </cell>
          <cell r="CB139">
            <v>51</v>
          </cell>
          <cell r="CC139">
            <v>0</v>
          </cell>
          <cell r="CE139">
            <v>8.3000000000000007</v>
          </cell>
          <cell r="CH139">
            <v>7.7</v>
          </cell>
          <cell r="CI139">
            <v>9.1999999999999993</v>
          </cell>
          <cell r="CJ139">
            <v>8.1999999999999993</v>
          </cell>
          <cell r="CK139">
            <v>8</v>
          </cell>
          <cell r="CM139">
            <v>7.7</v>
          </cell>
          <cell r="CR139">
            <v>8.1999999999999993</v>
          </cell>
          <cell r="CS139">
            <v>7.6</v>
          </cell>
          <cell r="CT139">
            <v>8.6</v>
          </cell>
          <cell r="CU139">
            <v>8.6999999999999993</v>
          </cell>
          <cell r="CV139">
            <v>9</v>
          </cell>
          <cell r="CW139">
            <v>25</v>
          </cell>
          <cell r="CX139">
            <v>2</v>
          </cell>
          <cell r="DB139">
            <v>0</v>
          </cell>
          <cell r="DC139">
            <v>5</v>
          </cell>
          <cell r="DD139">
            <v>133</v>
          </cell>
          <cell r="DE139">
            <v>7</v>
          </cell>
          <cell r="DF139">
            <v>137</v>
          </cell>
          <cell r="DG139">
            <v>133</v>
          </cell>
          <cell r="DH139">
            <v>8.15</v>
          </cell>
          <cell r="DI139">
            <v>3.54</v>
          </cell>
        </row>
        <row r="140">
          <cell r="A140">
            <v>25217204465</v>
          </cell>
          <cell r="B140" t="str">
            <v>Nguyễn</v>
          </cell>
          <cell r="C140" t="str">
            <v>Đức</v>
          </cell>
          <cell r="D140" t="str">
            <v>Long</v>
          </cell>
          <cell r="E140">
            <v>37162</v>
          </cell>
          <cell r="F140" t="str">
            <v>Nam</v>
          </cell>
          <cell r="G140" t="str">
            <v>Đã Đăng Ký (chưa học xong)</v>
          </cell>
          <cell r="H140">
            <v>8.4</v>
          </cell>
          <cell r="I140">
            <v>8.1</v>
          </cell>
          <cell r="K140">
            <v>8.1</v>
          </cell>
          <cell r="M140">
            <v>9.5</v>
          </cell>
          <cell r="N140">
            <v>9.5</v>
          </cell>
          <cell r="O140">
            <v>7.9</v>
          </cell>
          <cell r="P140">
            <v>9</v>
          </cell>
          <cell r="R140">
            <v>8</v>
          </cell>
          <cell r="W140">
            <v>8.8000000000000007</v>
          </cell>
          <cell r="X140">
            <v>8.1</v>
          </cell>
          <cell r="Y140">
            <v>8.6</v>
          </cell>
          <cell r="Z140">
            <v>8.1</v>
          </cell>
          <cell r="AA140">
            <v>7.4</v>
          </cell>
          <cell r="AB140">
            <v>8</v>
          </cell>
          <cell r="AC140">
            <v>9.1</v>
          </cell>
          <cell r="AD140">
            <v>7.2</v>
          </cell>
          <cell r="AE140">
            <v>9.5</v>
          </cell>
          <cell r="AF140">
            <v>7.2</v>
          </cell>
          <cell r="AG140">
            <v>7.4</v>
          </cell>
          <cell r="AH140">
            <v>8.1</v>
          </cell>
          <cell r="AI140">
            <v>9.6</v>
          </cell>
          <cell r="AJ140">
            <v>8.3000000000000007</v>
          </cell>
          <cell r="AK140">
            <v>8.4</v>
          </cell>
          <cell r="AL140">
            <v>9.5</v>
          </cell>
          <cell r="AM140">
            <v>7.9</v>
          </cell>
          <cell r="AN140">
            <v>52</v>
          </cell>
          <cell r="AO140">
            <v>0</v>
          </cell>
          <cell r="AP140">
            <v>8.6999999999999993</v>
          </cell>
          <cell r="AQ140">
            <v>6.9</v>
          </cell>
          <cell r="AR140">
            <v>8.8000000000000007</v>
          </cell>
          <cell r="AX140">
            <v>4.8</v>
          </cell>
          <cell r="BD140">
            <v>6.4</v>
          </cell>
          <cell r="BE140">
            <v>5</v>
          </cell>
          <cell r="BF140">
            <v>0</v>
          </cell>
          <cell r="BG140">
            <v>7.2</v>
          </cell>
          <cell r="BH140">
            <v>7</v>
          </cell>
          <cell r="BI140">
            <v>8.8000000000000007</v>
          </cell>
          <cell r="BJ140">
            <v>8.6</v>
          </cell>
          <cell r="BK140">
            <v>7</v>
          </cell>
          <cell r="BL140">
            <v>7.4</v>
          </cell>
          <cell r="BM140">
            <v>8.6</v>
          </cell>
          <cell r="BN140">
            <v>5.0999999999999996</v>
          </cell>
          <cell r="BO140">
            <v>7.7</v>
          </cell>
          <cell r="BP140">
            <v>8.3000000000000007</v>
          </cell>
          <cell r="BQ140">
            <v>6.8</v>
          </cell>
          <cell r="BR140">
            <v>5.8</v>
          </cell>
          <cell r="BS140">
            <v>9.1</v>
          </cell>
          <cell r="BU140">
            <v>8.4</v>
          </cell>
          <cell r="BV140">
            <v>8.5</v>
          </cell>
          <cell r="BW140">
            <v>6.3</v>
          </cell>
          <cell r="BX140">
            <v>8.3000000000000007</v>
          </cell>
          <cell r="BY140">
            <v>9.4</v>
          </cell>
          <cell r="BZ140">
            <v>9.6999999999999993</v>
          </cell>
          <cell r="CA140">
            <v>7.4</v>
          </cell>
          <cell r="CB140">
            <v>51</v>
          </cell>
          <cell r="CC140">
            <v>0</v>
          </cell>
          <cell r="CE140">
            <v>7.5</v>
          </cell>
          <cell r="CH140">
            <v>8.1999999999999993</v>
          </cell>
          <cell r="CI140">
            <v>8.9</v>
          </cell>
          <cell r="CJ140" t="str">
            <v>X</v>
          </cell>
          <cell r="CK140">
            <v>7.5</v>
          </cell>
          <cell r="CM140">
            <v>7.8</v>
          </cell>
          <cell r="CR140">
            <v>8.3000000000000007</v>
          </cell>
          <cell r="CS140">
            <v>7.2</v>
          </cell>
          <cell r="CT140">
            <v>8</v>
          </cell>
          <cell r="CU140">
            <v>8.9</v>
          </cell>
          <cell r="CV140">
            <v>8.9</v>
          </cell>
          <cell r="CW140">
            <v>23</v>
          </cell>
          <cell r="CX140">
            <v>4</v>
          </cell>
          <cell r="DB140">
            <v>0</v>
          </cell>
          <cell r="DC140">
            <v>5</v>
          </cell>
          <cell r="DD140">
            <v>131</v>
          </cell>
          <cell r="DE140">
            <v>9</v>
          </cell>
          <cell r="DF140">
            <v>137</v>
          </cell>
          <cell r="DG140">
            <v>131</v>
          </cell>
          <cell r="DH140">
            <v>8.09</v>
          </cell>
          <cell r="DI140">
            <v>3.49</v>
          </cell>
        </row>
        <row r="141">
          <cell r="A141">
            <v>25217216447</v>
          </cell>
          <cell r="B141" t="str">
            <v>Mai</v>
          </cell>
          <cell r="C141" t="str">
            <v>Nguyễn Hoàng</v>
          </cell>
          <cell r="D141" t="str">
            <v>Long</v>
          </cell>
          <cell r="E141">
            <v>37089</v>
          </cell>
          <cell r="F141" t="str">
            <v>Nam</v>
          </cell>
          <cell r="G141" t="str">
            <v>Đã Đăng Ký (chưa học xong)</v>
          </cell>
          <cell r="H141">
            <v>8.1999999999999993</v>
          </cell>
          <cell r="I141">
            <v>7.7</v>
          </cell>
          <cell r="K141">
            <v>7.1</v>
          </cell>
          <cell r="M141">
            <v>5.5</v>
          </cell>
          <cell r="N141">
            <v>7.1</v>
          </cell>
          <cell r="O141">
            <v>4.2</v>
          </cell>
          <cell r="P141">
            <v>4.5</v>
          </cell>
          <cell r="R141">
            <v>8</v>
          </cell>
          <cell r="W141">
            <v>4.8</v>
          </cell>
          <cell r="X141">
            <v>5.2</v>
          </cell>
          <cell r="Y141">
            <v>8</v>
          </cell>
          <cell r="Z141">
            <v>7.8</v>
          </cell>
          <cell r="AA141" t="str">
            <v>X</v>
          </cell>
          <cell r="AB141">
            <v>8.1999999999999993</v>
          </cell>
          <cell r="AC141">
            <v>8.5</v>
          </cell>
          <cell r="AD141" t="str">
            <v>X</v>
          </cell>
          <cell r="AE141">
            <v>8</v>
          </cell>
          <cell r="AF141">
            <v>4.3</v>
          </cell>
          <cell r="AG141">
            <v>4.2</v>
          </cell>
          <cell r="AH141">
            <v>6.5</v>
          </cell>
          <cell r="AI141">
            <v>7.7</v>
          </cell>
          <cell r="AJ141">
            <v>7.6</v>
          </cell>
          <cell r="AL141">
            <v>6.6</v>
          </cell>
          <cell r="AN141">
            <v>44</v>
          </cell>
          <cell r="AO141">
            <v>8</v>
          </cell>
          <cell r="AP141">
            <v>5</v>
          </cell>
          <cell r="AQ141">
            <v>6.2</v>
          </cell>
          <cell r="AT141">
            <v>6.2</v>
          </cell>
          <cell r="AZ141">
            <v>7.7</v>
          </cell>
          <cell r="BD141">
            <v>8.1</v>
          </cell>
          <cell r="BE141">
            <v>5</v>
          </cell>
          <cell r="BF141">
            <v>0</v>
          </cell>
          <cell r="BG141">
            <v>6.6</v>
          </cell>
          <cell r="BH141">
            <v>6.2</v>
          </cell>
          <cell r="BI141">
            <v>8.9</v>
          </cell>
          <cell r="BJ141">
            <v>7.8</v>
          </cell>
          <cell r="BK141">
            <v>4.8</v>
          </cell>
          <cell r="BL141">
            <v>6.1</v>
          </cell>
          <cell r="BM141">
            <v>5.3</v>
          </cell>
          <cell r="BN141">
            <v>4.5</v>
          </cell>
          <cell r="BO141" t="str">
            <v>X</v>
          </cell>
          <cell r="BP141">
            <v>5.5</v>
          </cell>
          <cell r="BQ141">
            <v>7.7</v>
          </cell>
          <cell r="BR141">
            <v>8</v>
          </cell>
          <cell r="BS141">
            <v>7.4</v>
          </cell>
          <cell r="BU141">
            <v>8.1</v>
          </cell>
          <cell r="BV141" t="str">
            <v>X</v>
          </cell>
          <cell r="BW141">
            <v>5</v>
          </cell>
          <cell r="BX141">
            <v>7.6</v>
          </cell>
          <cell r="BY141">
            <v>7.5</v>
          </cell>
          <cell r="BZ141">
            <v>7.6</v>
          </cell>
          <cell r="CB141">
            <v>44</v>
          </cell>
          <cell r="CC141">
            <v>7</v>
          </cell>
          <cell r="CD141">
            <v>7.3</v>
          </cell>
          <cell r="CH141">
            <v>8.1</v>
          </cell>
          <cell r="CK141">
            <v>0</v>
          </cell>
          <cell r="CM141">
            <v>7.4</v>
          </cell>
          <cell r="CS141" t="str">
            <v>X</v>
          </cell>
          <cell r="CT141">
            <v>7.2</v>
          </cell>
          <cell r="CU141">
            <v>8</v>
          </cell>
          <cell r="CV141" t="str">
            <v>X</v>
          </cell>
          <cell r="CW141">
            <v>10</v>
          </cell>
          <cell r="CX141">
            <v>16</v>
          </cell>
          <cell r="DB141">
            <v>0</v>
          </cell>
          <cell r="DC141">
            <v>5</v>
          </cell>
          <cell r="DD141">
            <v>103</v>
          </cell>
          <cell r="DE141">
            <v>36</v>
          </cell>
          <cell r="DF141">
            <v>137</v>
          </cell>
          <cell r="DG141">
            <v>109</v>
          </cell>
          <cell r="DH141">
            <v>6.46</v>
          </cell>
          <cell r="DI141">
            <v>2.6</v>
          </cell>
        </row>
        <row r="142">
          <cell r="A142">
            <v>25217217272</v>
          </cell>
          <cell r="B142" t="str">
            <v>Phan</v>
          </cell>
          <cell r="C142" t="str">
            <v>Bảo</v>
          </cell>
          <cell r="D142" t="str">
            <v>Long</v>
          </cell>
          <cell r="E142">
            <v>36758</v>
          </cell>
          <cell r="F142" t="str">
            <v>Nam</v>
          </cell>
          <cell r="G142" t="str">
            <v>Đã Đăng Ký (chưa học xong)</v>
          </cell>
          <cell r="H142">
            <v>7.3</v>
          </cell>
          <cell r="I142">
            <v>5</v>
          </cell>
          <cell r="K142">
            <v>6.5</v>
          </cell>
          <cell r="M142">
            <v>6.2</v>
          </cell>
          <cell r="N142">
            <v>8.1</v>
          </cell>
          <cell r="O142">
            <v>5</v>
          </cell>
          <cell r="P142">
            <v>4.5999999999999996</v>
          </cell>
          <cell r="R142">
            <v>7.2</v>
          </cell>
          <cell r="W142">
            <v>5.7</v>
          </cell>
          <cell r="X142">
            <v>9.3000000000000007</v>
          </cell>
          <cell r="Y142">
            <v>7.8</v>
          </cell>
          <cell r="Z142">
            <v>9</v>
          </cell>
          <cell r="AA142" t="str">
            <v>X</v>
          </cell>
          <cell r="AB142">
            <v>8.1999999999999993</v>
          </cell>
          <cell r="AC142">
            <v>6.4</v>
          </cell>
          <cell r="AD142">
            <v>8.3000000000000007</v>
          </cell>
          <cell r="AE142">
            <v>9.1</v>
          </cell>
          <cell r="AF142">
            <v>0</v>
          </cell>
          <cell r="AG142">
            <v>8.1999999999999993</v>
          </cell>
          <cell r="AH142">
            <v>8.6999999999999993</v>
          </cell>
          <cell r="AI142">
            <v>8.1</v>
          </cell>
          <cell r="AK142" t="str">
            <v>X</v>
          </cell>
          <cell r="AL142">
            <v>8.1999999999999993</v>
          </cell>
          <cell r="AM142">
            <v>5.5</v>
          </cell>
          <cell r="AN142">
            <v>44</v>
          </cell>
          <cell r="AO142">
            <v>8</v>
          </cell>
          <cell r="AP142">
            <v>8.6</v>
          </cell>
          <cell r="AQ142">
            <v>8.1999999999999993</v>
          </cell>
          <cell r="AV142">
            <v>6.7</v>
          </cell>
          <cell r="AX142">
            <v>9.3000000000000007</v>
          </cell>
          <cell r="BD142">
            <v>4.4000000000000004</v>
          </cell>
          <cell r="BE142">
            <v>5</v>
          </cell>
          <cell r="BF142">
            <v>0</v>
          </cell>
          <cell r="BG142">
            <v>7.8</v>
          </cell>
          <cell r="BH142">
            <v>4.9000000000000004</v>
          </cell>
          <cell r="BI142">
            <v>8.6999999999999993</v>
          </cell>
          <cell r="BJ142">
            <v>7.7</v>
          </cell>
          <cell r="BK142">
            <v>4.0999999999999996</v>
          </cell>
          <cell r="BL142">
            <v>7.1</v>
          </cell>
          <cell r="BM142" t="str">
            <v>X</v>
          </cell>
          <cell r="BN142">
            <v>7.6</v>
          </cell>
          <cell r="BO142">
            <v>7</v>
          </cell>
          <cell r="BP142">
            <v>8.3000000000000007</v>
          </cell>
          <cell r="BQ142">
            <v>5.4</v>
          </cell>
          <cell r="BR142">
            <v>5.4</v>
          </cell>
          <cell r="BS142">
            <v>7.6</v>
          </cell>
          <cell r="BT142">
            <v>6.5</v>
          </cell>
          <cell r="BV142">
            <v>7.9</v>
          </cell>
          <cell r="BW142">
            <v>7</v>
          </cell>
          <cell r="BX142">
            <v>8.5</v>
          </cell>
          <cell r="BY142">
            <v>6.5</v>
          </cell>
          <cell r="BZ142">
            <v>9.4</v>
          </cell>
          <cell r="CA142">
            <v>8.1</v>
          </cell>
          <cell r="CB142">
            <v>49</v>
          </cell>
          <cell r="CC142">
            <v>2</v>
          </cell>
          <cell r="CD142">
            <v>7.4</v>
          </cell>
          <cell r="CH142">
            <v>8.6999999999999993</v>
          </cell>
          <cell r="CI142">
            <v>7.8</v>
          </cell>
          <cell r="CJ142" t="str">
            <v>X</v>
          </cell>
          <cell r="CK142">
            <v>8.3000000000000007</v>
          </cell>
          <cell r="CM142">
            <v>5.9</v>
          </cell>
          <cell r="CR142">
            <v>8.8000000000000007</v>
          </cell>
          <cell r="CS142" t="str">
            <v>X</v>
          </cell>
          <cell r="CT142">
            <v>6.3</v>
          </cell>
          <cell r="CU142">
            <v>8.6999999999999993</v>
          </cell>
          <cell r="CV142" t="str">
            <v>X</v>
          </cell>
          <cell r="CW142">
            <v>19</v>
          </cell>
          <cell r="CX142">
            <v>8</v>
          </cell>
          <cell r="DB142">
            <v>0</v>
          </cell>
          <cell r="DC142">
            <v>5</v>
          </cell>
          <cell r="DD142">
            <v>117</v>
          </cell>
          <cell r="DE142">
            <v>23</v>
          </cell>
          <cell r="DF142">
            <v>137</v>
          </cell>
          <cell r="DG142">
            <v>121</v>
          </cell>
          <cell r="DH142">
            <v>7.05</v>
          </cell>
          <cell r="DI142">
            <v>2.91</v>
          </cell>
        </row>
        <row r="143">
          <cell r="A143">
            <v>25217209752</v>
          </cell>
          <cell r="B143" t="str">
            <v>Lương</v>
          </cell>
          <cell r="C143" t="str">
            <v>Văn</v>
          </cell>
          <cell r="D143" t="str">
            <v>Luật</v>
          </cell>
          <cell r="E143">
            <v>36560</v>
          </cell>
          <cell r="F143" t="str">
            <v>Nam</v>
          </cell>
          <cell r="G143" t="str">
            <v>Đã Đăng Ký (chưa học xong)</v>
          </cell>
          <cell r="H143">
            <v>8.3000000000000007</v>
          </cell>
          <cell r="I143">
            <v>8.8000000000000007</v>
          </cell>
          <cell r="K143">
            <v>7.6</v>
          </cell>
          <cell r="M143">
            <v>8.1</v>
          </cell>
          <cell r="N143">
            <v>7.5</v>
          </cell>
          <cell r="O143">
            <v>5.8</v>
          </cell>
          <cell r="P143">
            <v>4.7</v>
          </cell>
          <cell r="R143">
            <v>8.3000000000000007</v>
          </cell>
          <cell r="W143">
            <v>7.5</v>
          </cell>
          <cell r="X143">
            <v>8.1999999999999993</v>
          </cell>
          <cell r="Y143">
            <v>9.1</v>
          </cell>
          <cell r="Z143">
            <v>9.5</v>
          </cell>
          <cell r="AA143">
            <v>8.6999999999999993</v>
          </cell>
          <cell r="AB143">
            <v>8.5</v>
          </cell>
          <cell r="AC143">
            <v>8.1999999999999993</v>
          </cell>
          <cell r="AD143">
            <v>7.5</v>
          </cell>
          <cell r="AE143">
            <v>9.1</v>
          </cell>
          <cell r="AF143">
            <v>6.7</v>
          </cell>
          <cell r="AG143">
            <v>8.4</v>
          </cell>
          <cell r="AH143">
            <v>5.3</v>
          </cell>
          <cell r="AI143">
            <v>6.8</v>
          </cell>
          <cell r="AJ143">
            <v>8.8000000000000007</v>
          </cell>
          <cell r="AK143">
            <v>9.6999999999999993</v>
          </cell>
          <cell r="AL143">
            <v>9</v>
          </cell>
          <cell r="AM143">
            <v>6.7</v>
          </cell>
          <cell r="AN143">
            <v>52</v>
          </cell>
          <cell r="AO143">
            <v>0</v>
          </cell>
          <cell r="AP143">
            <v>7.6</v>
          </cell>
          <cell r="AQ143">
            <v>7.6</v>
          </cell>
          <cell r="AT143">
            <v>8.6</v>
          </cell>
          <cell r="AZ143">
            <v>6.3</v>
          </cell>
          <cell r="BD143">
            <v>8.5</v>
          </cell>
          <cell r="BE143">
            <v>5</v>
          </cell>
          <cell r="BF143">
            <v>0</v>
          </cell>
          <cell r="BG143">
            <v>5.4</v>
          </cell>
          <cell r="BH143">
            <v>7</v>
          </cell>
          <cell r="BI143">
            <v>8.6999999999999993</v>
          </cell>
          <cell r="BJ143">
            <v>5.3</v>
          </cell>
          <cell r="BK143">
            <v>7.1</v>
          </cell>
          <cell r="BL143">
            <v>8.5</v>
          </cell>
          <cell r="BM143">
            <v>8.6</v>
          </cell>
          <cell r="BN143">
            <v>6.1</v>
          </cell>
          <cell r="BO143">
            <v>5.9</v>
          </cell>
          <cell r="BP143">
            <v>5.4</v>
          </cell>
          <cell r="BQ143">
            <v>6.7</v>
          </cell>
          <cell r="BR143">
            <v>9.1999999999999993</v>
          </cell>
          <cell r="BS143">
            <v>9.3000000000000007</v>
          </cell>
          <cell r="BU143">
            <v>8.3000000000000007</v>
          </cell>
          <cell r="BV143">
            <v>8</v>
          </cell>
          <cell r="BW143">
            <v>5.5</v>
          </cell>
          <cell r="BX143">
            <v>5</v>
          </cell>
          <cell r="BY143">
            <v>7</v>
          </cell>
          <cell r="BZ143">
            <v>9.6999999999999993</v>
          </cell>
          <cell r="CA143">
            <v>9</v>
          </cell>
          <cell r="CB143">
            <v>51</v>
          </cell>
          <cell r="CC143">
            <v>0</v>
          </cell>
          <cell r="CE143">
            <v>7.7</v>
          </cell>
          <cell r="CH143">
            <v>8.6999999999999993</v>
          </cell>
          <cell r="CI143" t="str">
            <v>X</v>
          </cell>
          <cell r="CJ143" t="str">
            <v>X</v>
          </cell>
          <cell r="CK143">
            <v>7.3</v>
          </cell>
          <cell r="CM143">
            <v>8.3000000000000007</v>
          </cell>
          <cell r="CR143">
            <v>8.8000000000000007</v>
          </cell>
          <cell r="CS143" t="str">
            <v>X</v>
          </cell>
          <cell r="CT143">
            <v>7.4</v>
          </cell>
          <cell r="CU143">
            <v>8.1</v>
          </cell>
          <cell r="CV143" t="str">
            <v>X</v>
          </cell>
          <cell r="CW143">
            <v>16</v>
          </cell>
          <cell r="CX143">
            <v>10</v>
          </cell>
          <cell r="DB143">
            <v>0</v>
          </cell>
          <cell r="DC143">
            <v>5</v>
          </cell>
          <cell r="DD143">
            <v>124</v>
          </cell>
          <cell r="DE143">
            <v>15</v>
          </cell>
          <cell r="DF143">
            <v>137</v>
          </cell>
          <cell r="DG143">
            <v>124</v>
          </cell>
          <cell r="DH143">
            <v>7.51</v>
          </cell>
          <cell r="DI143">
            <v>3.17</v>
          </cell>
        </row>
        <row r="144">
          <cell r="A144">
            <v>25202101084</v>
          </cell>
          <cell r="B144" t="str">
            <v>Bùi</v>
          </cell>
          <cell r="C144" t="str">
            <v>Lê Hiểu</v>
          </cell>
          <cell r="D144" t="str">
            <v>Ly</v>
          </cell>
          <cell r="E144">
            <v>37104</v>
          </cell>
          <cell r="F144" t="str">
            <v>Nữ</v>
          </cell>
          <cell r="G144" t="str">
            <v>Đã Đăng Ký (chưa học xong)</v>
          </cell>
          <cell r="H144">
            <v>5.9</v>
          </cell>
          <cell r="I144">
            <v>7.4</v>
          </cell>
          <cell r="K144">
            <v>7.6</v>
          </cell>
          <cell r="M144">
            <v>8.6999999999999993</v>
          </cell>
          <cell r="N144">
            <v>7.9</v>
          </cell>
          <cell r="O144">
            <v>6.3</v>
          </cell>
          <cell r="P144">
            <v>7.9</v>
          </cell>
          <cell r="R144">
            <v>7.3</v>
          </cell>
          <cell r="W144">
            <v>7.1</v>
          </cell>
          <cell r="X144">
            <v>8.8000000000000007</v>
          </cell>
          <cell r="Y144">
            <v>8.6</v>
          </cell>
          <cell r="Z144">
            <v>9.6</v>
          </cell>
          <cell r="AA144">
            <v>8.6</v>
          </cell>
          <cell r="AB144">
            <v>8</v>
          </cell>
          <cell r="AC144">
            <v>7</v>
          </cell>
          <cell r="AD144">
            <v>9.5</v>
          </cell>
          <cell r="AE144">
            <v>8.6999999999999993</v>
          </cell>
          <cell r="AF144">
            <v>7.2</v>
          </cell>
          <cell r="AG144">
            <v>6.6</v>
          </cell>
          <cell r="AH144">
            <v>6.6</v>
          </cell>
          <cell r="AI144">
            <v>7.2</v>
          </cell>
          <cell r="AJ144">
            <v>8.3000000000000007</v>
          </cell>
          <cell r="AK144">
            <v>8.1999999999999993</v>
          </cell>
          <cell r="AL144">
            <v>8.1999999999999993</v>
          </cell>
          <cell r="AM144">
            <v>8</v>
          </cell>
          <cell r="AN144">
            <v>52</v>
          </cell>
          <cell r="AO144">
            <v>0</v>
          </cell>
          <cell r="AP144">
            <v>7.1</v>
          </cell>
          <cell r="AQ144">
            <v>6.5</v>
          </cell>
          <cell r="AV144">
            <v>8.4</v>
          </cell>
          <cell r="BB144">
            <v>10</v>
          </cell>
          <cell r="BD144">
            <v>9</v>
          </cell>
          <cell r="BE144">
            <v>5</v>
          </cell>
          <cell r="BF144">
            <v>0</v>
          </cell>
          <cell r="BG144">
            <v>6.1</v>
          </cell>
          <cell r="BH144">
            <v>6.7</v>
          </cell>
          <cell r="BI144">
            <v>8.8000000000000007</v>
          </cell>
          <cell r="BJ144">
            <v>6.7</v>
          </cell>
          <cell r="BK144">
            <v>7.5</v>
          </cell>
          <cell r="BL144">
            <v>7.8</v>
          </cell>
          <cell r="BM144">
            <v>7.5</v>
          </cell>
          <cell r="BN144">
            <v>7.9</v>
          </cell>
          <cell r="BO144" t="str">
            <v>X</v>
          </cell>
          <cell r="BP144">
            <v>7.6</v>
          </cell>
          <cell r="BQ144">
            <v>5</v>
          </cell>
          <cell r="BR144">
            <v>7.7</v>
          </cell>
          <cell r="BS144">
            <v>9</v>
          </cell>
          <cell r="BU144">
            <v>7.5</v>
          </cell>
          <cell r="BV144">
            <v>8.9</v>
          </cell>
          <cell r="BW144">
            <v>6.1</v>
          </cell>
          <cell r="BX144">
            <v>7.7</v>
          </cell>
          <cell r="BY144">
            <v>7.9</v>
          </cell>
          <cell r="BZ144">
            <v>9.1999999999999993</v>
          </cell>
          <cell r="CA144" t="str">
            <v>X</v>
          </cell>
          <cell r="CB144">
            <v>47</v>
          </cell>
          <cell r="CC144">
            <v>4</v>
          </cell>
          <cell r="CD144" t="str">
            <v>X</v>
          </cell>
          <cell r="CH144">
            <v>8.4</v>
          </cell>
          <cell r="CI144" t="str">
            <v>X</v>
          </cell>
          <cell r="CJ144" t="str">
            <v>X</v>
          </cell>
          <cell r="CK144">
            <v>6.8</v>
          </cell>
          <cell r="CM144">
            <v>8.5</v>
          </cell>
          <cell r="CR144">
            <v>7.8</v>
          </cell>
          <cell r="CS144">
            <v>7.7</v>
          </cell>
          <cell r="CT144">
            <v>6.6</v>
          </cell>
          <cell r="CU144">
            <v>7.7</v>
          </cell>
          <cell r="CV144">
            <v>7.7</v>
          </cell>
          <cell r="CW144">
            <v>18</v>
          </cell>
          <cell r="CX144">
            <v>8</v>
          </cell>
          <cell r="DB144">
            <v>0</v>
          </cell>
          <cell r="DC144">
            <v>5</v>
          </cell>
          <cell r="DD144">
            <v>122</v>
          </cell>
          <cell r="DE144">
            <v>17</v>
          </cell>
          <cell r="DF144">
            <v>137</v>
          </cell>
          <cell r="DG144">
            <v>122</v>
          </cell>
          <cell r="DH144">
            <v>7.61</v>
          </cell>
          <cell r="DI144">
            <v>3.24</v>
          </cell>
        </row>
        <row r="145">
          <cell r="A145">
            <v>25203302954</v>
          </cell>
          <cell r="B145" t="str">
            <v>Lâm</v>
          </cell>
          <cell r="C145" t="str">
            <v>Thị</v>
          </cell>
          <cell r="D145" t="str">
            <v>Ly</v>
          </cell>
          <cell r="E145">
            <v>37153</v>
          </cell>
          <cell r="F145" t="str">
            <v>Nữ</v>
          </cell>
          <cell r="G145" t="str">
            <v>Đã Đăng Ký (chưa học xong)</v>
          </cell>
          <cell r="H145">
            <v>8.9</v>
          </cell>
          <cell r="I145">
            <v>9</v>
          </cell>
          <cell r="K145">
            <v>8</v>
          </cell>
          <cell r="M145">
            <v>8.4</v>
          </cell>
          <cell r="N145">
            <v>7.3</v>
          </cell>
          <cell r="O145">
            <v>4.8</v>
          </cell>
          <cell r="P145">
            <v>6.2</v>
          </cell>
          <cell r="R145">
            <v>5.5</v>
          </cell>
          <cell r="V145">
            <v>7.9</v>
          </cell>
          <cell r="W145">
            <v>7.1</v>
          </cell>
          <cell r="Y145">
            <v>9.4</v>
          </cell>
          <cell r="AA145" t="str">
            <v>X</v>
          </cell>
          <cell r="AB145">
            <v>7.4</v>
          </cell>
          <cell r="AC145">
            <v>7.5</v>
          </cell>
          <cell r="AD145">
            <v>7.8</v>
          </cell>
          <cell r="AE145">
            <v>7.6</v>
          </cell>
          <cell r="AF145">
            <v>7.8</v>
          </cell>
          <cell r="AG145">
            <v>7.6</v>
          </cell>
          <cell r="AH145">
            <v>4.2</v>
          </cell>
          <cell r="AI145">
            <v>7.1</v>
          </cell>
          <cell r="AJ145">
            <v>7.1</v>
          </cell>
          <cell r="AK145">
            <v>7.4</v>
          </cell>
          <cell r="AL145">
            <v>8.6999999999999993</v>
          </cell>
          <cell r="AM145">
            <v>8.6</v>
          </cell>
          <cell r="AN145">
            <v>49</v>
          </cell>
          <cell r="AO145">
            <v>3</v>
          </cell>
          <cell r="AP145">
            <v>5.5</v>
          </cell>
          <cell r="AQ145">
            <v>5.6</v>
          </cell>
          <cell r="AV145">
            <v>7.4</v>
          </cell>
          <cell r="BB145">
            <v>5.7</v>
          </cell>
          <cell r="BD145">
            <v>7.3</v>
          </cell>
          <cell r="BE145">
            <v>5</v>
          </cell>
          <cell r="BF145">
            <v>0</v>
          </cell>
          <cell r="BG145">
            <v>6</v>
          </cell>
          <cell r="BH145">
            <v>7.3</v>
          </cell>
          <cell r="BI145">
            <v>8.8000000000000007</v>
          </cell>
          <cell r="BJ145">
            <v>7.6</v>
          </cell>
          <cell r="BK145">
            <v>7.4</v>
          </cell>
          <cell r="BL145">
            <v>8.3000000000000007</v>
          </cell>
          <cell r="BM145">
            <v>7.2</v>
          </cell>
          <cell r="BN145">
            <v>6.2</v>
          </cell>
          <cell r="BO145">
            <v>8.5</v>
          </cell>
          <cell r="BP145">
            <v>4.5999999999999996</v>
          </cell>
          <cell r="BQ145">
            <v>6.2</v>
          </cell>
          <cell r="BR145">
            <v>8</v>
          </cell>
          <cell r="BS145">
            <v>7.2</v>
          </cell>
          <cell r="BU145">
            <v>7.5</v>
          </cell>
          <cell r="BV145" t="str">
            <v>X</v>
          </cell>
          <cell r="BW145">
            <v>5.7</v>
          </cell>
          <cell r="BX145">
            <v>5.2</v>
          </cell>
          <cell r="BY145" t="str">
            <v>X</v>
          </cell>
          <cell r="BZ145">
            <v>7.9</v>
          </cell>
          <cell r="CA145" t="str">
            <v>X</v>
          </cell>
          <cell r="CB145">
            <v>44</v>
          </cell>
          <cell r="CC145">
            <v>7</v>
          </cell>
          <cell r="CE145" t="str">
            <v>X</v>
          </cell>
          <cell r="CF145">
            <v>8.6999999999999993</v>
          </cell>
          <cell r="CH145">
            <v>8.1</v>
          </cell>
          <cell r="CI145" t="str">
            <v>X</v>
          </cell>
          <cell r="CJ145" t="str">
            <v>X</v>
          </cell>
          <cell r="CK145">
            <v>6.5</v>
          </cell>
          <cell r="CM145">
            <v>7.8</v>
          </cell>
          <cell r="CR145">
            <v>6.7</v>
          </cell>
          <cell r="CT145">
            <v>7.4</v>
          </cell>
          <cell r="CU145">
            <v>7.9</v>
          </cell>
          <cell r="CV145" t="str">
            <v>X</v>
          </cell>
          <cell r="CW145">
            <v>16</v>
          </cell>
          <cell r="CX145">
            <v>10</v>
          </cell>
          <cell r="DB145">
            <v>0</v>
          </cell>
          <cell r="DC145">
            <v>5</v>
          </cell>
          <cell r="DD145">
            <v>114</v>
          </cell>
          <cell r="DE145">
            <v>25</v>
          </cell>
          <cell r="DF145">
            <v>137</v>
          </cell>
          <cell r="DG145">
            <v>114</v>
          </cell>
          <cell r="DH145">
            <v>7.21</v>
          </cell>
          <cell r="DI145">
            <v>3.02</v>
          </cell>
          <cell r="DJ145" t="str">
            <v>CHI 105; CHI 116; CHI 117; CHI 151; CHI 110; CHI 118; DTE-LIN 152; KOR 101</v>
          </cell>
        </row>
        <row r="146">
          <cell r="A146">
            <v>25207201342</v>
          </cell>
          <cell r="B146" t="str">
            <v>Trương</v>
          </cell>
          <cell r="C146" t="str">
            <v>Thị Thanh</v>
          </cell>
          <cell r="D146" t="str">
            <v>Ly</v>
          </cell>
          <cell r="E146">
            <v>37019</v>
          </cell>
          <cell r="F146" t="str">
            <v>Nữ</v>
          </cell>
          <cell r="G146" t="str">
            <v>Đã Đăng Ký (chưa học xong)</v>
          </cell>
          <cell r="H146">
            <v>8.6</v>
          </cell>
          <cell r="I146">
            <v>7.8</v>
          </cell>
          <cell r="K146">
            <v>5.5</v>
          </cell>
          <cell r="M146">
            <v>8.1999999999999993</v>
          </cell>
          <cell r="N146">
            <v>7.6</v>
          </cell>
          <cell r="O146">
            <v>6.7</v>
          </cell>
          <cell r="P146">
            <v>7</v>
          </cell>
          <cell r="R146">
            <v>8.4</v>
          </cell>
          <cell r="W146">
            <v>6.6</v>
          </cell>
          <cell r="X146">
            <v>6.3</v>
          </cell>
          <cell r="Y146">
            <v>8.5</v>
          </cell>
          <cell r="Z146">
            <v>9.1</v>
          </cell>
          <cell r="AA146">
            <v>5.9</v>
          </cell>
          <cell r="AB146">
            <v>5.2</v>
          </cell>
          <cell r="AC146">
            <v>6.5</v>
          </cell>
          <cell r="AD146">
            <v>8.3000000000000007</v>
          </cell>
          <cell r="AE146">
            <v>9.5</v>
          </cell>
          <cell r="AF146">
            <v>7</v>
          </cell>
          <cell r="AG146">
            <v>6</v>
          </cell>
          <cell r="AH146">
            <v>4.4000000000000004</v>
          </cell>
          <cell r="AI146">
            <v>7.4</v>
          </cell>
          <cell r="AJ146">
            <v>7</v>
          </cell>
          <cell r="AK146">
            <v>6</v>
          </cell>
          <cell r="AL146">
            <v>8.1</v>
          </cell>
          <cell r="AM146">
            <v>5.2</v>
          </cell>
          <cell r="AN146">
            <v>52</v>
          </cell>
          <cell r="AO146">
            <v>0</v>
          </cell>
          <cell r="AP146">
            <v>6.8</v>
          </cell>
          <cell r="AQ146">
            <v>7.1</v>
          </cell>
          <cell r="AT146">
            <v>7.4</v>
          </cell>
          <cell r="AZ146">
            <v>7.9</v>
          </cell>
          <cell r="BD146">
            <v>8.4</v>
          </cell>
          <cell r="BE146">
            <v>5</v>
          </cell>
          <cell r="BF146">
            <v>0</v>
          </cell>
          <cell r="BG146">
            <v>7.6</v>
          </cell>
          <cell r="BH146">
            <v>6.1</v>
          </cell>
          <cell r="BI146">
            <v>9</v>
          </cell>
          <cell r="BJ146">
            <v>6.9</v>
          </cell>
          <cell r="BK146">
            <v>4.8</v>
          </cell>
          <cell r="BL146">
            <v>8.6999999999999993</v>
          </cell>
          <cell r="BM146">
            <v>7.8</v>
          </cell>
          <cell r="BN146">
            <v>7.6</v>
          </cell>
          <cell r="BO146">
            <v>9</v>
          </cell>
          <cell r="BP146">
            <v>5</v>
          </cell>
          <cell r="BQ146">
            <v>5.3</v>
          </cell>
          <cell r="BR146">
            <v>6</v>
          </cell>
          <cell r="BS146">
            <v>7.8</v>
          </cell>
          <cell r="BU146">
            <v>7.4</v>
          </cell>
          <cell r="BV146">
            <v>5.0999999999999996</v>
          </cell>
          <cell r="BW146">
            <v>6.8</v>
          </cell>
          <cell r="BX146">
            <v>8.5</v>
          </cell>
          <cell r="BY146">
            <v>6.4</v>
          </cell>
          <cell r="BZ146">
            <v>9.8000000000000007</v>
          </cell>
          <cell r="CA146">
            <v>8.8000000000000007</v>
          </cell>
          <cell r="CB146">
            <v>51</v>
          </cell>
          <cell r="CC146">
            <v>0</v>
          </cell>
          <cell r="CD146">
            <v>9.3000000000000007</v>
          </cell>
          <cell r="CH146">
            <v>8.6</v>
          </cell>
          <cell r="CI146" t="str">
            <v>X</v>
          </cell>
          <cell r="CJ146" t="str">
            <v>X</v>
          </cell>
          <cell r="CK146">
            <v>6.9</v>
          </cell>
          <cell r="CM146">
            <v>7.2</v>
          </cell>
          <cell r="CR146">
            <v>8.8000000000000007</v>
          </cell>
          <cell r="CS146">
            <v>6.6</v>
          </cell>
          <cell r="CT146">
            <v>6.4</v>
          </cell>
          <cell r="CU146">
            <v>9.9</v>
          </cell>
          <cell r="CV146">
            <v>8.1999999999999993</v>
          </cell>
          <cell r="CW146">
            <v>20</v>
          </cell>
          <cell r="CX146">
            <v>6</v>
          </cell>
          <cell r="DB146">
            <v>0</v>
          </cell>
          <cell r="DC146">
            <v>5</v>
          </cell>
          <cell r="DD146">
            <v>128</v>
          </cell>
          <cell r="DE146">
            <v>11</v>
          </cell>
          <cell r="DF146">
            <v>137</v>
          </cell>
          <cell r="DG146">
            <v>128</v>
          </cell>
          <cell r="DH146">
            <v>7.16</v>
          </cell>
          <cell r="DI146">
            <v>2.94</v>
          </cell>
        </row>
        <row r="147">
          <cell r="A147">
            <v>25207201518</v>
          </cell>
          <cell r="B147" t="str">
            <v>Trương</v>
          </cell>
          <cell r="C147" t="str">
            <v>Trần Mỹ</v>
          </cell>
          <cell r="D147" t="str">
            <v>Ly</v>
          </cell>
          <cell r="E147">
            <v>37123</v>
          </cell>
          <cell r="F147" t="str">
            <v>Nữ</v>
          </cell>
          <cell r="G147" t="str">
            <v>Đã Đăng Ký (chưa học xong)</v>
          </cell>
          <cell r="H147">
            <v>8.1999999999999993</v>
          </cell>
          <cell r="I147">
            <v>9.9</v>
          </cell>
          <cell r="K147">
            <v>7.9</v>
          </cell>
          <cell r="M147" t="str">
            <v>P (P/F)</v>
          </cell>
          <cell r="N147">
            <v>8</v>
          </cell>
          <cell r="O147">
            <v>5.8</v>
          </cell>
          <cell r="P147">
            <v>9.6999999999999993</v>
          </cell>
          <cell r="R147">
            <v>7.9</v>
          </cell>
          <cell r="V147">
            <v>9</v>
          </cell>
          <cell r="W147">
            <v>7.8</v>
          </cell>
          <cell r="Y147">
            <v>9</v>
          </cell>
          <cell r="Z147">
            <v>9.5</v>
          </cell>
          <cell r="AA147">
            <v>7.8</v>
          </cell>
          <cell r="AB147">
            <v>6.8</v>
          </cell>
          <cell r="AC147">
            <v>9</v>
          </cell>
          <cell r="AD147">
            <v>9.1</v>
          </cell>
          <cell r="AE147">
            <v>9.5</v>
          </cell>
          <cell r="AF147">
            <v>4.0999999999999996</v>
          </cell>
          <cell r="AG147">
            <v>7.8</v>
          </cell>
          <cell r="AH147">
            <v>6.9</v>
          </cell>
          <cell r="AI147">
            <v>7.8</v>
          </cell>
          <cell r="AJ147">
            <v>8.5</v>
          </cell>
          <cell r="AK147">
            <v>6.2</v>
          </cell>
          <cell r="AL147">
            <v>7</v>
          </cell>
          <cell r="AM147">
            <v>8</v>
          </cell>
          <cell r="AN147">
            <v>52</v>
          </cell>
          <cell r="AO147">
            <v>0</v>
          </cell>
          <cell r="AP147">
            <v>6.3</v>
          </cell>
          <cell r="AQ147">
            <v>7.3</v>
          </cell>
          <cell r="AV147">
            <v>8.9</v>
          </cell>
          <cell r="BB147">
            <v>8.4</v>
          </cell>
          <cell r="BD147">
            <v>9.5</v>
          </cell>
          <cell r="BE147">
            <v>5</v>
          </cell>
          <cell r="BF147">
            <v>0</v>
          </cell>
          <cell r="BG147">
            <v>7</v>
          </cell>
          <cell r="BH147">
            <v>7.1</v>
          </cell>
          <cell r="BI147">
            <v>9.6</v>
          </cell>
          <cell r="BJ147">
            <v>8.8000000000000007</v>
          </cell>
          <cell r="BK147">
            <v>6.6</v>
          </cell>
          <cell r="BL147">
            <v>7.9</v>
          </cell>
          <cell r="BM147">
            <v>8.8000000000000007</v>
          </cell>
          <cell r="BN147">
            <v>7.2</v>
          </cell>
          <cell r="BO147" t="str">
            <v>X</v>
          </cell>
          <cell r="BP147">
            <v>9.1999999999999993</v>
          </cell>
          <cell r="BQ147">
            <v>8.6</v>
          </cell>
          <cell r="BR147">
            <v>7.3</v>
          </cell>
          <cell r="BS147">
            <v>9.6</v>
          </cell>
          <cell r="BU147">
            <v>7.7</v>
          </cell>
          <cell r="BV147">
            <v>9.8000000000000007</v>
          </cell>
          <cell r="BW147">
            <v>7.5</v>
          </cell>
          <cell r="BX147">
            <v>9.6</v>
          </cell>
          <cell r="BY147">
            <v>6.8</v>
          </cell>
          <cell r="BZ147">
            <v>9.8000000000000007</v>
          </cell>
          <cell r="CA147" t="str">
            <v>X</v>
          </cell>
          <cell r="CB147">
            <v>47</v>
          </cell>
          <cell r="CC147">
            <v>4</v>
          </cell>
          <cell r="CE147" t="str">
            <v>X</v>
          </cell>
          <cell r="CH147">
            <v>7.9</v>
          </cell>
          <cell r="CI147">
            <v>9.3000000000000007</v>
          </cell>
          <cell r="CJ147" t="str">
            <v>X</v>
          </cell>
          <cell r="CK147">
            <v>7</v>
          </cell>
          <cell r="CM147">
            <v>7.8</v>
          </cell>
          <cell r="CR147">
            <v>9.1</v>
          </cell>
          <cell r="CS147">
            <v>9.1999999999999993</v>
          </cell>
          <cell r="CT147">
            <v>8.1</v>
          </cell>
          <cell r="CU147">
            <v>8.1</v>
          </cell>
          <cell r="CV147" t="str">
            <v>X</v>
          </cell>
          <cell r="CW147">
            <v>20</v>
          </cell>
          <cell r="CX147">
            <v>7</v>
          </cell>
          <cell r="DB147">
            <v>0</v>
          </cell>
          <cell r="DC147">
            <v>5</v>
          </cell>
          <cell r="DD147">
            <v>124</v>
          </cell>
          <cell r="DE147">
            <v>16</v>
          </cell>
          <cell r="DF147">
            <v>137</v>
          </cell>
          <cell r="DG147">
            <v>124</v>
          </cell>
          <cell r="DH147">
            <v>8.1</v>
          </cell>
          <cell r="DI147">
            <v>3.44</v>
          </cell>
        </row>
        <row r="148">
          <cell r="A148">
            <v>25207202511</v>
          </cell>
          <cell r="B148" t="str">
            <v>Dương</v>
          </cell>
          <cell r="C148" t="str">
            <v>Thị</v>
          </cell>
          <cell r="D148" t="str">
            <v>Ly</v>
          </cell>
          <cell r="E148">
            <v>37143</v>
          </cell>
          <cell r="F148" t="str">
            <v>Nữ</v>
          </cell>
          <cell r="G148" t="str">
            <v>Đã Đăng Ký (chưa học xong)</v>
          </cell>
          <cell r="H148">
            <v>7.9</v>
          </cell>
          <cell r="I148">
            <v>7.9</v>
          </cell>
          <cell r="K148">
            <v>7.8</v>
          </cell>
          <cell r="M148">
            <v>6.6</v>
          </cell>
          <cell r="N148">
            <v>8.1</v>
          </cell>
          <cell r="O148">
            <v>7.6</v>
          </cell>
          <cell r="P148">
            <v>6.3</v>
          </cell>
          <cell r="R148">
            <v>8.9</v>
          </cell>
          <cell r="W148">
            <v>7.3</v>
          </cell>
          <cell r="X148">
            <v>8.8000000000000007</v>
          </cell>
          <cell r="Y148">
            <v>9.1999999999999993</v>
          </cell>
          <cell r="Z148">
            <v>9.1</v>
          </cell>
          <cell r="AA148">
            <v>7.9</v>
          </cell>
          <cell r="AB148">
            <v>8.1999999999999993</v>
          </cell>
          <cell r="AC148">
            <v>8.6</v>
          </cell>
          <cell r="AD148">
            <v>8.8000000000000007</v>
          </cell>
          <cell r="AE148">
            <v>9.4</v>
          </cell>
          <cell r="AF148">
            <v>5.0999999999999996</v>
          </cell>
          <cell r="AG148">
            <v>6.3</v>
          </cell>
          <cell r="AH148">
            <v>8.8000000000000007</v>
          </cell>
          <cell r="AI148">
            <v>5.3</v>
          </cell>
          <cell r="AJ148">
            <v>8.1</v>
          </cell>
          <cell r="AK148">
            <v>8.4</v>
          </cell>
          <cell r="AL148">
            <v>7.1</v>
          </cell>
          <cell r="AM148">
            <v>5.3</v>
          </cell>
          <cell r="AN148">
            <v>52</v>
          </cell>
          <cell r="AO148">
            <v>0</v>
          </cell>
          <cell r="AP148">
            <v>8.4</v>
          </cell>
          <cell r="AQ148">
            <v>8.6999999999999993</v>
          </cell>
          <cell r="AR148">
            <v>9.1999999999999993</v>
          </cell>
          <cell r="BB148">
            <v>7.4</v>
          </cell>
          <cell r="BD148">
            <v>7.3</v>
          </cell>
          <cell r="BE148">
            <v>5</v>
          </cell>
          <cell r="BF148">
            <v>0</v>
          </cell>
          <cell r="BG148">
            <v>7.3</v>
          </cell>
          <cell r="BH148">
            <v>7.9</v>
          </cell>
          <cell r="BI148">
            <v>9.4</v>
          </cell>
          <cell r="BJ148">
            <v>8.9</v>
          </cell>
          <cell r="BK148">
            <v>7.2</v>
          </cell>
          <cell r="BL148">
            <v>7.2</v>
          </cell>
          <cell r="BM148">
            <v>6.1</v>
          </cell>
          <cell r="BN148">
            <v>6.4</v>
          </cell>
          <cell r="BO148">
            <v>7.3</v>
          </cell>
          <cell r="BP148">
            <v>7</v>
          </cell>
          <cell r="BQ148">
            <v>8.4</v>
          </cell>
          <cell r="BR148">
            <v>8.6999999999999993</v>
          </cell>
          <cell r="BS148">
            <v>9.1</v>
          </cell>
          <cell r="BU148">
            <v>8.4</v>
          </cell>
          <cell r="BV148">
            <v>8</v>
          </cell>
          <cell r="BW148">
            <v>7.2</v>
          </cell>
          <cell r="BX148">
            <v>8.5</v>
          </cell>
          <cell r="BY148">
            <v>7.6</v>
          </cell>
          <cell r="BZ148">
            <v>9.5</v>
          </cell>
          <cell r="CA148">
            <v>8.6999999999999993</v>
          </cell>
          <cell r="CB148">
            <v>51</v>
          </cell>
          <cell r="CC148">
            <v>0</v>
          </cell>
          <cell r="CE148">
            <v>8.1999999999999993</v>
          </cell>
          <cell r="CH148" t="str">
            <v>X</v>
          </cell>
          <cell r="CI148" t="str">
            <v>X</v>
          </cell>
          <cell r="CJ148">
            <v>7.4</v>
          </cell>
          <cell r="CK148">
            <v>6.3</v>
          </cell>
          <cell r="CM148">
            <v>8.8000000000000007</v>
          </cell>
          <cell r="CR148">
            <v>7.7</v>
          </cell>
          <cell r="CS148" t="str">
            <v>X</v>
          </cell>
          <cell r="CT148">
            <v>8.3000000000000007</v>
          </cell>
          <cell r="CU148">
            <v>8</v>
          </cell>
          <cell r="CV148">
            <v>8.6999999999999993</v>
          </cell>
          <cell r="CW148">
            <v>16</v>
          </cell>
          <cell r="CX148">
            <v>10</v>
          </cell>
          <cell r="DB148">
            <v>0</v>
          </cell>
          <cell r="DC148">
            <v>5</v>
          </cell>
          <cell r="DD148">
            <v>124</v>
          </cell>
          <cell r="DE148">
            <v>15</v>
          </cell>
          <cell r="DF148">
            <v>137</v>
          </cell>
          <cell r="DG148">
            <v>124</v>
          </cell>
          <cell r="DH148">
            <v>7.77</v>
          </cell>
          <cell r="DI148">
            <v>3.32</v>
          </cell>
        </row>
        <row r="149">
          <cell r="A149">
            <v>25207203027</v>
          </cell>
          <cell r="B149" t="str">
            <v>Nguyễn</v>
          </cell>
          <cell r="C149" t="str">
            <v>Lê Hương</v>
          </cell>
          <cell r="D149" t="str">
            <v>Ly</v>
          </cell>
          <cell r="E149">
            <v>36870</v>
          </cell>
          <cell r="F149" t="str">
            <v>Nữ</v>
          </cell>
          <cell r="G149" t="str">
            <v>Đã Đăng Ký (chưa học xong)</v>
          </cell>
          <cell r="H149">
            <v>6.1</v>
          </cell>
          <cell r="I149">
            <v>7</v>
          </cell>
          <cell r="K149">
            <v>6.9</v>
          </cell>
          <cell r="M149">
            <v>6.7</v>
          </cell>
          <cell r="N149">
            <v>5.9</v>
          </cell>
          <cell r="O149">
            <v>7</v>
          </cell>
          <cell r="P149">
            <v>7.4</v>
          </cell>
          <cell r="R149">
            <v>8.1999999999999993</v>
          </cell>
          <cell r="V149">
            <v>8.8000000000000007</v>
          </cell>
          <cell r="W149">
            <v>5.0999999999999996</v>
          </cell>
          <cell r="Y149">
            <v>8.5</v>
          </cell>
          <cell r="Z149">
            <v>9.1</v>
          </cell>
          <cell r="AA149" t="str">
            <v>X</v>
          </cell>
          <cell r="AB149">
            <v>7.4</v>
          </cell>
          <cell r="AC149">
            <v>9.1999999999999993</v>
          </cell>
          <cell r="AD149">
            <v>8.9</v>
          </cell>
          <cell r="AE149">
            <v>6.9</v>
          </cell>
          <cell r="AF149">
            <v>8.4</v>
          </cell>
          <cell r="AG149">
            <v>7.3</v>
          </cell>
          <cell r="AH149">
            <v>8.4</v>
          </cell>
          <cell r="AI149">
            <v>6.2</v>
          </cell>
          <cell r="AJ149">
            <v>7.9</v>
          </cell>
          <cell r="AK149">
            <v>7.2</v>
          </cell>
          <cell r="AL149">
            <v>9.1999999999999993</v>
          </cell>
          <cell r="AM149">
            <v>8.1999999999999993</v>
          </cell>
          <cell r="AN149">
            <v>50</v>
          </cell>
          <cell r="AO149">
            <v>2</v>
          </cell>
          <cell r="AP149">
            <v>6</v>
          </cell>
          <cell r="AQ149">
            <v>7.1</v>
          </cell>
          <cell r="AT149">
            <v>6.3</v>
          </cell>
          <cell r="AX149">
            <v>6.2</v>
          </cell>
          <cell r="BD149">
            <v>7.7</v>
          </cell>
          <cell r="BE149">
            <v>5</v>
          </cell>
          <cell r="BF149">
            <v>0</v>
          </cell>
          <cell r="BG149">
            <v>5.3</v>
          </cell>
          <cell r="BH149">
            <v>6.6</v>
          </cell>
          <cell r="BI149">
            <v>9.4</v>
          </cell>
          <cell r="BJ149">
            <v>8.9</v>
          </cell>
          <cell r="BK149">
            <v>4.8</v>
          </cell>
          <cell r="BL149">
            <v>6.2</v>
          </cell>
          <cell r="BM149">
            <v>8.3000000000000007</v>
          </cell>
          <cell r="BN149">
            <v>6.3</v>
          </cell>
          <cell r="BO149" t="str">
            <v>X</v>
          </cell>
          <cell r="BP149">
            <v>5.9</v>
          </cell>
          <cell r="BQ149">
            <v>5.8</v>
          </cell>
          <cell r="BR149">
            <v>5.9</v>
          </cell>
          <cell r="BS149">
            <v>4.9000000000000004</v>
          </cell>
          <cell r="BU149">
            <v>7.8</v>
          </cell>
          <cell r="BV149">
            <v>8</v>
          </cell>
          <cell r="BW149">
            <v>6.8</v>
          </cell>
          <cell r="BX149">
            <v>6.8</v>
          </cell>
          <cell r="BY149">
            <v>7.7</v>
          </cell>
          <cell r="BZ149">
            <v>9.4</v>
          </cell>
          <cell r="CA149">
            <v>8.1999999999999993</v>
          </cell>
          <cell r="CB149">
            <v>48</v>
          </cell>
          <cell r="CC149">
            <v>3</v>
          </cell>
          <cell r="CD149" t="str">
            <v>X</v>
          </cell>
          <cell r="CH149">
            <v>8.1999999999999993</v>
          </cell>
          <cell r="CI149" t="str">
            <v>X</v>
          </cell>
          <cell r="CJ149">
            <v>6.3</v>
          </cell>
          <cell r="CK149">
            <v>7.7</v>
          </cell>
          <cell r="CM149">
            <v>7.2</v>
          </cell>
          <cell r="CR149">
            <v>7.2</v>
          </cell>
          <cell r="CS149">
            <v>8.1</v>
          </cell>
          <cell r="CT149">
            <v>7.4</v>
          </cell>
          <cell r="CU149">
            <v>8.6999999999999993</v>
          </cell>
          <cell r="CV149">
            <v>8.1999999999999993</v>
          </cell>
          <cell r="CW149">
            <v>20</v>
          </cell>
          <cell r="CX149">
            <v>6</v>
          </cell>
          <cell r="DB149">
            <v>0</v>
          </cell>
          <cell r="DC149">
            <v>5</v>
          </cell>
          <cell r="DD149">
            <v>123</v>
          </cell>
          <cell r="DE149">
            <v>16</v>
          </cell>
          <cell r="DF149">
            <v>137</v>
          </cell>
          <cell r="DG149">
            <v>123</v>
          </cell>
          <cell r="DH149">
            <v>7.24</v>
          </cell>
          <cell r="DI149">
            <v>2.97</v>
          </cell>
        </row>
        <row r="150">
          <cell r="A150">
            <v>25207210002</v>
          </cell>
          <cell r="B150" t="str">
            <v>Mai</v>
          </cell>
          <cell r="C150" t="str">
            <v>Khánh</v>
          </cell>
          <cell r="D150" t="str">
            <v>Ly</v>
          </cell>
          <cell r="E150">
            <v>36944</v>
          </cell>
          <cell r="F150" t="str">
            <v>Nữ</v>
          </cell>
          <cell r="G150" t="str">
            <v>Đã Đăng Ký (chưa học xong)</v>
          </cell>
          <cell r="H150">
            <v>8.3000000000000007</v>
          </cell>
          <cell r="I150">
            <v>7.8</v>
          </cell>
          <cell r="K150">
            <v>8.1999999999999993</v>
          </cell>
          <cell r="M150">
            <v>7.3</v>
          </cell>
          <cell r="N150">
            <v>5.9</v>
          </cell>
          <cell r="O150">
            <v>5.9</v>
          </cell>
          <cell r="P150">
            <v>8.3000000000000007</v>
          </cell>
          <cell r="R150">
            <v>8.4</v>
          </cell>
          <cell r="V150">
            <v>7.8</v>
          </cell>
          <cell r="W150">
            <v>9.6999999999999993</v>
          </cell>
          <cell r="Y150">
            <v>8.6999999999999993</v>
          </cell>
          <cell r="Z150">
            <v>8.3000000000000007</v>
          </cell>
          <cell r="AA150" t="str">
            <v>X</v>
          </cell>
          <cell r="AB150">
            <v>8.1999999999999993</v>
          </cell>
          <cell r="AC150">
            <v>8.8000000000000007</v>
          </cell>
          <cell r="AD150">
            <v>8.6999999999999993</v>
          </cell>
          <cell r="AE150">
            <v>7.8</v>
          </cell>
          <cell r="AF150">
            <v>6.4</v>
          </cell>
          <cell r="AG150">
            <v>5.7</v>
          </cell>
          <cell r="AH150">
            <v>6.6</v>
          </cell>
          <cell r="AI150">
            <v>8.6</v>
          </cell>
          <cell r="AJ150">
            <v>8.1</v>
          </cell>
          <cell r="AK150">
            <v>4.9000000000000004</v>
          </cell>
          <cell r="AL150">
            <v>6.3</v>
          </cell>
          <cell r="AM150">
            <v>8.4</v>
          </cell>
          <cell r="AN150">
            <v>50</v>
          </cell>
          <cell r="AO150">
            <v>2</v>
          </cell>
          <cell r="AP150">
            <v>6.3</v>
          </cell>
          <cell r="AQ150">
            <v>7</v>
          </cell>
          <cell r="AT150">
            <v>7</v>
          </cell>
          <cell r="AX150">
            <v>6</v>
          </cell>
          <cell r="BD150">
            <v>8.4</v>
          </cell>
          <cell r="BE150">
            <v>5</v>
          </cell>
          <cell r="BF150">
            <v>0</v>
          </cell>
          <cell r="BG150">
            <v>7.2</v>
          </cell>
          <cell r="BH150">
            <v>5.8</v>
          </cell>
          <cell r="BI150">
            <v>8.6</v>
          </cell>
          <cell r="BJ150">
            <v>7</v>
          </cell>
          <cell r="BK150">
            <v>6.8</v>
          </cell>
          <cell r="BL150">
            <v>6.8</v>
          </cell>
          <cell r="BM150">
            <v>7.4</v>
          </cell>
          <cell r="BN150">
            <v>5.3</v>
          </cell>
          <cell r="BO150">
            <v>5.7</v>
          </cell>
          <cell r="BP150">
            <v>8.1999999999999993</v>
          </cell>
          <cell r="BQ150">
            <v>9.1999999999999993</v>
          </cell>
          <cell r="BR150">
            <v>6.8</v>
          </cell>
          <cell r="BS150">
            <v>8.8000000000000007</v>
          </cell>
          <cell r="BU150">
            <v>8.6999999999999993</v>
          </cell>
          <cell r="BV150">
            <v>8.5</v>
          </cell>
          <cell r="BW150">
            <v>7.5</v>
          </cell>
          <cell r="BX150">
            <v>8.1999999999999993</v>
          </cell>
          <cell r="BY150">
            <v>8.6</v>
          </cell>
          <cell r="BZ150">
            <v>9.8000000000000007</v>
          </cell>
          <cell r="CA150" t="str">
            <v>X</v>
          </cell>
          <cell r="CB150">
            <v>50</v>
          </cell>
          <cell r="CC150">
            <v>1</v>
          </cell>
          <cell r="CD150" t="str">
            <v>X</v>
          </cell>
          <cell r="CF150">
            <v>8.1</v>
          </cell>
          <cell r="CH150">
            <v>8.1999999999999993</v>
          </cell>
          <cell r="CI150" t="str">
            <v>X</v>
          </cell>
          <cell r="CJ150" t="str">
            <v>X</v>
          </cell>
          <cell r="CK150">
            <v>5.9</v>
          </cell>
          <cell r="CR150">
            <v>8.3000000000000007</v>
          </cell>
          <cell r="CS150" t="str">
            <v>X</v>
          </cell>
          <cell r="CT150">
            <v>8.6</v>
          </cell>
          <cell r="CU150">
            <v>8.6</v>
          </cell>
          <cell r="CV150">
            <v>7.1</v>
          </cell>
          <cell r="CW150">
            <v>15</v>
          </cell>
          <cell r="CX150">
            <v>11</v>
          </cell>
          <cell r="DB150">
            <v>0</v>
          </cell>
          <cell r="DC150">
            <v>5</v>
          </cell>
          <cell r="DD150">
            <v>120</v>
          </cell>
          <cell r="DE150">
            <v>19</v>
          </cell>
          <cell r="DF150">
            <v>137</v>
          </cell>
          <cell r="DG150">
            <v>120</v>
          </cell>
          <cell r="DH150">
            <v>7.59</v>
          </cell>
          <cell r="DI150">
            <v>3.21</v>
          </cell>
        </row>
        <row r="151">
          <cell r="A151">
            <v>25207105817</v>
          </cell>
          <cell r="B151" t="str">
            <v>Đoàn</v>
          </cell>
          <cell r="C151" t="str">
            <v>Thị Mỹ</v>
          </cell>
          <cell r="D151" t="str">
            <v>Mẫn</v>
          </cell>
          <cell r="E151">
            <v>37063</v>
          </cell>
          <cell r="F151" t="str">
            <v>Nữ</v>
          </cell>
          <cell r="G151" t="str">
            <v>Đã Đăng Ký (chưa học xong)</v>
          </cell>
          <cell r="H151">
            <v>8.6999999999999993</v>
          </cell>
          <cell r="I151">
            <v>8.5</v>
          </cell>
          <cell r="K151">
            <v>9</v>
          </cell>
          <cell r="M151">
            <v>7.3</v>
          </cell>
          <cell r="N151">
            <v>8.6</v>
          </cell>
          <cell r="O151">
            <v>7.7</v>
          </cell>
          <cell r="P151">
            <v>9.4</v>
          </cell>
          <cell r="R151">
            <v>8.3000000000000007</v>
          </cell>
          <cell r="W151">
            <v>9.1</v>
          </cell>
          <cell r="X151">
            <v>7.2</v>
          </cell>
          <cell r="Y151">
            <v>8.8000000000000007</v>
          </cell>
          <cell r="Z151">
            <v>9.6999999999999993</v>
          </cell>
          <cell r="AA151">
            <v>9</v>
          </cell>
          <cell r="AB151">
            <v>7.9</v>
          </cell>
          <cell r="AC151">
            <v>7.8</v>
          </cell>
          <cell r="AD151">
            <v>9</v>
          </cell>
          <cell r="AE151">
            <v>9.3000000000000007</v>
          </cell>
          <cell r="AF151">
            <v>7.5</v>
          </cell>
          <cell r="AG151">
            <v>7</v>
          </cell>
          <cell r="AH151">
            <v>8.5</v>
          </cell>
          <cell r="AI151">
            <v>8.6999999999999993</v>
          </cell>
          <cell r="AJ151">
            <v>9.4</v>
          </cell>
          <cell r="AK151">
            <v>7</v>
          </cell>
          <cell r="AL151">
            <v>9.4</v>
          </cell>
          <cell r="AM151">
            <v>9.5</v>
          </cell>
          <cell r="AN151">
            <v>52</v>
          </cell>
          <cell r="AO151">
            <v>0</v>
          </cell>
          <cell r="AP151">
            <v>8.6999999999999993</v>
          </cell>
          <cell r="AQ151">
            <v>8.8000000000000007</v>
          </cell>
          <cell r="AT151">
            <v>7</v>
          </cell>
          <cell r="AZ151">
            <v>8.9</v>
          </cell>
          <cell r="BD151">
            <v>9.3000000000000007</v>
          </cell>
          <cell r="BE151">
            <v>5</v>
          </cell>
          <cell r="BF151">
            <v>0</v>
          </cell>
          <cell r="BG151">
            <v>6.9</v>
          </cell>
          <cell r="BH151">
            <v>6.3</v>
          </cell>
          <cell r="BI151">
            <v>8.9</v>
          </cell>
          <cell r="BJ151">
            <v>8.6</v>
          </cell>
          <cell r="BK151">
            <v>7.1</v>
          </cell>
          <cell r="BL151">
            <v>9.1999999999999993</v>
          </cell>
          <cell r="BM151">
            <v>8.6999999999999993</v>
          </cell>
          <cell r="BN151">
            <v>6</v>
          </cell>
          <cell r="BO151">
            <v>8</v>
          </cell>
          <cell r="BP151">
            <v>5.8</v>
          </cell>
          <cell r="BQ151">
            <v>8</v>
          </cell>
          <cell r="BR151">
            <v>9.1999999999999993</v>
          </cell>
          <cell r="BS151">
            <v>9.5</v>
          </cell>
          <cell r="BU151">
            <v>9.1999999999999993</v>
          </cell>
          <cell r="BV151">
            <v>9.6</v>
          </cell>
          <cell r="BW151">
            <v>8</v>
          </cell>
          <cell r="BX151">
            <v>8</v>
          </cell>
          <cell r="BY151">
            <v>9.9</v>
          </cell>
          <cell r="BZ151">
            <v>9.8000000000000007</v>
          </cell>
          <cell r="CA151" t="str">
            <v>X</v>
          </cell>
          <cell r="CB151">
            <v>50</v>
          </cell>
          <cell r="CC151">
            <v>1</v>
          </cell>
          <cell r="CD151" t="str">
            <v>X</v>
          </cell>
          <cell r="CH151">
            <v>9.8000000000000007</v>
          </cell>
          <cell r="CI151" t="str">
            <v>X</v>
          </cell>
          <cell r="CJ151">
            <v>8.1999999999999993</v>
          </cell>
          <cell r="CK151">
            <v>8.4</v>
          </cell>
          <cell r="CO151">
            <v>9.1</v>
          </cell>
          <cell r="CR151">
            <v>7.8</v>
          </cell>
          <cell r="CS151">
            <v>8.1999999999999993</v>
          </cell>
          <cell r="CT151">
            <v>8.5</v>
          </cell>
          <cell r="CU151">
            <v>9.6</v>
          </cell>
          <cell r="CV151">
            <v>8</v>
          </cell>
          <cell r="CW151">
            <v>20</v>
          </cell>
          <cell r="CX151">
            <v>6</v>
          </cell>
          <cell r="DB151">
            <v>0</v>
          </cell>
          <cell r="DC151">
            <v>5</v>
          </cell>
          <cell r="DD151">
            <v>127</v>
          </cell>
          <cell r="DE151">
            <v>12</v>
          </cell>
          <cell r="DF151">
            <v>137</v>
          </cell>
          <cell r="DG151">
            <v>127</v>
          </cell>
          <cell r="DH151">
            <v>8.36</v>
          </cell>
          <cell r="DI151">
            <v>3.62</v>
          </cell>
        </row>
        <row r="152">
          <cell r="A152">
            <v>25207200587</v>
          </cell>
          <cell r="B152" t="str">
            <v>Lưu</v>
          </cell>
          <cell r="C152" t="str">
            <v>Gia</v>
          </cell>
          <cell r="D152" t="str">
            <v>Mẫn</v>
          </cell>
          <cell r="E152">
            <v>37065</v>
          </cell>
          <cell r="F152" t="str">
            <v>Nữ</v>
          </cell>
          <cell r="G152" t="str">
            <v>Đã Đăng Ký (chưa học xong)</v>
          </cell>
          <cell r="H152">
            <v>5.9</v>
          </cell>
          <cell r="I152">
            <v>8.3000000000000007</v>
          </cell>
          <cell r="K152">
            <v>7.3</v>
          </cell>
          <cell r="M152">
            <v>6.2</v>
          </cell>
          <cell r="N152">
            <v>7.4</v>
          </cell>
          <cell r="O152">
            <v>5.5</v>
          </cell>
          <cell r="P152">
            <v>5.8</v>
          </cell>
          <cell r="R152">
            <v>8.1999999999999993</v>
          </cell>
          <cell r="W152">
            <v>8.5</v>
          </cell>
          <cell r="X152">
            <v>4.7</v>
          </cell>
          <cell r="Y152">
            <v>7.9</v>
          </cell>
          <cell r="Z152">
            <v>9.4</v>
          </cell>
          <cell r="AA152">
            <v>7.2</v>
          </cell>
          <cell r="AB152">
            <v>6</v>
          </cell>
          <cell r="AC152">
            <v>9.1</v>
          </cell>
          <cell r="AD152">
            <v>7.2</v>
          </cell>
          <cell r="AE152">
            <v>8.6</v>
          </cell>
          <cell r="AF152">
            <v>5.4</v>
          </cell>
          <cell r="AG152">
            <v>5.3</v>
          </cell>
          <cell r="AH152">
            <v>4.4000000000000004</v>
          </cell>
          <cell r="AI152">
            <v>7</v>
          </cell>
          <cell r="AJ152">
            <v>7.6</v>
          </cell>
          <cell r="AK152" t="str">
            <v>X</v>
          </cell>
          <cell r="AL152">
            <v>8.9</v>
          </cell>
          <cell r="AM152">
            <v>4.7</v>
          </cell>
          <cell r="AN152">
            <v>50</v>
          </cell>
          <cell r="AO152">
            <v>2</v>
          </cell>
          <cell r="AP152">
            <v>6.8</v>
          </cell>
          <cell r="AQ152">
            <v>6.5</v>
          </cell>
          <cell r="AR152">
            <v>6.9</v>
          </cell>
          <cell r="BB152">
            <v>6.7</v>
          </cell>
          <cell r="BD152">
            <v>8.3000000000000007</v>
          </cell>
          <cell r="BE152">
            <v>5</v>
          </cell>
          <cell r="BF152">
            <v>0</v>
          </cell>
          <cell r="BG152">
            <v>5.9</v>
          </cell>
          <cell r="BH152">
            <v>4.5999999999999996</v>
          </cell>
          <cell r="BI152">
            <v>7.1</v>
          </cell>
          <cell r="BJ152">
            <v>6.3</v>
          </cell>
          <cell r="BK152">
            <v>7.5</v>
          </cell>
          <cell r="BL152">
            <v>7.5</v>
          </cell>
          <cell r="BM152">
            <v>8.1999999999999993</v>
          </cell>
          <cell r="BN152">
            <v>7.7</v>
          </cell>
          <cell r="BO152" t="str">
            <v>X</v>
          </cell>
          <cell r="BP152">
            <v>4.4000000000000004</v>
          </cell>
          <cell r="BQ152">
            <v>4.9000000000000004</v>
          </cell>
          <cell r="BR152">
            <v>4.5999999999999996</v>
          </cell>
          <cell r="BS152">
            <v>8.1999999999999993</v>
          </cell>
          <cell r="BU152">
            <v>6.5</v>
          </cell>
          <cell r="BV152">
            <v>5.4</v>
          </cell>
          <cell r="BW152">
            <v>4</v>
          </cell>
          <cell r="BX152">
            <v>7.6</v>
          </cell>
          <cell r="BY152" t="str">
            <v>X</v>
          </cell>
          <cell r="BZ152">
            <v>8.9</v>
          </cell>
          <cell r="CA152" t="str">
            <v>X</v>
          </cell>
          <cell r="CB152">
            <v>44</v>
          </cell>
          <cell r="CC152">
            <v>7</v>
          </cell>
          <cell r="CD152">
            <v>7.9</v>
          </cell>
          <cell r="CF152">
            <v>7.5</v>
          </cell>
          <cell r="CH152">
            <v>7.6</v>
          </cell>
          <cell r="CI152" t="str">
            <v>X</v>
          </cell>
          <cell r="CJ152" t="str">
            <v>X</v>
          </cell>
          <cell r="CK152">
            <v>5.7</v>
          </cell>
          <cell r="CR152">
            <v>6.1</v>
          </cell>
          <cell r="CS152" t="str">
            <v>X</v>
          </cell>
          <cell r="CT152">
            <v>5.8</v>
          </cell>
          <cell r="CU152">
            <v>8.1</v>
          </cell>
          <cell r="CV152" t="str">
            <v>X</v>
          </cell>
          <cell r="CW152">
            <v>16</v>
          </cell>
          <cell r="CX152">
            <v>10</v>
          </cell>
          <cell r="DB152">
            <v>0</v>
          </cell>
          <cell r="DC152">
            <v>5</v>
          </cell>
          <cell r="DD152">
            <v>115</v>
          </cell>
          <cell r="DE152">
            <v>24</v>
          </cell>
          <cell r="DF152">
            <v>137</v>
          </cell>
          <cell r="DG152">
            <v>116</v>
          </cell>
          <cell r="DH152">
            <v>6.57</v>
          </cell>
          <cell r="DI152">
            <v>2.6</v>
          </cell>
        </row>
        <row r="153">
          <cell r="A153">
            <v>25217207017</v>
          </cell>
          <cell r="B153" t="str">
            <v>Trương</v>
          </cell>
          <cell r="C153" t="str">
            <v>Công</v>
          </cell>
          <cell r="D153" t="str">
            <v>Mẫn</v>
          </cell>
          <cell r="E153">
            <v>37183</v>
          </cell>
          <cell r="F153" t="str">
            <v>Nam</v>
          </cell>
          <cell r="G153" t="str">
            <v>Đã Đăng Ký (chưa học xong)</v>
          </cell>
          <cell r="H153">
            <v>8.1999999999999993</v>
          </cell>
          <cell r="I153">
            <v>8.6</v>
          </cell>
          <cell r="K153">
            <v>6.8</v>
          </cell>
          <cell r="M153" t="str">
            <v>P (P/F)</v>
          </cell>
          <cell r="N153">
            <v>5.5</v>
          </cell>
          <cell r="O153">
            <v>5</v>
          </cell>
          <cell r="P153">
            <v>7.8</v>
          </cell>
          <cell r="R153">
            <v>8.3000000000000007</v>
          </cell>
          <cell r="W153">
            <v>6.5</v>
          </cell>
          <cell r="X153">
            <v>4.8</v>
          </cell>
          <cell r="Y153">
            <v>8.5</v>
          </cell>
          <cell r="Z153">
            <v>9.5</v>
          </cell>
          <cell r="AA153">
            <v>5.0999999999999996</v>
          </cell>
          <cell r="AB153">
            <v>7.1</v>
          </cell>
          <cell r="AC153">
            <v>7.9</v>
          </cell>
          <cell r="AD153">
            <v>9</v>
          </cell>
          <cell r="AE153">
            <v>6.5</v>
          </cell>
          <cell r="AF153">
            <v>4.8</v>
          </cell>
          <cell r="AG153">
            <v>6.9</v>
          </cell>
          <cell r="AH153">
            <v>5.5</v>
          </cell>
          <cell r="AI153">
            <v>8.1</v>
          </cell>
          <cell r="AJ153">
            <v>7.2</v>
          </cell>
          <cell r="AK153">
            <v>6.1</v>
          </cell>
          <cell r="AL153">
            <v>5.2</v>
          </cell>
          <cell r="AM153">
            <v>9.4</v>
          </cell>
          <cell r="AN153">
            <v>52</v>
          </cell>
          <cell r="AO153">
            <v>0</v>
          </cell>
          <cell r="AP153">
            <v>8.1</v>
          </cell>
          <cell r="AQ153">
            <v>9.5</v>
          </cell>
          <cell r="AV153">
            <v>8</v>
          </cell>
          <cell r="AY153">
            <v>8</v>
          </cell>
          <cell r="BD153">
            <v>5.9</v>
          </cell>
          <cell r="BE153">
            <v>5</v>
          </cell>
          <cell r="BF153">
            <v>0</v>
          </cell>
          <cell r="BG153">
            <v>6.6</v>
          </cell>
          <cell r="BH153">
            <v>5.2</v>
          </cell>
          <cell r="BI153">
            <v>8.4</v>
          </cell>
          <cell r="BJ153">
            <v>7.9</v>
          </cell>
          <cell r="BK153">
            <v>6.2</v>
          </cell>
          <cell r="BL153">
            <v>6.7</v>
          </cell>
          <cell r="BM153">
            <v>8</v>
          </cell>
          <cell r="BN153">
            <v>5.8</v>
          </cell>
          <cell r="BO153" t="str">
            <v>X</v>
          </cell>
          <cell r="BP153">
            <v>4.3</v>
          </cell>
          <cell r="BQ153">
            <v>4.8</v>
          </cell>
          <cell r="BR153">
            <v>4.5999999999999996</v>
          </cell>
          <cell r="BS153">
            <v>6.7</v>
          </cell>
          <cell r="BU153">
            <v>8.5</v>
          </cell>
          <cell r="BV153">
            <v>6.1</v>
          </cell>
          <cell r="BW153">
            <v>7.9</v>
          </cell>
          <cell r="BX153">
            <v>8.4</v>
          </cell>
          <cell r="BY153" t="str">
            <v>X</v>
          </cell>
          <cell r="BZ153">
            <v>9.6</v>
          </cell>
          <cell r="CA153">
            <v>7.5</v>
          </cell>
          <cell r="CB153">
            <v>45</v>
          </cell>
          <cell r="CC153">
            <v>6</v>
          </cell>
          <cell r="CE153">
            <v>7.8</v>
          </cell>
          <cell r="CH153">
            <v>8.6999999999999993</v>
          </cell>
          <cell r="CI153" t="str">
            <v>X</v>
          </cell>
          <cell r="CJ153" t="str">
            <v>X</v>
          </cell>
          <cell r="CK153">
            <v>7.6</v>
          </cell>
          <cell r="CM153">
            <v>8.1999999999999993</v>
          </cell>
          <cell r="CR153">
            <v>8.3000000000000007</v>
          </cell>
          <cell r="CS153" t="str">
            <v>X</v>
          </cell>
          <cell r="CT153">
            <v>9.1</v>
          </cell>
          <cell r="CU153">
            <v>8.1</v>
          </cell>
          <cell r="CV153">
            <v>7.1</v>
          </cell>
          <cell r="CW153">
            <v>17</v>
          </cell>
          <cell r="CX153">
            <v>9</v>
          </cell>
          <cell r="DB153">
            <v>0</v>
          </cell>
          <cell r="DC153">
            <v>5</v>
          </cell>
          <cell r="DD153">
            <v>119</v>
          </cell>
          <cell r="DE153">
            <v>20</v>
          </cell>
          <cell r="DF153">
            <v>137</v>
          </cell>
          <cell r="DG153">
            <v>119</v>
          </cell>
          <cell r="DH153">
            <v>7.01</v>
          </cell>
          <cell r="DI153">
            <v>2.87</v>
          </cell>
        </row>
        <row r="154">
          <cell r="A154">
            <v>24217205182</v>
          </cell>
          <cell r="B154" t="str">
            <v>Nguyễn</v>
          </cell>
          <cell r="C154" t="str">
            <v>Hữu</v>
          </cell>
          <cell r="D154" t="str">
            <v>Mạnh</v>
          </cell>
          <cell r="E154">
            <v>36743</v>
          </cell>
          <cell r="F154" t="str">
            <v>Nam</v>
          </cell>
          <cell r="G154" t="str">
            <v>Đang Học Lại</v>
          </cell>
          <cell r="H154" t="str">
            <v>X</v>
          </cell>
          <cell r="I154">
            <v>6.8</v>
          </cell>
          <cell r="K154">
            <v>4.3</v>
          </cell>
          <cell r="M154">
            <v>9</v>
          </cell>
          <cell r="N154">
            <v>7.9</v>
          </cell>
          <cell r="O154">
            <v>7.4</v>
          </cell>
          <cell r="P154">
            <v>0</v>
          </cell>
          <cell r="Q154">
            <v>6.4</v>
          </cell>
          <cell r="R154">
            <v>8.6</v>
          </cell>
          <cell r="W154">
            <v>4.0999999999999996</v>
          </cell>
          <cell r="X154">
            <v>7.3</v>
          </cell>
          <cell r="Y154">
            <v>8.4</v>
          </cell>
          <cell r="Z154">
            <v>7.6</v>
          </cell>
          <cell r="AB154">
            <v>6.9</v>
          </cell>
          <cell r="AC154">
            <v>0</v>
          </cell>
          <cell r="AE154" t="str">
            <v>X</v>
          </cell>
          <cell r="AF154">
            <v>5.6</v>
          </cell>
          <cell r="AG154">
            <v>0</v>
          </cell>
          <cell r="AH154">
            <v>4.4000000000000004</v>
          </cell>
          <cell r="AI154">
            <v>4.3</v>
          </cell>
          <cell r="AL154" t="str">
            <v>X</v>
          </cell>
          <cell r="AM154">
            <v>0</v>
          </cell>
          <cell r="AN154">
            <v>32</v>
          </cell>
          <cell r="AO154">
            <v>22</v>
          </cell>
          <cell r="AP154">
            <v>6.8</v>
          </cell>
          <cell r="AQ154">
            <v>5.5</v>
          </cell>
          <cell r="AV154">
            <v>6.6</v>
          </cell>
          <cell r="BB154">
            <v>7.9</v>
          </cell>
          <cell r="BD154">
            <v>0</v>
          </cell>
          <cell r="BE154">
            <v>4</v>
          </cell>
          <cell r="BF154">
            <v>1</v>
          </cell>
          <cell r="BG154">
            <v>6.3</v>
          </cell>
          <cell r="BH154">
            <v>4</v>
          </cell>
          <cell r="BI154">
            <v>4.8</v>
          </cell>
          <cell r="BJ154">
            <v>7</v>
          </cell>
          <cell r="BK154">
            <v>4.4000000000000004</v>
          </cell>
          <cell r="BL154">
            <v>6.3</v>
          </cell>
          <cell r="BM154">
            <v>6.2</v>
          </cell>
          <cell r="BN154">
            <v>5.5</v>
          </cell>
          <cell r="BO154">
            <v>5</v>
          </cell>
          <cell r="BP154">
            <v>7</v>
          </cell>
          <cell r="BQ154" t="str">
            <v>X</v>
          </cell>
          <cell r="BS154">
            <v>7.6</v>
          </cell>
          <cell r="BU154">
            <v>6.2</v>
          </cell>
          <cell r="BV154">
            <v>5.0999999999999996</v>
          </cell>
          <cell r="BW154">
            <v>4.0999999999999996</v>
          </cell>
          <cell r="BX154" t="str">
            <v>X</v>
          </cell>
          <cell r="BY154">
            <v>6</v>
          </cell>
          <cell r="BZ154">
            <v>8.4</v>
          </cell>
          <cell r="CA154" t="str">
            <v>X</v>
          </cell>
          <cell r="CB154">
            <v>42</v>
          </cell>
          <cell r="CC154">
            <v>9</v>
          </cell>
          <cell r="CD154">
            <v>7.4</v>
          </cell>
          <cell r="CF154">
            <v>8.3000000000000007</v>
          </cell>
          <cell r="CH154">
            <v>4.3</v>
          </cell>
          <cell r="CI154" t="str">
            <v>X</v>
          </cell>
          <cell r="CJ154">
            <v>5.7</v>
          </cell>
          <cell r="CK154">
            <v>5.6</v>
          </cell>
          <cell r="CM154">
            <v>7.4</v>
          </cell>
          <cell r="CR154">
            <v>5.8</v>
          </cell>
          <cell r="CT154">
            <v>5.8</v>
          </cell>
          <cell r="CU154" t="str">
            <v>X</v>
          </cell>
          <cell r="CW154">
            <v>19</v>
          </cell>
          <cell r="CX154">
            <v>7</v>
          </cell>
          <cell r="DB154">
            <v>0</v>
          </cell>
          <cell r="DC154">
            <v>5</v>
          </cell>
          <cell r="DD154">
            <v>97</v>
          </cell>
          <cell r="DE154">
            <v>44</v>
          </cell>
          <cell r="DF154">
            <v>137</v>
          </cell>
          <cell r="DG154">
            <v>113</v>
          </cell>
          <cell r="DH154">
            <v>5.44</v>
          </cell>
          <cell r="DI154">
            <v>1.96</v>
          </cell>
          <cell r="DJ154" t="str">
            <v>PSU-TOU 264; HIS 361; PHI 162; PSU-MKT 424</v>
          </cell>
        </row>
        <row r="155">
          <cell r="A155">
            <v>25217212749</v>
          </cell>
          <cell r="B155" t="str">
            <v>Hồ</v>
          </cell>
          <cell r="C155" t="str">
            <v>Nguyên</v>
          </cell>
          <cell r="D155" t="str">
            <v>Mến</v>
          </cell>
          <cell r="E155">
            <v>37173</v>
          </cell>
          <cell r="F155" t="str">
            <v>Nam</v>
          </cell>
          <cell r="G155" t="str">
            <v>Đã Đăng Ký (chưa học xong)</v>
          </cell>
          <cell r="H155">
            <v>6.5</v>
          </cell>
          <cell r="I155">
            <v>8.4</v>
          </cell>
          <cell r="K155">
            <v>7</v>
          </cell>
          <cell r="M155">
            <v>4.7</v>
          </cell>
          <cell r="N155">
            <v>5.9</v>
          </cell>
          <cell r="O155">
            <v>7.5</v>
          </cell>
          <cell r="P155">
            <v>6.1</v>
          </cell>
          <cell r="R155">
            <v>6</v>
          </cell>
          <cell r="W155">
            <v>8.9</v>
          </cell>
          <cell r="X155">
            <v>8.1</v>
          </cell>
          <cell r="Y155">
            <v>9.4</v>
          </cell>
          <cell r="Z155">
            <v>9.6</v>
          </cell>
          <cell r="AA155" t="str">
            <v>X</v>
          </cell>
          <cell r="AB155">
            <v>8.3000000000000007</v>
          </cell>
          <cell r="AC155">
            <v>7.8</v>
          </cell>
          <cell r="AD155" t="str">
            <v>X</v>
          </cell>
          <cell r="AE155">
            <v>4.0999999999999996</v>
          </cell>
          <cell r="AF155">
            <v>7.8</v>
          </cell>
          <cell r="AG155">
            <v>6.9</v>
          </cell>
          <cell r="AH155">
            <v>4.7</v>
          </cell>
          <cell r="AI155">
            <v>8.6</v>
          </cell>
          <cell r="AJ155">
            <v>6.7</v>
          </cell>
          <cell r="AK155" t="str">
            <v>X</v>
          </cell>
          <cell r="AM155">
            <v>8.6999999999999993</v>
          </cell>
          <cell r="AN155">
            <v>44</v>
          </cell>
          <cell r="AO155">
            <v>8</v>
          </cell>
          <cell r="AP155">
            <v>7</v>
          </cell>
          <cell r="AQ155">
            <v>5.6</v>
          </cell>
          <cell r="AS155">
            <v>7.6</v>
          </cell>
          <cell r="AZ155">
            <v>6.8</v>
          </cell>
          <cell r="BD155">
            <v>8.8000000000000007</v>
          </cell>
          <cell r="BE155">
            <v>5</v>
          </cell>
          <cell r="BF155">
            <v>0</v>
          </cell>
          <cell r="BG155">
            <v>4.3</v>
          </cell>
          <cell r="BH155">
            <v>8.5</v>
          </cell>
          <cell r="BI155">
            <v>8.6</v>
          </cell>
          <cell r="BJ155" t="str">
            <v>X</v>
          </cell>
          <cell r="BK155">
            <v>6.8</v>
          </cell>
          <cell r="BL155">
            <v>6.5</v>
          </cell>
          <cell r="BM155">
            <v>8.1999999999999993</v>
          </cell>
          <cell r="BN155">
            <v>6.2</v>
          </cell>
          <cell r="BO155">
            <v>7.1</v>
          </cell>
          <cell r="BP155">
            <v>7.5</v>
          </cell>
          <cell r="BQ155">
            <v>0</v>
          </cell>
          <cell r="BS155">
            <v>9.1</v>
          </cell>
          <cell r="BU155">
            <v>0</v>
          </cell>
          <cell r="BV155">
            <v>6.4</v>
          </cell>
          <cell r="BW155">
            <v>0</v>
          </cell>
          <cell r="BX155">
            <v>4.7</v>
          </cell>
          <cell r="BZ155">
            <v>8</v>
          </cell>
          <cell r="CA155">
            <v>8.3000000000000007</v>
          </cell>
          <cell r="CB155">
            <v>34</v>
          </cell>
          <cell r="CC155">
            <v>17</v>
          </cell>
          <cell r="CD155" t="str">
            <v>X</v>
          </cell>
          <cell r="CH155">
            <v>7</v>
          </cell>
          <cell r="CI155" t="str">
            <v>X</v>
          </cell>
          <cell r="CJ155">
            <v>7.9</v>
          </cell>
          <cell r="CK155">
            <v>5.3</v>
          </cell>
          <cell r="CM155">
            <v>7.4</v>
          </cell>
          <cell r="CV155" t="str">
            <v>X</v>
          </cell>
          <cell r="CW155">
            <v>10</v>
          </cell>
          <cell r="CX155">
            <v>16</v>
          </cell>
          <cell r="DB155">
            <v>0</v>
          </cell>
          <cell r="DC155">
            <v>5</v>
          </cell>
          <cell r="DD155">
            <v>93</v>
          </cell>
          <cell r="DE155">
            <v>46</v>
          </cell>
          <cell r="DF155">
            <v>137</v>
          </cell>
          <cell r="DG155">
            <v>105</v>
          </cell>
          <cell r="DH155">
            <v>6.44</v>
          </cell>
          <cell r="DI155">
            <v>2.5299999999999998</v>
          </cell>
        </row>
        <row r="156">
          <cell r="A156">
            <v>25207203326</v>
          </cell>
          <cell r="B156" t="str">
            <v>Trần</v>
          </cell>
          <cell r="C156" t="str">
            <v>Khánh</v>
          </cell>
          <cell r="D156" t="str">
            <v>Minh</v>
          </cell>
          <cell r="E156">
            <v>37125</v>
          </cell>
          <cell r="F156" t="str">
            <v>Nam</v>
          </cell>
          <cell r="G156" t="str">
            <v>Đã Đăng Ký (chưa học xong)</v>
          </cell>
          <cell r="H156">
            <v>7.7</v>
          </cell>
          <cell r="I156">
            <v>8.5</v>
          </cell>
          <cell r="K156">
            <v>6.7</v>
          </cell>
          <cell r="M156">
            <v>5.8</v>
          </cell>
          <cell r="N156">
            <v>5.5</v>
          </cell>
          <cell r="O156">
            <v>6.1</v>
          </cell>
          <cell r="P156">
            <v>5.6</v>
          </cell>
          <cell r="R156">
            <v>8.3000000000000007</v>
          </cell>
          <cell r="W156">
            <v>6</v>
          </cell>
          <cell r="X156">
            <v>10</v>
          </cell>
          <cell r="Y156">
            <v>9.4</v>
          </cell>
          <cell r="Z156">
            <v>8.5</v>
          </cell>
          <cell r="AA156">
            <v>5.5</v>
          </cell>
          <cell r="AB156">
            <v>8.1999999999999993</v>
          </cell>
          <cell r="AC156">
            <v>7.3</v>
          </cell>
          <cell r="AD156">
            <v>8.4</v>
          </cell>
          <cell r="AE156">
            <v>7.6</v>
          </cell>
          <cell r="AF156">
            <v>8.6</v>
          </cell>
          <cell r="AG156">
            <v>4.5999999999999996</v>
          </cell>
          <cell r="AH156">
            <v>7.6</v>
          </cell>
          <cell r="AI156">
            <v>7.9</v>
          </cell>
          <cell r="AJ156">
            <v>7.9</v>
          </cell>
          <cell r="AK156">
            <v>5</v>
          </cell>
          <cell r="AL156">
            <v>7.3</v>
          </cell>
          <cell r="AM156">
            <v>7.1</v>
          </cell>
          <cell r="AN156">
            <v>52</v>
          </cell>
          <cell r="AO156">
            <v>0</v>
          </cell>
          <cell r="AP156">
            <v>5.0999999999999996</v>
          </cell>
          <cell r="AQ156">
            <v>8.1</v>
          </cell>
          <cell r="AS156">
            <v>6</v>
          </cell>
          <cell r="AZ156">
            <v>5.9</v>
          </cell>
          <cell r="BD156">
            <v>5.0999999999999996</v>
          </cell>
          <cell r="BE156">
            <v>5</v>
          </cell>
          <cell r="BF156">
            <v>0</v>
          </cell>
          <cell r="BG156">
            <v>7.5</v>
          </cell>
          <cell r="BH156" t="str">
            <v>X</v>
          </cell>
          <cell r="BI156">
            <v>8.3000000000000007</v>
          </cell>
          <cell r="BJ156">
            <v>4.7</v>
          </cell>
          <cell r="BK156">
            <v>6.5</v>
          </cell>
          <cell r="BL156">
            <v>6.1</v>
          </cell>
          <cell r="BM156">
            <v>7.5</v>
          </cell>
          <cell r="BN156">
            <v>4.9000000000000004</v>
          </cell>
          <cell r="BO156" t="str">
            <v>X</v>
          </cell>
          <cell r="BP156" t="str">
            <v>X</v>
          </cell>
          <cell r="BS156">
            <v>5.0999999999999996</v>
          </cell>
          <cell r="BU156">
            <v>7.6</v>
          </cell>
          <cell r="BV156" t="str">
            <v>X</v>
          </cell>
          <cell r="BW156">
            <v>0</v>
          </cell>
          <cell r="BX156">
            <v>4.5</v>
          </cell>
          <cell r="BZ156">
            <v>9.4</v>
          </cell>
          <cell r="CA156">
            <v>8.1999999999999993</v>
          </cell>
          <cell r="CB156">
            <v>28</v>
          </cell>
          <cell r="CC156">
            <v>23</v>
          </cell>
          <cell r="CD156">
            <v>7.3</v>
          </cell>
          <cell r="CH156">
            <v>8</v>
          </cell>
          <cell r="CI156" t="str">
            <v>X</v>
          </cell>
          <cell r="CK156">
            <v>5.9</v>
          </cell>
          <cell r="CM156">
            <v>7.3</v>
          </cell>
          <cell r="CS156" t="str">
            <v>X</v>
          </cell>
          <cell r="CT156">
            <v>7.6</v>
          </cell>
          <cell r="CU156">
            <v>7.7</v>
          </cell>
          <cell r="CW156">
            <v>13</v>
          </cell>
          <cell r="CX156">
            <v>13</v>
          </cell>
          <cell r="DB156">
            <v>0</v>
          </cell>
          <cell r="DC156">
            <v>5</v>
          </cell>
          <cell r="DD156">
            <v>98</v>
          </cell>
          <cell r="DE156">
            <v>41</v>
          </cell>
          <cell r="DF156">
            <v>137</v>
          </cell>
          <cell r="DG156">
            <v>110</v>
          </cell>
          <cell r="DH156">
            <v>6.31</v>
          </cell>
          <cell r="DI156">
            <v>2.5099999999999998</v>
          </cell>
          <cell r="DJ156" t="str">
            <v>ENG 119</v>
          </cell>
        </row>
        <row r="157">
          <cell r="A157">
            <v>25207209470</v>
          </cell>
          <cell r="B157" t="str">
            <v>Hồ</v>
          </cell>
          <cell r="C157" t="str">
            <v>Thị Tuyết</v>
          </cell>
          <cell r="D157" t="str">
            <v>Minh</v>
          </cell>
          <cell r="E157">
            <v>36950</v>
          </cell>
          <cell r="F157" t="str">
            <v>Nữ</v>
          </cell>
          <cell r="G157" t="str">
            <v>Đã Đăng Ký (chưa học xong)</v>
          </cell>
          <cell r="H157">
            <v>6.9</v>
          </cell>
          <cell r="I157">
            <v>8.6999999999999993</v>
          </cell>
          <cell r="K157">
            <v>7.1</v>
          </cell>
          <cell r="M157">
            <v>7.2</v>
          </cell>
          <cell r="N157">
            <v>6.2</v>
          </cell>
          <cell r="O157">
            <v>7.7</v>
          </cell>
          <cell r="P157">
            <v>7</v>
          </cell>
          <cell r="R157">
            <v>8.4</v>
          </cell>
          <cell r="W157">
            <v>7.2</v>
          </cell>
          <cell r="X157">
            <v>8.1999999999999993</v>
          </cell>
          <cell r="Y157">
            <v>9.6999999999999993</v>
          </cell>
          <cell r="Z157">
            <v>9.3000000000000007</v>
          </cell>
          <cell r="AA157" t="str">
            <v>X</v>
          </cell>
          <cell r="AB157">
            <v>7.9</v>
          </cell>
          <cell r="AC157">
            <v>6.4</v>
          </cell>
          <cell r="AD157">
            <v>6.5</v>
          </cell>
          <cell r="AE157">
            <v>9.5</v>
          </cell>
          <cell r="AF157">
            <v>9.1999999999999993</v>
          </cell>
          <cell r="AG157">
            <v>7.8</v>
          </cell>
          <cell r="AH157">
            <v>8.8000000000000007</v>
          </cell>
          <cell r="AI157">
            <v>5.4</v>
          </cell>
          <cell r="AJ157">
            <v>8.1999999999999993</v>
          </cell>
          <cell r="AK157">
            <v>5.8</v>
          </cell>
          <cell r="AL157">
            <v>7.7</v>
          </cell>
          <cell r="AM157">
            <v>6.9</v>
          </cell>
          <cell r="AN157">
            <v>50</v>
          </cell>
          <cell r="AO157">
            <v>2</v>
          </cell>
          <cell r="AP157">
            <v>6.1</v>
          </cell>
          <cell r="AQ157">
            <v>6.3</v>
          </cell>
          <cell r="AR157">
            <v>7.6</v>
          </cell>
          <cell r="AX157">
            <v>7.3</v>
          </cell>
          <cell r="BD157">
            <v>8.1999999999999993</v>
          </cell>
          <cell r="BE157">
            <v>5</v>
          </cell>
          <cell r="BF157">
            <v>0</v>
          </cell>
          <cell r="BG157">
            <v>8</v>
          </cell>
          <cell r="BH157">
            <v>5.7</v>
          </cell>
          <cell r="BI157">
            <v>7.1</v>
          </cell>
          <cell r="BJ157">
            <v>6.6</v>
          </cell>
          <cell r="BK157">
            <v>6.1</v>
          </cell>
          <cell r="BL157">
            <v>7.8</v>
          </cell>
          <cell r="BM157">
            <v>9.1</v>
          </cell>
          <cell r="BN157">
            <v>6.3</v>
          </cell>
          <cell r="BO157">
            <v>7.7</v>
          </cell>
          <cell r="BP157">
            <v>6.4</v>
          </cell>
          <cell r="BQ157">
            <v>7.8</v>
          </cell>
          <cell r="BR157">
            <v>8.4</v>
          </cell>
          <cell r="BS157">
            <v>9.1999999999999993</v>
          </cell>
          <cell r="BU157">
            <v>7.4</v>
          </cell>
          <cell r="BV157">
            <v>7.4</v>
          </cell>
          <cell r="BW157">
            <v>6.3</v>
          </cell>
          <cell r="BX157">
            <v>7</v>
          </cell>
          <cell r="BY157">
            <v>7.9</v>
          </cell>
          <cell r="BZ157">
            <v>9.6999999999999993</v>
          </cell>
          <cell r="CA157">
            <v>8.3000000000000007</v>
          </cell>
          <cell r="CB157">
            <v>51</v>
          </cell>
          <cell r="CC157">
            <v>0</v>
          </cell>
          <cell r="CE157">
            <v>7.4</v>
          </cell>
          <cell r="CH157">
            <v>7.1</v>
          </cell>
          <cell r="CI157" t="str">
            <v>X</v>
          </cell>
          <cell r="CJ157">
            <v>8.1999999999999993</v>
          </cell>
          <cell r="CK157">
            <v>6.1</v>
          </cell>
          <cell r="CM157">
            <v>8.3000000000000007</v>
          </cell>
          <cell r="CR157">
            <v>7.9</v>
          </cell>
          <cell r="CS157" t="str">
            <v>X</v>
          </cell>
          <cell r="CT157">
            <v>7.4</v>
          </cell>
          <cell r="CU157">
            <v>9.1</v>
          </cell>
          <cell r="CV157">
            <v>9.9</v>
          </cell>
          <cell r="CW157">
            <v>19</v>
          </cell>
          <cell r="CX157">
            <v>7</v>
          </cell>
          <cell r="DB157">
            <v>0</v>
          </cell>
          <cell r="DC157">
            <v>5</v>
          </cell>
          <cell r="DD157">
            <v>125</v>
          </cell>
          <cell r="DE157">
            <v>14</v>
          </cell>
          <cell r="DF157">
            <v>137</v>
          </cell>
          <cell r="DG157">
            <v>125</v>
          </cell>
          <cell r="DH157">
            <v>7.5</v>
          </cell>
          <cell r="DI157">
            <v>3.11</v>
          </cell>
          <cell r="DJ157" t="str">
            <v>ENG 107</v>
          </cell>
        </row>
        <row r="158">
          <cell r="A158">
            <v>25202112859</v>
          </cell>
          <cell r="B158" t="str">
            <v>Nguyễn</v>
          </cell>
          <cell r="C158" t="str">
            <v>Thị Trà</v>
          </cell>
          <cell r="D158" t="str">
            <v>My</v>
          </cell>
          <cell r="E158">
            <v>37085</v>
          </cell>
          <cell r="F158" t="str">
            <v>Nữ</v>
          </cell>
          <cell r="G158" t="str">
            <v>Đã Đăng Ký (chưa học xong)</v>
          </cell>
          <cell r="H158">
            <v>5.2</v>
          </cell>
          <cell r="I158">
            <v>7.3</v>
          </cell>
          <cell r="K158">
            <v>8</v>
          </cell>
          <cell r="M158">
            <v>6.5</v>
          </cell>
          <cell r="N158">
            <v>7.4</v>
          </cell>
          <cell r="O158">
            <v>5.6</v>
          </cell>
          <cell r="P158">
            <v>4.5999999999999996</v>
          </cell>
          <cell r="R158">
            <v>8.1999999999999993</v>
          </cell>
          <cell r="W158">
            <v>6.8</v>
          </cell>
          <cell r="X158">
            <v>9</v>
          </cell>
          <cell r="Y158">
            <v>8.8000000000000007</v>
          </cell>
          <cell r="Z158">
            <v>8.1999999999999993</v>
          </cell>
          <cell r="AA158">
            <v>9.1999999999999993</v>
          </cell>
          <cell r="AB158">
            <v>8.6</v>
          </cell>
          <cell r="AC158">
            <v>8.3000000000000007</v>
          </cell>
          <cell r="AD158">
            <v>8.4</v>
          </cell>
          <cell r="AE158">
            <v>9.4</v>
          </cell>
          <cell r="AF158">
            <v>5.5</v>
          </cell>
          <cell r="AG158">
            <v>5.9</v>
          </cell>
          <cell r="AH158">
            <v>8.6999999999999993</v>
          </cell>
          <cell r="AI158">
            <v>7</v>
          </cell>
          <cell r="AJ158">
            <v>5.4</v>
          </cell>
          <cell r="AK158" t="str">
            <v>X</v>
          </cell>
          <cell r="AL158">
            <v>7.1</v>
          </cell>
          <cell r="AM158">
            <v>8</v>
          </cell>
          <cell r="AN158">
            <v>50</v>
          </cell>
          <cell r="AO158">
            <v>2</v>
          </cell>
          <cell r="AP158">
            <v>6</v>
          </cell>
          <cell r="AQ158">
            <v>6.5</v>
          </cell>
          <cell r="AT158">
            <v>9.5</v>
          </cell>
          <cell r="AZ158">
            <v>6.9</v>
          </cell>
          <cell r="BD158">
            <v>6.2</v>
          </cell>
          <cell r="BE158">
            <v>5</v>
          </cell>
          <cell r="BF158">
            <v>0</v>
          </cell>
          <cell r="BG158">
            <v>6.8</v>
          </cell>
          <cell r="BH158">
            <v>5</v>
          </cell>
          <cell r="BI158">
            <v>8.6999999999999993</v>
          </cell>
          <cell r="BJ158">
            <v>7.2</v>
          </cell>
          <cell r="BK158">
            <v>7.1</v>
          </cell>
          <cell r="BL158">
            <v>6.5</v>
          </cell>
          <cell r="BM158">
            <v>7.4</v>
          </cell>
          <cell r="BN158">
            <v>6.9</v>
          </cell>
          <cell r="BO158" t="str">
            <v>X</v>
          </cell>
          <cell r="BP158">
            <v>6.2</v>
          </cell>
          <cell r="BQ158">
            <v>5.9</v>
          </cell>
          <cell r="BR158">
            <v>8.5</v>
          </cell>
          <cell r="BS158">
            <v>7.3</v>
          </cell>
          <cell r="BU158">
            <v>7</v>
          </cell>
          <cell r="BV158">
            <v>8.5</v>
          </cell>
          <cell r="BW158">
            <v>7</v>
          </cell>
          <cell r="BX158">
            <v>5.0999999999999996</v>
          </cell>
          <cell r="BY158" t="str">
            <v>X</v>
          </cell>
          <cell r="BZ158">
            <v>9.8000000000000007</v>
          </cell>
          <cell r="CA158" t="str">
            <v>X</v>
          </cell>
          <cell r="CB158">
            <v>44</v>
          </cell>
          <cell r="CC158">
            <v>7</v>
          </cell>
          <cell r="CE158">
            <v>7.2</v>
          </cell>
          <cell r="CH158">
            <v>8.4</v>
          </cell>
          <cell r="CI158">
            <v>8.5</v>
          </cell>
          <cell r="CJ158">
            <v>8.4</v>
          </cell>
          <cell r="CK158">
            <v>6.8</v>
          </cell>
          <cell r="CM158">
            <v>7.3</v>
          </cell>
          <cell r="CR158">
            <v>8.6999999999999993</v>
          </cell>
          <cell r="CS158">
            <v>6.9</v>
          </cell>
          <cell r="CT158">
            <v>7.7</v>
          </cell>
          <cell r="CU158">
            <v>8.1</v>
          </cell>
          <cell r="CV158">
            <v>8.4</v>
          </cell>
          <cell r="CW158">
            <v>25</v>
          </cell>
          <cell r="CX158">
            <v>2</v>
          </cell>
          <cell r="DB158">
            <v>0</v>
          </cell>
          <cell r="DC158">
            <v>5</v>
          </cell>
          <cell r="DD158">
            <v>124</v>
          </cell>
          <cell r="DE158">
            <v>16</v>
          </cell>
          <cell r="DF158">
            <v>137</v>
          </cell>
          <cell r="DG158">
            <v>124</v>
          </cell>
          <cell r="DH158">
            <v>7.27</v>
          </cell>
          <cell r="DI158">
            <v>3.03</v>
          </cell>
        </row>
        <row r="159">
          <cell r="A159">
            <v>25207200588</v>
          </cell>
          <cell r="B159" t="str">
            <v>Trần</v>
          </cell>
          <cell r="C159" t="str">
            <v>Phạm Kiều</v>
          </cell>
          <cell r="D159" t="str">
            <v>My</v>
          </cell>
          <cell r="E159">
            <v>37126</v>
          </cell>
          <cell r="F159" t="str">
            <v>Nữ</v>
          </cell>
          <cell r="G159" t="str">
            <v>Đã Đăng Ký (chưa học xong)</v>
          </cell>
          <cell r="H159">
            <v>8.1</v>
          </cell>
          <cell r="I159">
            <v>7.8</v>
          </cell>
          <cell r="K159">
            <v>6.9</v>
          </cell>
          <cell r="M159">
            <v>6.4</v>
          </cell>
          <cell r="N159">
            <v>6.7</v>
          </cell>
          <cell r="O159">
            <v>8.1</v>
          </cell>
          <cell r="P159">
            <v>5.9</v>
          </cell>
          <cell r="R159">
            <v>8.3000000000000007</v>
          </cell>
          <cell r="W159">
            <v>5.9</v>
          </cell>
          <cell r="X159">
            <v>7.7</v>
          </cell>
          <cell r="Y159">
            <v>9.6</v>
          </cell>
          <cell r="Z159">
            <v>8.6999999999999993</v>
          </cell>
          <cell r="AA159">
            <v>5.4</v>
          </cell>
          <cell r="AB159">
            <v>7.6</v>
          </cell>
          <cell r="AC159">
            <v>7.9</v>
          </cell>
          <cell r="AD159">
            <v>8.6</v>
          </cell>
          <cell r="AE159">
            <v>9.3000000000000007</v>
          </cell>
          <cell r="AF159">
            <v>8.4</v>
          </cell>
          <cell r="AG159">
            <v>4.2</v>
          </cell>
          <cell r="AH159">
            <v>6.4</v>
          </cell>
          <cell r="AI159">
            <v>5.3</v>
          </cell>
          <cell r="AJ159">
            <v>5.0999999999999996</v>
          </cell>
          <cell r="AK159">
            <v>8.4</v>
          </cell>
          <cell r="AL159">
            <v>5.8</v>
          </cell>
          <cell r="AM159" t="str">
            <v>X</v>
          </cell>
          <cell r="AN159">
            <v>50</v>
          </cell>
          <cell r="AO159">
            <v>2</v>
          </cell>
          <cell r="AP159">
            <v>4.5</v>
          </cell>
          <cell r="AQ159">
            <v>0</v>
          </cell>
          <cell r="AR159">
            <v>7.7</v>
          </cell>
          <cell r="BB159">
            <v>4.4000000000000004</v>
          </cell>
          <cell r="BD159">
            <v>7.4</v>
          </cell>
          <cell r="BE159">
            <v>4</v>
          </cell>
          <cell r="BF159">
            <v>1</v>
          </cell>
          <cell r="BG159">
            <v>7</v>
          </cell>
          <cell r="BH159">
            <v>4.5</v>
          </cell>
          <cell r="BI159">
            <v>8.3000000000000007</v>
          </cell>
          <cell r="BJ159">
            <v>4.9000000000000004</v>
          </cell>
          <cell r="BK159">
            <v>5.9</v>
          </cell>
          <cell r="BL159">
            <v>8.1999999999999993</v>
          </cell>
          <cell r="BM159">
            <v>7.5</v>
          </cell>
          <cell r="BN159">
            <v>5.4</v>
          </cell>
          <cell r="BO159">
            <v>4.9000000000000004</v>
          </cell>
          <cell r="BP159">
            <v>5</v>
          </cell>
          <cell r="BQ159" t="str">
            <v>X</v>
          </cell>
          <cell r="BS159">
            <v>7.1</v>
          </cell>
          <cell r="BU159">
            <v>7.9</v>
          </cell>
          <cell r="BV159">
            <v>7.7</v>
          </cell>
          <cell r="BW159">
            <v>6.9</v>
          </cell>
          <cell r="BX159">
            <v>7.4</v>
          </cell>
          <cell r="BY159">
            <v>6.2</v>
          </cell>
          <cell r="BZ159">
            <v>9.6999999999999993</v>
          </cell>
          <cell r="CB159">
            <v>45</v>
          </cell>
          <cell r="CC159">
            <v>6</v>
          </cell>
          <cell r="CD159" t="str">
            <v>X</v>
          </cell>
          <cell r="CF159">
            <v>7.7</v>
          </cell>
          <cell r="CH159">
            <v>7.1</v>
          </cell>
          <cell r="CK159">
            <v>6.1</v>
          </cell>
          <cell r="CM159">
            <v>6.3</v>
          </cell>
          <cell r="CR159" t="str">
            <v>X</v>
          </cell>
          <cell r="CS159" t="str">
            <v>X</v>
          </cell>
          <cell r="CT159">
            <v>7.4</v>
          </cell>
          <cell r="CU159">
            <v>7.2</v>
          </cell>
          <cell r="CV159" t="str">
            <v>X</v>
          </cell>
          <cell r="CW159">
            <v>13</v>
          </cell>
          <cell r="CX159">
            <v>13</v>
          </cell>
          <cell r="DB159">
            <v>0</v>
          </cell>
          <cell r="DC159">
            <v>5</v>
          </cell>
          <cell r="DD159">
            <v>112</v>
          </cell>
          <cell r="DE159">
            <v>27</v>
          </cell>
          <cell r="DF159">
            <v>137</v>
          </cell>
          <cell r="DG159">
            <v>114</v>
          </cell>
          <cell r="DH159">
            <v>6.75</v>
          </cell>
          <cell r="DI159">
            <v>2.7</v>
          </cell>
        </row>
        <row r="160">
          <cell r="A160">
            <v>25207210078</v>
          </cell>
          <cell r="B160" t="str">
            <v>Hồ</v>
          </cell>
          <cell r="C160" t="str">
            <v>Thị</v>
          </cell>
          <cell r="D160" t="str">
            <v>My</v>
          </cell>
          <cell r="E160">
            <v>37154</v>
          </cell>
          <cell r="F160" t="str">
            <v>Nữ</v>
          </cell>
          <cell r="G160" t="str">
            <v>Đã Đăng Ký (chưa học xong)</v>
          </cell>
          <cell r="H160">
            <v>8.6999999999999993</v>
          </cell>
          <cell r="I160">
            <v>7.5</v>
          </cell>
          <cell r="K160">
            <v>8.1</v>
          </cell>
          <cell r="M160">
            <v>5.6</v>
          </cell>
          <cell r="N160">
            <v>7.6</v>
          </cell>
          <cell r="O160">
            <v>9.9</v>
          </cell>
          <cell r="P160">
            <v>9.9</v>
          </cell>
          <cell r="R160">
            <v>7.1</v>
          </cell>
          <cell r="W160">
            <v>9.4</v>
          </cell>
          <cell r="X160">
            <v>9.1</v>
          </cell>
          <cell r="Y160">
            <v>8.6</v>
          </cell>
          <cell r="Z160">
            <v>9.6</v>
          </cell>
          <cell r="AA160">
            <v>9.4</v>
          </cell>
          <cell r="AB160">
            <v>8.5</v>
          </cell>
          <cell r="AC160">
            <v>8.6</v>
          </cell>
          <cell r="AD160">
            <v>9.1999999999999993</v>
          </cell>
          <cell r="AE160">
            <v>9.1999999999999993</v>
          </cell>
          <cell r="AF160">
            <v>6</v>
          </cell>
          <cell r="AG160">
            <v>5</v>
          </cell>
          <cell r="AH160">
            <v>8.1999999999999993</v>
          </cell>
          <cell r="AI160">
            <v>6.2</v>
          </cell>
          <cell r="AJ160">
            <v>4.7</v>
          </cell>
          <cell r="AK160">
            <v>8.4</v>
          </cell>
          <cell r="AL160">
            <v>7</v>
          </cell>
          <cell r="AM160">
            <v>8.6</v>
          </cell>
          <cell r="AN160">
            <v>52</v>
          </cell>
          <cell r="AO160">
            <v>0</v>
          </cell>
          <cell r="AP160">
            <v>6.8</v>
          </cell>
          <cell r="AQ160">
            <v>6.8</v>
          </cell>
          <cell r="AT160">
            <v>9</v>
          </cell>
          <cell r="AX160">
            <v>5.5</v>
          </cell>
          <cell r="BD160">
            <v>6.8</v>
          </cell>
          <cell r="BE160">
            <v>5</v>
          </cell>
          <cell r="BF160">
            <v>0</v>
          </cell>
          <cell r="BG160">
            <v>6.1</v>
          </cell>
          <cell r="BH160">
            <v>7.9</v>
          </cell>
          <cell r="BI160">
            <v>9.4</v>
          </cell>
          <cell r="BJ160">
            <v>9.1999999999999993</v>
          </cell>
          <cell r="BK160">
            <v>5.7</v>
          </cell>
          <cell r="BL160">
            <v>8.1999999999999993</v>
          </cell>
          <cell r="BM160">
            <v>8.8000000000000007</v>
          </cell>
          <cell r="BN160">
            <v>8.6</v>
          </cell>
          <cell r="BO160">
            <v>8.9</v>
          </cell>
          <cell r="BP160">
            <v>5.8</v>
          </cell>
          <cell r="BQ160">
            <v>5.7</v>
          </cell>
          <cell r="BR160">
            <v>8</v>
          </cell>
          <cell r="BS160">
            <v>9.1</v>
          </cell>
          <cell r="BU160">
            <v>7.9</v>
          </cell>
          <cell r="BV160">
            <v>8.8000000000000007</v>
          </cell>
          <cell r="BW160">
            <v>8.8000000000000007</v>
          </cell>
          <cell r="BX160">
            <v>8.1999999999999993</v>
          </cell>
          <cell r="BY160">
            <v>8.1999999999999993</v>
          </cell>
          <cell r="BZ160">
            <v>9.9</v>
          </cell>
          <cell r="CA160">
            <v>7.2</v>
          </cell>
          <cell r="CB160">
            <v>51</v>
          </cell>
          <cell r="CC160">
            <v>0</v>
          </cell>
          <cell r="CE160">
            <v>7.3</v>
          </cell>
          <cell r="CH160">
            <v>9.3000000000000007</v>
          </cell>
          <cell r="CI160" t="str">
            <v>X</v>
          </cell>
          <cell r="CJ160" t="str">
            <v>X</v>
          </cell>
          <cell r="CK160">
            <v>8.6999999999999993</v>
          </cell>
          <cell r="CM160">
            <v>9.6999999999999993</v>
          </cell>
          <cell r="CR160">
            <v>8.3000000000000007</v>
          </cell>
          <cell r="CS160">
            <v>8.1999999999999993</v>
          </cell>
          <cell r="CT160">
            <v>8.6999999999999993</v>
          </cell>
          <cell r="CU160">
            <v>8.1</v>
          </cell>
          <cell r="CV160">
            <v>8.6</v>
          </cell>
          <cell r="CW160">
            <v>20</v>
          </cell>
          <cell r="CX160">
            <v>6</v>
          </cell>
          <cell r="DB160">
            <v>0</v>
          </cell>
          <cell r="DC160">
            <v>5</v>
          </cell>
          <cell r="DD160">
            <v>128</v>
          </cell>
          <cell r="DE160">
            <v>11</v>
          </cell>
          <cell r="DF160">
            <v>137</v>
          </cell>
          <cell r="DG160">
            <v>128</v>
          </cell>
          <cell r="DH160">
            <v>8.06</v>
          </cell>
          <cell r="DI160">
            <v>3.46</v>
          </cell>
        </row>
        <row r="161">
          <cell r="A161">
            <v>25207216505</v>
          </cell>
          <cell r="B161" t="str">
            <v>Trần</v>
          </cell>
          <cell r="C161" t="str">
            <v>Thị Diễm</v>
          </cell>
          <cell r="D161" t="str">
            <v>My</v>
          </cell>
          <cell r="E161">
            <v>36901</v>
          </cell>
          <cell r="F161" t="str">
            <v>Nữ</v>
          </cell>
          <cell r="G161" t="str">
            <v>Đã Đăng Ký (chưa học xong)</v>
          </cell>
          <cell r="H161">
            <v>4.2</v>
          </cell>
          <cell r="I161">
            <v>8.1</v>
          </cell>
          <cell r="K161">
            <v>8.1</v>
          </cell>
          <cell r="M161">
            <v>7.2</v>
          </cell>
          <cell r="N161">
            <v>8.8000000000000007</v>
          </cell>
          <cell r="O161">
            <v>7.9</v>
          </cell>
          <cell r="P161">
            <v>9.6999999999999993</v>
          </cell>
          <cell r="R161">
            <v>8.3000000000000007</v>
          </cell>
          <cell r="W161">
            <v>6.6</v>
          </cell>
          <cell r="X161">
            <v>8.8000000000000007</v>
          </cell>
          <cell r="Y161">
            <v>8.4</v>
          </cell>
          <cell r="Z161">
            <v>9.6</v>
          </cell>
          <cell r="AA161">
            <v>8</v>
          </cell>
          <cell r="AB161">
            <v>6.2</v>
          </cell>
          <cell r="AC161">
            <v>8.6</v>
          </cell>
          <cell r="AD161">
            <v>7.4</v>
          </cell>
          <cell r="AE161">
            <v>8.4</v>
          </cell>
          <cell r="AF161">
            <v>4.7</v>
          </cell>
          <cell r="AG161">
            <v>7</v>
          </cell>
          <cell r="AH161">
            <v>7</v>
          </cell>
          <cell r="AI161">
            <v>7.5</v>
          </cell>
          <cell r="AJ161">
            <v>7.6</v>
          </cell>
          <cell r="AK161">
            <v>8.1999999999999993</v>
          </cell>
          <cell r="AL161">
            <v>8.1999999999999993</v>
          </cell>
          <cell r="AM161" t="str">
            <v>X</v>
          </cell>
          <cell r="AN161">
            <v>50</v>
          </cell>
          <cell r="AO161">
            <v>2</v>
          </cell>
          <cell r="AP161">
            <v>6.5</v>
          </cell>
          <cell r="AQ161">
            <v>7.1</v>
          </cell>
          <cell r="AV161">
            <v>7.4</v>
          </cell>
          <cell r="BB161">
            <v>6.3</v>
          </cell>
          <cell r="BD161">
            <v>6.1</v>
          </cell>
          <cell r="BE161">
            <v>5</v>
          </cell>
          <cell r="BF161">
            <v>0</v>
          </cell>
          <cell r="BG161">
            <v>6.2</v>
          </cell>
          <cell r="BH161">
            <v>7.7</v>
          </cell>
          <cell r="BI161">
            <v>8.6</v>
          </cell>
          <cell r="BJ161">
            <v>9.6</v>
          </cell>
          <cell r="BK161">
            <v>7.2</v>
          </cell>
          <cell r="BL161">
            <v>7.7</v>
          </cell>
          <cell r="BM161">
            <v>8.5</v>
          </cell>
          <cell r="BN161">
            <v>7.2</v>
          </cell>
          <cell r="BO161">
            <v>9.1999999999999993</v>
          </cell>
          <cell r="BP161">
            <v>8.1999999999999993</v>
          </cell>
          <cell r="BQ161">
            <v>6.5</v>
          </cell>
          <cell r="BR161">
            <v>8.6</v>
          </cell>
          <cell r="BS161">
            <v>8.6999999999999993</v>
          </cell>
          <cell r="BU161">
            <v>9</v>
          </cell>
          <cell r="BV161">
            <v>8.3000000000000007</v>
          </cell>
          <cell r="BW161">
            <v>7.8</v>
          </cell>
          <cell r="BX161">
            <v>7.3</v>
          </cell>
          <cell r="BY161">
            <v>9.3000000000000007</v>
          </cell>
          <cell r="BZ161">
            <v>8.8000000000000007</v>
          </cell>
          <cell r="CA161">
            <v>8.4</v>
          </cell>
          <cell r="CB161">
            <v>51</v>
          </cell>
          <cell r="CC161">
            <v>0</v>
          </cell>
          <cell r="CE161" t="str">
            <v>X</v>
          </cell>
          <cell r="CH161">
            <v>7.7</v>
          </cell>
          <cell r="CI161" t="str">
            <v>X</v>
          </cell>
          <cell r="CJ161">
            <v>8.4</v>
          </cell>
          <cell r="CK161">
            <v>6.5</v>
          </cell>
          <cell r="CM161">
            <v>9.1999999999999993</v>
          </cell>
          <cell r="CR161">
            <v>7.4</v>
          </cell>
          <cell r="CS161" t="str">
            <v>X</v>
          </cell>
          <cell r="CT161">
            <v>7.5</v>
          </cell>
          <cell r="CU161">
            <v>7.7</v>
          </cell>
          <cell r="CV161">
            <v>9</v>
          </cell>
          <cell r="CW161">
            <v>17</v>
          </cell>
          <cell r="CX161">
            <v>9</v>
          </cell>
          <cell r="DB161">
            <v>0</v>
          </cell>
          <cell r="DC161">
            <v>5</v>
          </cell>
          <cell r="DD161">
            <v>123</v>
          </cell>
          <cell r="DE161">
            <v>16</v>
          </cell>
          <cell r="DF161">
            <v>137</v>
          </cell>
          <cell r="DG161">
            <v>123</v>
          </cell>
          <cell r="DH161">
            <v>7.85</v>
          </cell>
          <cell r="DI161">
            <v>3.38</v>
          </cell>
        </row>
        <row r="162">
          <cell r="A162">
            <v>25207216966</v>
          </cell>
          <cell r="B162" t="str">
            <v>Nguyễn</v>
          </cell>
          <cell r="C162" t="str">
            <v>Thị Trà</v>
          </cell>
          <cell r="D162" t="str">
            <v>My</v>
          </cell>
          <cell r="E162">
            <v>37184</v>
          </cell>
          <cell r="F162" t="str">
            <v>Nữ</v>
          </cell>
          <cell r="G162" t="str">
            <v>Đã Đăng Ký (chưa học xong)</v>
          </cell>
          <cell r="H162">
            <v>5.7</v>
          </cell>
          <cell r="I162">
            <v>6.3</v>
          </cell>
          <cell r="K162">
            <v>8.1</v>
          </cell>
          <cell r="M162" t="str">
            <v>P (P/F)</v>
          </cell>
          <cell r="N162">
            <v>5.0999999999999996</v>
          </cell>
          <cell r="O162">
            <v>4.2</v>
          </cell>
          <cell r="P162">
            <v>6.3</v>
          </cell>
          <cell r="R162">
            <v>8.1</v>
          </cell>
          <cell r="W162">
            <v>6.1</v>
          </cell>
          <cell r="X162">
            <v>6.8</v>
          </cell>
          <cell r="Y162">
            <v>9.1999999999999993</v>
          </cell>
          <cell r="Z162">
            <v>8.5</v>
          </cell>
          <cell r="AA162">
            <v>7</v>
          </cell>
          <cell r="AB162">
            <v>8</v>
          </cell>
          <cell r="AC162">
            <v>6.1</v>
          </cell>
          <cell r="AD162" t="str">
            <v>X</v>
          </cell>
          <cell r="AE162">
            <v>6</v>
          </cell>
          <cell r="AF162">
            <v>4.2</v>
          </cell>
          <cell r="AG162">
            <v>4.8</v>
          </cell>
          <cell r="AH162">
            <v>6.1</v>
          </cell>
          <cell r="AJ162">
            <v>6.5</v>
          </cell>
          <cell r="AL162" t="str">
            <v>X</v>
          </cell>
          <cell r="AN162">
            <v>42</v>
          </cell>
          <cell r="AO162">
            <v>10</v>
          </cell>
          <cell r="AP162">
            <v>6.9</v>
          </cell>
          <cell r="AQ162">
            <v>6.7</v>
          </cell>
          <cell r="AT162">
            <v>6.5</v>
          </cell>
          <cell r="BB162">
            <v>8</v>
          </cell>
          <cell r="BD162">
            <v>5.0999999999999996</v>
          </cell>
          <cell r="BE162">
            <v>5</v>
          </cell>
          <cell r="BF162">
            <v>0</v>
          </cell>
          <cell r="BG162">
            <v>6.1</v>
          </cell>
          <cell r="BH162">
            <v>6.1</v>
          </cell>
          <cell r="BI162">
            <v>9.4</v>
          </cell>
          <cell r="BJ162">
            <v>4</v>
          </cell>
          <cell r="BK162">
            <v>4.4000000000000004</v>
          </cell>
          <cell r="BL162">
            <v>6.5</v>
          </cell>
          <cell r="BM162">
            <v>6.1</v>
          </cell>
          <cell r="BN162">
            <v>6.8</v>
          </cell>
          <cell r="BO162" t="str">
            <v>X</v>
          </cell>
          <cell r="BP162">
            <v>7.7</v>
          </cell>
          <cell r="BQ162">
            <v>6.8</v>
          </cell>
          <cell r="BR162" t="str">
            <v>X</v>
          </cell>
          <cell r="BS162">
            <v>8.6999999999999993</v>
          </cell>
          <cell r="BT162">
            <v>6.4</v>
          </cell>
          <cell r="BV162">
            <v>6.3</v>
          </cell>
          <cell r="BW162">
            <v>5.8</v>
          </cell>
          <cell r="BX162">
            <v>5.5</v>
          </cell>
          <cell r="BY162" t="str">
            <v>X</v>
          </cell>
          <cell r="BZ162">
            <v>9.8000000000000007</v>
          </cell>
          <cell r="CB162">
            <v>42</v>
          </cell>
          <cell r="CC162">
            <v>9</v>
          </cell>
          <cell r="CD162">
            <v>7.2</v>
          </cell>
          <cell r="CH162">
            <v>6.7</v>
          </cell>
          <cell r="CI162" t="str">
            <v>X</v>
          </cell>
          <cell r="CJ162">
            <v>8.1999999999999993</v>
          </cell>
          <cell r="CK162">
            <v>8</v>
          </cell>
          <cell r="CM162">
            <v>6</v>
          </cell>
          <cell r="CR162">
            <v>7.5</v>
          </cell>
          <cell r="CS162">
            <v>7.4</v>
          </cell>
          <cell r="CU162">
            <v>8</v>
          </cell>
          <cell r="CV162">
            <v>7.7</v>
          </cell>
          <cell r="CW162">
            <v>20</v>
          </cell>
          <cell r="CX162">
            <v>6</v>
          </cell>
          <cell r="DB162">
            <v>0</v>
          </cell>
          <cell r="DC162">
            <v>5</v>
          </cell>
          <cell r="DD162">
            <v>109</v>
          </cell>
          <cell r="DE162">
            <v>30</v>
          </cell>
          <cell r="DF162">
            <v>137</v>
          </cell>
          <cell r="DG162">
            <v>109</v>
          </cell>
          <cell r="DH162">
            <v>6.59</v>
          </cell>
          <cell r="DI162">
            <v>2.6</v>
          </cell>
        </row>
        <row r="163">
          <cell r="A163">
            <v>25202403323</v>
          </cell>
          <cell r="B163" t="str">
            <v>Nguyễn</v>
          </cell>
          <cell r="C163" t="str">
            <v>Thị Ngọc</v>
          </cell>
          <cell r="D163" t="str">
            <v>Mỹ</v>
          </cell>
          <cell r="E163">
            <v>37138</v>
          </cell>
          <cell r="F163" t="str">
            <v>Nữ</v>
          </cell>
          <cell r="G163" t="str">
            <v>Đã Đăng Ký (chưa học xong)</v>
          </cell>
          <cell r="H163">
            <v>8.1999999999999993</v>
          </cell>
          <cell r="I163">
            <v>7.9</v>
          </cell>
          <cell r="K163">
            <v>8.1999999999999993</v>
          </cell>
          <cell r="M163" t="str">
            <v>P (P/F)</v>
          </cell>
          <cell r="N163">
            <v>6</v>
          </cell>
          <cell r="O163">
            <v>4.5999999999999996</v>
          </cell>
          <cell r="P163">
            <v>8</v>
          </cell>
          <cell r="Q163">
            <v>8.9</v>
          </cell>
          <cell r="V163">
            <v>8.1999999999999993</v>
          </cell>
          <cell r="W163">
            <v>6.3</v>
          </cell>
          <cell r="Y163">
            <v>9</v>
          </cell>
          <cell r="AA163">
            <v>6.2</v>
          </cell>
          <cell r="AB163">
            <v>6.9</v>
          </cell>
          <cell r="AC163">
            <v>8.8000000000000007</v>
          </cell>
          <cell r="AD163">
            <v>7.2</v>
          </cell>
          <cell r="AE163">
            <v>9.3000000000000007</v>
          </cell>
          <cell r="AF163">
            <v>5.4</v>
          </cell>
          <cell r="AG163">
            <v>4.8</v>
          </cell>
          <cell r="AH163">
            <v>4.2</v>
          </cell>
          <cell r="AI163">
            <v>7.4</v>
          </cell>
          <cell r="AJ163">
            <v>8</v>
          </cell>
          <cell r="AK163">
            <v>8.6999999999999993</v>
          </cell>
          <cell r="AL163">
            <v>6.6</v>
          </cell>
          <cell r="AM163">
            <v>6.2</v>
          </cell>
          <cell r="AN163">
            <v>51</v>
          </cell>
          <cell r="AO163">
            <v>1</v>
          </cell>
          <cell r="AP163">
            <v>4.5999999999999996</v>
          </cell>
          <cell r="AQ163">
            <v>7.1</v>
          </cell>
          <cell r="AT163">
            <v>8</v>
          </cell>
          <cell r="BB163">
            <v>5.7</v>
          </cell>
          <cell r="BD163">
            <v>4.8</v>
          </cell>
          <cell r="BE163">
            <v>5</v>
          </cell>
          <cell r="BF163">
            <v>0</v>
          </cell>
          <cell r="BG163">
            <v>4.9000000000000004</v>
          </cell>
          <cell r="BH163">
            <v>6.7</v>
          </cell>
          <cell r="BI163">
            <v>8.1</v>
          </cell>
          <cell r="BJ163">
            <v>5.0999999999999996</v>
          </cell>
          <cell r="BK163">
            <v>6.3</v>
          </cell>
          <cell r="BL163">
            <v>6</v>
          </cell>
          <cell r="BM163">
            <v>6.5</v>
          </cell>
          <cell r="BN163">
            <v>6.7</v>
          </cell>
          <cell r="BO163" t="str">
            <v>X</v>
          </cell>
          <cell r="BP163">
            <v>5.9</v>
          </cell>
          <cell r="BQ163">
            <v>8.8000000000000007</v>
          </cell>
          <cell r="BR163">
            <v>8.1</v>
          </cell>
          <cell r="BS163">
            <v>8.8000000000000007</v>
          </cell>
          <cell r="BU163">
            <v>6.6</v>
          </cell>
          <cell r="BV163">
            <v>8</v>
          </cell>
          <cell r="BW163">
            <v>5.6</v>
          </cell>
          <cell r="BX163">
            <v>9.1</v>
          </cell>
          <cell r="BY163">
            <v>7.9</v>
          </cell>
          <cell r="BZ163">
            <v>8.4</v>
          </cell>
          <cell r="CA163">
            <v>8.5</v>
          </cell>
          <cell r="CB163">
            <v>48</v>
          </cell>
          <cell r="CC163">
            <v>3</v>
          </cell>
          <cell r="CD163">
            <v>7.5</v>
          </cell>
          <cell r="CH163">
            <v>7.4</v>
          </cell>
          <cell r="CI163" t="str">
            <v>X</v>
          </cell>
          <cell r="CJ163">
            <v>6.7</v>
          </cell>
          <cell r="CK163">
            <v>7.8</v>
          </cell>
          <cell r="CM163">
            <v>8</v>
          </cell>
          <cell r="CR163">
            <v>8.1</v>
          </cell>
          <cell r="CS163" t="str">
            <v>X</v>
          </cell>
          <cell r="CT163">
            <v>7.5</v>
          </cell>
          <cell r="CU163">
            <v>7.6</v>
          </cell>
          <cell r="CV163" t="str">
            <v>X</v>
          </cell>
          <cell r="CW163">
            <v>18</v>
          </cell>
          <cell r="CX163">
            <v>8</v>
          </cell>
          <cell r="DB163">
            <v>0</v>
          </cell>
          <cell r="DC163">
            <v>5</v>
          </cell>
          <cell r="DD163">
            <v>122</v>
          </cell>
          <cell r="DE163">
            <v>17</v>
          </cell>
          <cell r="DF163">
            <v>137</v>
          </cell>
          <cell r="DG163">
            <v>122</v>
          </cell>
          <cell r="DH163">
            <v>7.14</v>
          </cell>
          <cell r="DI163">
            <v>2.96</v>
          </cell>
          <cell r="DJ163" t="str">
            <v>DTE-BA 152; ENG 116; ENG 117</v>
          </cell>
        </row>
        <row r="164">
          <cell r="A164">
            <v>25207216318</v>
          </cell>
          <cell r="B164" t="str">
            <v>Triệu</v>
          </cell>
          <cell r="C164" t="str">
            <v>Thị Thanh</v>
          </cell>
          <cell r="D164" t="str">
            <v>Mỹ</v>
          </cell>
          <cell r="E164">
            <v>37074</v>
          </cell>
          <cell r="F164" t="str">
            <v>Nữ</v>
          </cell>
          <cell r="G164" t="str">
            <v>Đã Đăng Ký (chưa học xong)</v>
          </cell>
          <cell r="H164">
            <v>8.3000000000000007</v>
          </cell>
          <cell r="I164">
            <v>9.1999999999999993</v>
          </cell>
          <cell r="K164">
            <v>7.2</v>
          </cell>
          <cell r="M164">
            <v>8.4</v>
          </cell>
          <cell r="N164">
            <v>8.6</v>
          </cell>
          <cell r="O164">
            <v>8.9</v>
          </cell>
          <cell r="P164">
            <v>8</v>
          </cell>
          <cell r="R164">
            <v>8.3000000000000007</v>
          </cell>
          <cell r="W164">
            <v>9</v>
          </cell>
          <cell r="X164">
            <v>9.4</v>
          </cell>
          <cell r="Y164">
            <v>8.6999999999999993</v>
          </cell>
          <cell r="Z164">
            <v>9.1</v>
          </cell>
          <cell r="AA164">
            <v>8.3000000000000007</v>
          </cell>
          <cell r="AB164">
            <v>8.1</v>
          </cell>
          <cell r="AC164">
            <v>6.3</v>
          </cell>
          <cell r="AD164">
            <v>8</v>
          </cell>
          <cell r="AE164">
            <v>8.9</v>
          </cell>
          <cell r="AF164">
            <v>8.4</v>
          </cell>
          <cell r="AG164">
            <v>8.1</v>
          </cell>
          <cell r="AH164">
            <v>5.6</v>
          </cell>
          <cell r="AI164">
            <v>8.5</v>
          </cell>
          <cell r="AJ164">
            <v>5.8</v>
          </cell>
          <cell r="AK164">
            <v>7.8</v>
          </cell>
          <cell r="AL164">
            <v>8.6</v>
          </cell>
          <cell r="AM164" t="str">
            <v>X</v>
          </cell>
          <cell r="AN164">
            <v>50</v>
          </cell>
          <cell r="AO164">
            <v>2</v>
          </cell>
          <cell r="AP164">
            <v>7.5</v>
          </cell>
          <cell r="AQ164">
            <v>9.1999999999999993</v>
          </cell>
          <cell r="AT164">
            <v>7</v>
          </cell>
          <cell r="BB164">
            <v>5.8</v>
          </cell>
          <cell r="BD164">
            <v>6.9</v>
          </cell>
          <cell r="BE164">
            <v>5</v>
          </cell>
          <cell r="BF164">
            <v>0</v>
          </cell>
          <cell r="BG164">
            <v>6</v>
          </cell>
          <cell r="BH164">
            <v>7.2</v>
          </cell>
          <cell r="BI164">
            <v>9.3000000000000007</v>
          </cell>
          <cell r="BJ164">
            <v>9.6</v>
          </cell>
          <cell r="BK164">
            <v>7.1</v>
          </cell>
          <cell r="BL164">
            <v>9.6</v>
          </cell>
          <cell r="BM164">
            <v>9.6999999999999993</v>
          </cell>
          <cell r="BN164">
            <v>7.2</v>
          </cell>
          <cell r="BO164" t="str">
            <v>X</v>
          </cell>
          <cell r="BP164">
            <v>6.9</v>
          </cell>
          <cell r="BQ164">
            <v>6.6</v>
          </cell>
          <cell r="BR164">
            <v>8.9</v>
          </cell>
          <cell r="BS164">
            <v>8.6999999999999993</v>
          </cell>
          <cell r="BU164">
            <v>8.1999999999999993</v>
          </cell>
          <cell r="BV164">
            <v>7.4</v>
          </cell>
          <cell r="BW164">
            <v>7.5</v>
          </cell>
          <cell r="BX164" t="str">
            <v>X</v>
          </cell>
          <cell r="BY164">
            <v>7.5</v>
          </cell>
          <cell r="BZ164">
            <v>9.3000000000000007</v>
          </cell>
          <cell r="CA164">
            <v>8.9</v>
          </cell>
          <cell r="CB164">
            <v>45</v>
          </cell>
          <cell r="CC164">
            <v>6</v>
          </cell>
          <cell r="CE164" t="str">
            <v>X</v>
          </cell>
          <cell r="CF164">
            <v>8.6999999999999993</v>
          </cell>
          <cell r="CH164">
            <v>8.6999999999999993</v>
          </cell>
          <cell r="CI164" t="str">
            <v>X</v>
          </cell>
          <cell r="CJ164">
            <v>7.6</v>
          </cell>
          <cell r="CK164">
            <v>6.9</v>
          </cell>
          <cell r="CM164">
            <v>8.6</v>
          </cell>
          <cell r="CR164">
            <v>7.7</v>
          </cell>
          <cell r="CS164">
            <v>8.4</v>
          </cell>
          <cell r="CT164">
            <v>8.1999999999999993</v>
          </cell>
          <cell r="CU164">
            <v>9.6</v>
          </cell>
          <cell r="CV164">
            <v>8.5</v>
          </cell>
          <cell r="CW164">
            <v>22</v>
          </cell>
          <cell r="CX164">
            <v>4</v>
          </cell>
          <cell r="DB164">
            <v>0</v>
          </cell>
          <cell r="DC164">
            <v>5</v>
          </cell>
          <cell r="DD164">
            <v>122</v>
          </cell>
          <cell r="DE164">
            <v>17</v>
          </cell>
          <cell r="DF164">
            <v>137</v>
          </cell>
          <cell r="DG164">
            <v>122</v>
          </cell>
          <cell r="DH164">
            <v>8.08</v>
          </cell>
          <cell r="DI164">
            <v>3.5</v>
          </cell>
          <cell r="DJ164" t="str">
            <v>HRM 301</v>
          </cell>
        </row>
        <row r="165">
          <cell r="A165">
            <v>25217209058</v>
          </cell>
          <cell r="B165" t="str">
            <v>Phan</v>
          </cell>
          <cell r="C165" t="str">
            <v>Ngọc Đức</v>
          </cell>
          <cell r="D165" t="str">
            <v>Nam</v>
          </cell>
          <cell r="E165">
            <v>37134</v>
          </cell>
          <cell r="F165" t="str">
            <v>Nam</v>
          </cell>
          <cell r="G165" t="str">
            <v>Đã Đăng Ký (chưa học xong)</v>
          </cell>
          <cell r="H165">
            <v>7.8</v>
          </cell>
          <cell r="I165">
            <v>6.6</v>
          </cell>
          <cell r="K165">
            <v>6.2</v>
          </cell>
          <cell r="M165">
            <v>5</v>
          </cell>
          <cell r="N165">
            <v>5.7</v>
          </cell>
          <cell r="O165">
            <v>4.3</v>
          </cell>
          <cell r="P165">
            <v>0</v>
          </cell>
          <cell r="R165">
            <v>7.4</v>
          </cell>
          <cell r="W165">
            <v>5.0999999999999996</v>
          </cell>
          <cell r="X165">
            <v>8.1999999999999993</v>
          </cell>
          <cell r="Y165">
            <v>9</v>
          </cell>
          <cell r="Z165">
            <v>7.8</v>
          </cell>
          <cell r="AB165">
            <v>5.6</v>
          </cell>
          <cell r="AC165">
            <v>7.6</v>
          </cell>
          <cell r="AD165" t="str">
            <v>X</v>
          </cell>
          <cell r="AE165">
            <v>8.4</v>
          </cell>
          <cell r="AF165">
            <v>4.2</v>
          </cell>
          <cell r="AG165">
            <v>4.0999999999999996</v>
          </cell>
          <cell r="AH165">
            <v>5.0999999999999996</v>
          </cell>
          <cell r="AI165">
            <v>5.9</v>
          </cell>
          <cell r="AJ165">
            <v>7.6</v>
          </cell>
          <cell r="AK165" t="str">
            <v>X</v>
          </cell>
          <cell r="AL165">
            <v>8</v>
          </cell>
          <cell r="AM165">
            <v>5.9</v>
          </cell>
          <cell r="AN165">
            <v>44</v>
          </cell>
          <cell r="AO165">
            <v>8</v>
          </cell>
          <cell r="AP165">
            <v>4.4000000000000004</v>
          </cell>
          <cell r="AQ165">
            <v>4.9000000000000004</v>
          </cell>
          <cell r="AR165">
            <v>0</v>
          </cell>
          <cell r="AZ165">
            <v>5.9</v>
          </cell>
          <cell r="BD165">
            <v>4.5999999999999996</v>
          </cell>
          <cell r="BE165">
            <v>4</v>
          </cell>
          <cell r="BF165">
            <v>1</v>
          </cell>
          <cell r="BG165">
            <v>6.8</v>
          </cell>
          <cell r="BH165">
            <v>7.7</v>
          </cell>
          <cell r="BI165">
            <v>8.6</v>
          </cell>
          <cell r="BJ165">
            <v>4.5</v>
          </cell>
          <cell r="BK165">
            <v>4.7</v>
          </cell>
          <cell r="BL165">
            <v>4.9000000000000004</v>
          </cell>
          <cell r="BM165">
            <v>5</v>
          </cell>
          <cell r="BN165">
            <v>4.9000000000000004</v>
          </cell>
          <cell r="BO165">
            <v>4.9000000000000004</v>
          </cell>
          <cell r="BP165">
            <v>4.5999999999999996</v>
          </cell>
          <cell r="BQ165">
            <v>6</v>
          </cell>
          <cell r="BR165">
            <v>5</v>
          </cell>
          <cell r="BS165">
            <v>5.4</v>
          </cell>
          <cell r="BU165">
            <v>8.6</v>
          </cell>
          <cell r="BV165">
            <v>7.3</v>
          </cell>
          <cell r="BW165">
            <v>4.3</v>
          </cell>
          <cell r="BX165">
            <v>4</v>
          </cell>
          <cell r="BY165" t="str">
            <v>X</v>
          </cell>
          <cell r="BZ165">
            <v>9.1999999999999993</v>
          </cell>
          <cell r="CA165" t="str">
            <v>X</v>
          </cell>
          <cell r="CB165">
            <v>47</v>
          </cell>
          <cell r="CC165">
            <v>4</v>
          </cell>
          <cell r="CD165" t="str">
            <v>X</v>
          </cell>
          <cell r="CF165">
            <v>7.4</v>
          </cell>
          <cell r="CH165">
            <v>5.5</v>
          </cell>
          <cell r="CI165">
            <v>7.1</v>
          </cell>
          <cell r="CJ165">
            <v>7.8</v>
          </cell>
          <cell r="CK165">
            <v>4.2</v>
          </cell>
          <cell r="CM165">
            <v>4.8</v>
          </cell>
          <cell r="CS165" t="str">
            <v>X</v>
          </cell>
          <cell r="CT165">
            <v>6.1</v>
          </cell>
          <cell r="CU165">
            <v>8.3000000000000007</v>
          </cell>
          <cell r="CV165">
            <v>0</v>
          </cell>
          <cell r="CW165">
            <v>18</v>
          </cell>
          <cell r="CX165">
            <v>9</v>
          </cell>
          <cell r="DB165">
            <v>0</v>
          </cell>
          <cell r="DC165">
            <v>5</v>
          </cell>
          <cell r="DD165">
            <v>113</v>
          </cell>
          <cell r="DE165">
            <v>27</v>
          </cell>
          <cell r="DF165">
            <v>137</v>
          </cell>
          <cell r="DG165">
            <v>116</v>
          </cell>
          <cell r="DH165">
            <v>5.94</v>
          </cell>
          <cell r="DI165">
            <v>2.21</v>
          </cell>
        </row>
        <row r="166">
          <cell r="A166">
            <v>25217210593</v>
          </cell>
          <cell r="B166" t="str">
            <v>Hồ</v>
          </cell>
          <cell r="C166" t="str">
            <v>Nhật</v>
          </cell>
          <cell r="D166" t="str">
            <v>Nam</v>
          </cell>
          <cell r="E166">
            <v>37027</v>
          </cell>
          <cell r="F166" t="str">
            <v>Nam</v>
          </cell>
          <cell r="G166" t="str">
            <v>Đã Đăng Ký (chưa học xong)</v>
          </cell>
          <cell r="H166">
            <v>8.6</v>
          </cell>
          <cell r="I166">
            <v>6.8</v>
          </cell>
          <cell r="K166">
            <v>7</v>
          </cell>
          <cell r="M166">
            <v>5.5</v>
          </cell>
          <cell r="N166">
            <v>6.8</v>
          </cell>
          <cell r="O166">
            <v>4</v>
          </cell>
          <cell r="P166">
            <v>4.5999999999999996</v>
          </cell>
          <cell r="R166">
            <v>8</v>
          </cell>
          <cell r="W166">
            <v>4.9000000000000004</v>
          </cell>
          <cell r="X166" t="str">
            <v>X</v>
          </cell>
          <cell r="Y166">
            <v>7.2</v>
          </cell>
          <cell r="Z166">
            <v>7.7</v>
          </cell>
          <cell r="AA166" t="str">
            <v>X</v>
          </cell>
          <cell r="AB166">
            <v>8.5</v>
          </cell>
          <cell r="AC166">
            <v>6.3</v>
          </cell>
          <cell r="AD166" t="str">
            <v>X</v>
          </cell>
          <cell r="AE166">
            <v>8.4</v>
          </cell>
          <cell r="AF166">
            <v>0</v>
          </cell>
          <cell r="AH166">
            <v>8.6</v>
          </cell>
          <cell r="AI166">
            <v>8.1</v>
          </cell>
          <cell r="AJ166">
            <v>7.5</v>
          </cell>
          <cell r="AN166">
            <v>36</v>
          </cell>
          <cell r="AO166">
            <v>16</v>
          </cell>
          <cell r="AP166">
            <v>0</v>
          </cell>
          <cell r="AQ166">
            <v>6.4</v>
          </cell>
          <cell r="AS166">
            <v>5.6</v>
          </cell>
          <cell r="BC166">
            <v>6.3</v>
          </cell>
          <cell r="BE166">
            <v>3</v>
          </cell>
          <cell r="BF166">
            <v>2</v>
          </cell>
          <cell r="BG166">
            <v>5.8</v>
          </cell>
          <cell r="BH166">
            <v>4.7</v>
          </cell>
          <cell r="BI166">
            <v>7</v>
          </cell>
          <cell r="BJ166">
            <v>4.5999999999999996</v>
          </cell>
          <cell r="BK166">
            <v>0</v>
          </cell>
          <cell r="BL166">
            <v>5.2</v>
          </cell>
          <cell r="BM166">
            <v>6</v>
          </cell>
          <cell r="BN166">
            <v>4.4000000000000004</v>
          </cell>
          <cell r="BO166">
            <v>7.2</v>
          </cell>
          <cell r="BP166">
            <v>4.8</v>
          </cell>
          <cell r="BQ166">
            <v>9</v>
          </cell>
          <cell r="BR166">
            <v>8</v>
          </cell>
          <cell r="BS166">
            <v>7.4</v>
          </cell>
          <cell r="BU166">
            <v>7.9</v>
          </cell>
          <cell r="BW166">
            <v>5.2</v>
          </cell>
          <cell r="BX166">
            <v>7.5</v>
          </cell>
          <cell r="BZ166">
            <v>9.6</v>
          </cell>
          <cell r="CA166" t="str">
            <v>X</v>
          </cell>
          <cell r="CB166">
            <v>42</v>
          </cell>
          <cell r="CC166">
            <v>9</v>
          </cell>
          <cell r="CD166" t="str">
            <v>X</v>
          </cell>
          <cell r="CK166">
            <v>6.6</v>
          </cell>
          <cell r="CM166">
            <v>7.8</v>
          </cell>
          <cell r="CR166">
            <v>0</v>
          </cell>
          <cell r="CT166">
            <v>7.6</v>
          </cell>
          <cell r="CU166">
            <v>8.1</v>
          </cell>
          <cell r="CV166" t="str">
            <v>X</v>
          </cell>
          <cell r="CW166">
            <v>8</v>
          </cell>
          <cell r="CX166">
            <v>18</v>
          </cell>
          <cell r="DB166">
            <v>0</v>
          </cell>
          <cell r="DC166">
            <v>5</v>
          </cell>
          <cell r="DD166">
            <v>89</v>
          </cell>
          <cell r="DE166">
            <v>50</v>
          </cell>
          <cell r="DF166">
            <v>137</v>
          </cell>
          <cell r="DG166">
            <v>96</v>
          </cell>
          <cell r="DH166">
            <v>6.24</v>
          </cell>
          <cell r="DI166">
            <v>2.4900000000000002</v>
          </cell>
        </row>
        <row r="167">
          <cell r="A167">
            <v>25207203794</v>
          </cell>
          <cell r="B167" t="str">
            <v>Đoàn</v>
          </cell>
          <cell r="C167" t="str">
            <v>Thị Thảo</v>
          </cell>
          <cell r="D167" t="str">
            <v>Ngân</v>
          </cell>
          <cell r="E167">
            <v>36918</v>
          </cell>
          <cell r="F167" t="str">
            <v>Nữ</v>
          </cell>
          <cell r="G167" t="str">
            <v>Đã Đăng Ký (chưa học xong)</v>
          </cell>
          <cell r="H167">
            <v>6</v>
          </cell>
          <cell r="I167">
            <v>9</v>
          </cell>
          <cell r="K167">
            <v>6.4</v>
          </cell>
          <cell r="M167">
            <v>6.5</v>
          </cell>
          <cell r="N167">
            <v>7.5</v>
          </cell>
          <cell r="O167">
            <v>7.2</v>
          </cell>
          <cell r="P167">
            <v>0</v>
          </cell>
          <cell r="R167">
            <v>7</v>
          </cell>
          <cell r="W167">
            <v>6.4</v>
          </cell>
          <cell r="X167">
            <v>7.1</v>
          </cell>
          <cell r="Y167">
            <v>8.8000000000000007</v>
          </cell>
          <cell r="Z167">
            <v>0</v>
          </cell>
          <cell r="AA167" t="str">
            <v>X</v>
          </cell>
          <cell r="AB167">
            <v>0</v>
          </cell>
          <cell r="AC167">
            <v>8.6</v>
          </cell>
          <cell r="AD167">
            <v>9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N167">
            <v>26</v>
          </cell>
          <cell r="AO167">
            <v>26</v>
          </cell>
          <cell r="AP167">
            <v>0</v>
          </cell>
          <cell r="AR167">
            <v>0</v>
          </cell>
          <cell r="AS167">
            <v>0</v>
          </cell>
          <cell r="BE167">
            <v>0</v>
          </cell>
          <cell r="BF167">
            <v>5</v>
          </cell>
          <cell r="BG167" t="str">
            <v>X</v>
          </cell>
          <cell r="BH167">
            <v>0</v>
          </cell>
          <cell r="BJ167">
            <v>0</v>
          </cell>
          <cell r="BK167">
            <v>5.7</v>
          </cell>
          <cell r="BL167" t="str">
            <v>X</v>
          </cell>
          <cell r="BM167">
            <v>0</v>
          </cell>
          <cell r="BN167" t="str">
            <v>X</v>
          </cell>
          <cell r="BP167" t="str">
            <v>X</v>
          </cell>
          <cell r="BS167">
            <v>7.9</v>
          </cell>
          <cell r="BU167">
            <v>0</v>
          </cell>
          <cell r="BV167">
            <v>6.6</v>
          </cell>
          <cell r="BW167">
            <v>4.4000000000000004</v>
          </cell>
          <cell r="BZ167">
            <v>8.5</v>
          </cell>
          <cell r="CA167">
            <v>0</v>
          </cell>
          <cell r="CB167">
            <v>12</v>
          </cell>
          <cell r="CC167">
            <v>39</v>
          </cell>
          <cell r="CD167" t="str">
            <v>X</v>
          </cell>
          <cell r="CH167">
            <v>0</v>
          </cell>
          <cell r="CK167">
            <v>0</v>
          </cell>
          <cell r="CM167">
            <v>8.6</v>
          </cell>
          <cell r="CT167">
            <v>0</v>
          </cell>
          <cell r="CW167">
            <v>2</v>
          </cell>
          <cell r="CX167">
            <v>24</v>
          </cell>
          <cell r="DB167">
            <v>0</v>
          </cell>
          <cell r="DC167">
            <v>5</v>
          </cell>
          <cell r="DD167">
            <v>40</v>
          </cell>
          <cell r="DE167">
            <v>99</v>
          </cell>
          <cell r="DF167">
            <v>137</v>
          </cell>
          <cell r="DG167">
            <v>85</v>
          </cell>
          <cell r="DH167">
            <v>3.7</v>
          </cell>
          <cell r="DI167">
            <v>1.39</v>
          </cell>
        </row>
        <row r="168">
          <cell r="A168">
            <v>25207205463</v>
          </cell>
          <cell r="B168" t="str">
            <v>Phan</v>
          </cell>
          <cell r="C168" t="str">
            <v>Thị Kim</v>
          </cell>
          <cell r="D168" t="str">
            <v>Ngân</v>
          </cell>
          <cell r="E168">
            <v>37021</v>
          </cell>
          <cell r="F168" t="str">
            <v>Nữ</v>
          </cell>
          <cell r="G168" t="str">
            <v>Đã Đăng Ký (chưa học xong)</v>
          </cell>
          <cell r="H168">
            <v>8.1</v>
          </cell>
          <cell r="I168">
            <v>8.1</v>
          </cell>
          <cell r="K168">
            <v>8.5</v>
          </cell>
          <cell r="M168">
            <v>7.5</v>
          </cell>
          <cell r="N168">
            <v>8.8000000000000007</v>
          </cell>
          <cell r="O168">
            <v>7.7</v>
          </cell>
          <cell r="P168">
            <v>6.3</v>
          </cell>
          <cell r="R168">
            <v>9.3000000000000007</v>
          </cell>
          <cell r="W168">
            <v>8.8000000000000007</v>
          </cell>
          <cell r="X168">
            <v>9.1999999999999993</v>
          </cell>
          <cell r="Y168">
            <v>8.8000000000000007</v>
          </cell>
          <cell r="Z168">
            <v>9.3000000000000007</v>
          </cell>
          <cell r="AA168">
            <v>8.5</v>
          </cell>
          <cell r="AB168">
            <v>8.5</v>
          </cell>
          <cell r="AC168">
            <v>9.1999999999999993</v>
          </cell>
          <cell r="AD168">
            <v>9</v>
          </cell>
          <cell r="AE168">
            <v>8.8000000000000007</v>
          </cell>
          <cell r="AF168">
            <v>5.6</v>
          </cell>
          <cell r="AG168">
            <v>6.2</v>
          </cell>
          <cell r="AH168">
            <v>8.3000000000000007</v>
          </cell>
          <cell r="AI168">
            <v>7.9</v>
          </cell>
          <cell r="AJ168">
            <v>7.9</v>
          </cell>
          <cell r="AK168">
            <v>7.2</v>
          </cell>
          <cell r="AL168">
            <v>7.6</v>
          </cell>
          <cell r="AM168">
            <v>7.8</v>
          </cell>
          <cell r="AN168">
            <v>52</v>
          </cell>
          <cell r="AO168">
            <v>0</v>
          </cell>
          <cell r="AP168">
            <v>7.6</v>
          </cell>
          <cell r="AQ168">
            <v>6.8</v>
          </cell>
          <cell r="AT168">
            <v>9.5</v>
          </cell>
          <cell r="AZ168">
            <v>9.5</v>
          </cell>
          <cell r="BD168">
            <v>9.8000000000000007</v>
          </cell>
          <cell r="BE168">
            <v>5</v>
          </cell>
          <cell r="BF168">
            <v>0</v>
          </cell>
          <cell r="BG168">
            <v>7.2</v>
          </cell>
          <cell r="BH168">
            <v>6.9</v>
          </cell>
          <cell r="BI168">
            <v>8.5</v>
          </cell>
          <cell r="BJ168">
            <v>8.1999999999999993</v>
          </cell>
          <cell r="BK168">
            <v>8.1</v>
          </cell>
          <cell r="BL168">
            <v>7.7</v>
          </cell>
          <cell r="BM168">
            <v>7.9</v>
          </cell>
          <cell r="BN168">
            <v>7.8</v>
          </cell>
          <cell r="BO168">
            <v>7.3</v>
          </cell>
          <cell r="BP168">
            <v>6.3</v>
          </cell>
          <cell r="BQ168">
            <v>8.9</v>
          </cell>
          <cell r="BR168">
            <v>9.1999999999999993</v>
          </cell>
          <cell r="BS168">
            <v>8.4</v>
          </cell>
          <cell r="BU168">
            <v>8.6</v>
          </cell>
          <cell r="BV168">
            <v>7</v>
          </cell>
          <cell r="BW168">
            <v>6.6</v>
          </cell>
          <cell r="BX168">
            <v>7.8</v>
          </cell>
          <cell r="BY168">
            <v>9.1</v>
          </cell>
          <cell r="BZ168">
            <v>9.1999999999999993</v>
          </cell>
          <cell r="CA168">
            <v>8.9</v>
          </cell>
          <cell r="CB168">
            <v>51</v>
          </cell>
          <cell r="CC168">
            <v>0</v>
          </cell>
          <cell r="CD168" t="str">
            <v>X</v>
          </cell>
          <cell r="CF168">
            <v>8.6999999999999993</v>
          </cell>
          <cell r="CH168">
            <v>8.1</v>
          </cell>
          <cell r="CI168" t="str">
            <v>X</v>
          </cell>
          <cell r="CJ168">
            <v>7.9</v>
          </cell>
          <cell r="CK168">
            <v>7.9</v>
          </cell>
          <cell r="CM168">
            <v>9.4</v>
          </cell>
          <cell r="CR168">
            <v>7.9</v>
          </cell>
          <cell r="CS168" t="str">
            <v>X</v>
          </cell>
          <cell r="CT168">
            <v>8.5</v>
          </cell>
          <cell r="CU168">
            <v>9.8000000000000007</v>
          </cell>
          <cell r="CV168" t="str">
            <v>X</v>
          </cell>
          <cell r="CW168">
            <v>18</v>
          </cell>
          <cell r="CX168">
            <v>8</v>
          </cell>
          <cell r="DB168">
            <v>0</v>
          </cell>
          <cell r="DC168">
            <v>5</v>
          </cell>
          <cell r="DD168">
            <v>126</v>
          </cell>
          <cell r="DE168">
            <v>13</v>
          </cell>
          <cell r="DF168">
            <v>137</v>
          </cell>
          <cell r="DG168">
            <v>126</v>
          </cell>
          <cell r="DH168">
            <v>8.0299999999999994</v>
          </cell>
          <cell r="DI168">
            <v>3.49</v>
          </cell>
        </row>
        <row r="169">
          <cell r="A169">
            <v>25207207055</v>
          </cell>
          <cell r="B169" t="str">
            <v>Huỳnh</v>
          </cell>
          <cell r="C169" t="str">
            <v>Phước Trúc</v>
          </cell>
          <cell r="D169" t="str">
            <v>Ngân</v>
          </cell>
          <cell r="E169">
            <v>36926</v>
          </cell>
          <cell r="F169" t="str">
            <v>Nữ</v>
          </cell>
          <cell r="G169" t="str">
            <v>Đã Đăng Ký (chưa học xong)</v>
          </cell>
          <cell r="H169">
            <v>6</v>
          </cell>
          <cell r="I169">
            <v>7.8</v>
          </cell>
          <cell r="K169">
            <v>6.7</v>
          </cell>
          <cell r="M169">
            <v>8.6</v>
          </cell>
          <cell r="N169">
            <v>6.3</v>
          </cell>
          <cell r="O169">
            <v>6.1</v>
          </cell>
          <cell r="P169">
            <v>7.6</v>
          </cell>
          <cell r="R169">
            <v>7.6</v>
          </cell>
          <cell r="W169">
            <v>6.1</v>
          </cell>
          <cell r="X169">
            <v>5.4</v>
          </cell>
          <cell r="Y169">
            <v>7.1</v>
          </cell>
          <cell r="Z169">
            <v>9.3000000000000007</v>
          </cell>
          <cell r="AA169">
            <v>5.4</v>
          </cell>
          <cell r="AB169">
            <v>5.4</v>
          </cell>
          <cell r="AC169">
            <v>8.9</v>
          </cell>
          <cell r="AD169">
            <v>8.1</v>
          </cell>
          <cell r="AE169">
            <v>8.3000000000000007</v>
          </cell>
          <cell r="AF169">
            <v>5.9</v>
          </cell>
          <cell r="AG169">
            <v>6.7</v>
          </cell>
          <cell r="AH169">
            <v>5.8</v>
          </cell>
          <cell r="AI169">
            <v>9.8000000000000007</v>
          </cell>
          <cell r="AJ169">
            <v>8.4</v>
          </cell>
          <cell r="AK169">
            <v>8.4</v>
          </cell>
          <cell r="AL169">
            <v>9.5</v>
          </cell>
          <cell r="AM169">
            <v>4.0999999999999996</v>
          </cell>
          <cell r="AN169">
            <v>52</v>
          </cell>
          <cell r="AO169">
            <v>0</v>
          </cell>
          <cell r="AP169">
            <v>6.1</v>
          </cell>
          <cell r="AQ169">
            <v>6</v>
          </cell>
          <cell r="AT169">
            <v>7.9</v>
          </cell>
          <cell r="AX169">
            <v>6</v>
          </cell>
          <cell r="BD169">
            <v>7.8</v>
          </cell>
          <cell r="BE169">
            <v>5</v>
          </cell>
          <cell r="BF169">
            <v>0</v>
          </cell>
          <cell r="BG169">
            <v>6.9</v>
          </cell>
          <cell r="BH169">
            <v>5</v>
          </cell>
          <cell r="BI169">
            <v>8.1999999999999993</v>
          </cell>
          <cell r="BJ169">
            <v>6.1</v>
          </cell>
          <cell r="BK169">
            <v>5.6</v>
          </cell>
          <cell r="BL169">
            <v>5.8</v>
          </cell>
          <cell r="BM169">
            <v>7.9</v>
          </cell>
          <cell r="BN169">
            <v>5.0999999999999996</v>
          </cell>
          <cell r="BO169">
            <v>4</v>
          </cell>
          <cell r="BP169">
            <v>6</v>
          </cell>
          <cell r="BQ169">
            <v>6.7</v>
          </cell>
          <cell r="BR169">
            <v>8.5</v>
          </cell>
          <cell r="BS169">
            <v>9.1</v>
          </cell>
          <cell r="BU169">
            <v>8</v>
          </cell>
          <cell r="BV169">
            <v>4.8</v>
          </cell>
          <cell r="BW169">
            <v>5.0999999999999996</v>
          </cell>
          <cell r="BX169">
            <v>7.5</v>
          </cell>
          <cell r="BY169">
            <v>8.5</v>
          </cell>
          <cell r="BZ169">
            <v>9.5</v>
          </cell>
          <cell r="CA169">
            <v>7.2</v>
          </cell>
          <cell r="CB169">
            <v>51</v>
          </cell>
          <cell r="CC169">
            <v>0</v>
          </cell>
          <cell r="CE169">
            <v>7.7</v>
          </cell>
          <cell r="CH169">
            <v>5.9</v>
          </cell>
          <cell r="CI169" t="str">
            <v>X</v>
          </cell>
          <cell r="CJ169" t="str">
            <v>X</v>
          </cell>
          <cell r="CK169">
            <v>4.2</v>
          </cell>
          <cell r="CM169">
            <v>6.8</v>
          </cell>
          <cell r="CR169">
            <v>7.3</v>
          </cell>
          <cell r="CS169">
            <v>5.4</v>
          </cell>
          <cell r="CT169">
            <v>6.8</v>
          </cell>
          <cell r="CU169">
            <v>8.9</v>
          </cell>
          <cell r="CV169">
            <v>8.1</v>
          </cell>
          <cell r="CW169">
            <v>20</v>
          </cell>
          <cell r="CX169">
            <v>6</v>
          </cell>
          <cell r="DB169">
            <v>0</v>
          </cell>
          <cell r="DC169">
            <v>5</v>
          </cell>
          <cell r="DD169">
            <v>128</v>
          </cell>
          <cell r="DE169">
            <v>11</v>
          </cell>
          <cell r="DF169">
            <v>137</v>
          </cell>
          <cell r="DG169">
            <v>128</v>
          </cell>
          <cell r="DH169">
            <v>6.78</v>
          </cell>
          <cell r="DI169">
            <v>2.69</v>
          </cell>
        </row>
        <row r="170">
          <cell r="A170">
            <v>25207213011</v>
          </cell>
          <cell r="B170" t="str">
            <v>Lê</v>
          </cell>
          <cell r="C170" t="str">
            <v>Thị Thu</v>
          </cell>
          <cell r="D170" t="str">
            <v>Ngân</v>
          </cell>
          <cell r="E170">
            <v>37092</v>
          </cell>
          <cell r="F170" t="str">
            <v>Nữ</v>
          </cell>
          <cell r="G170" t="str">
            <v>Đã Đăng Ký (chưa học xong)</v>
          </cell>
          <cell r="H170">
            <v>6.1</v>
          </cell>
          <cell r="I170">
            <v>9.3000000000000007</v>
          </cell>
          <cell r="K170">
            <v>8.5</v>
          </cell>
          <cell r="M170">
            <v>6.8</v>
          </cell>
          <cell r="N170">
            <v>7.6</v>
          </cell>
          <cell r="O170">
            <v>5.5</v>
          </cell>
          <cell r="P170">
            <v>6.2</v>
          </cell>
          <cell r="R170">
            <v>8.5</v>
          </cell>
          <cell r="W170">
            <v>8.5</v>
          </cell>
          <cell r="X170">
            <v>8.5</v>
          </cell>
          <cell r="Y170">
            <v>8.6999999999999993</v>
          </cell>
          <cell r="Z170">
            <v>8.4</v>
          </cell>
          <cell r="AA170">
            <v>8.6999999999999993</v>
          </cell>
          <cell r="AB170">
            <v>7.6</v>
          </cell>
          <cell r="AC170">
            <v>7.6</v>
          </cell>
          <cell r="AD170">
            <v>9.3000000000000007</v>
          </cell>
          <cell r="AE170">
            <v>9.3000000000000007</v>
          </cell>
          <cell r="AF170">
            <v>7.2</v>
          </cell>
          <cell r="AG170">
            <v>9.1</v>
          </cell>
          <cell r="AH170">
            <v>5.8</v>
          </cell>
          <cell r="AI170">
            <v>9</v>
          </cell>
          <cell r="AJ170">
            <v>8.6999999999999993</v>
          </cell>
          <cell r="AK170">
            <v>6.8</v>
          </cell>
          <cell r="AL170">
            <v>7</v>
          </cell>
          <cell r="AM170">
            <v>6.6</v>
          </cell>
          <cell r="AN170">
            <v>52</v>
          </cell>
          <cell r="AO170">
            <v>0</v>
          </cell>
          <cell r="AP170">
            <v>6.7</v>
          </cell>
          <cell r="AQ170">
            <v>7.3</v>
          </cell>
          <cell r="AV170">
            <v>8</v>
          </cell>
          <cell r="BB170">
            <v>7.3</v>
          </cell>
          <cell r="BD170">
            <v>6.2</v>
          </cell>
          <cell r="BE170">
            <v>5</v>
          </cell>
          <cell r="BF170">
            <v>0</v>
          </cell>
          <cell r="BG170">
            <v>6.6</v>
          </cell>
          <cell r="BH170">
            <v>5.4</v>
          </cell>
          <cell r="BI170">
            <v>9.5</v>
          </cell>
          <cell r="BJ170">
            <v>5.8</v>
          </cell>
          <cell r="BK170">
            <v>6.6</v>
          </cell>
          <cell r="BL170">
            <v>7.7</v>
          </cell>
          <cell r="BM170">
            <v>8.3000000000000007</v>
          </cell>
          <cell r="BN170">
            <v>6.7</v>
          </cell>
          <cell r="BO170" t="str">
            <v>X</v>
          </cell>
          <cell r="BP170">
            <v>6.6</v>
          </cell>
          <cell r="BQ170">
            <v>6.9</v>
          </cell>
          <cell r="BR170">
            <v>8.4</v>
          </cell>
          <cell r="BS170">
            <v>9.1999999999999993</v>
          </cell>
          <cell r="BU170">
            <v>8.4</v>
          </cell>
          <cell r="BV170">
            <v>7.6</v>
          </cell>
          <cell r="BW170">
            <v>7.6</v>
          </cell>
          <cell r="BX170">
            <v>9.1</v>
          </cell>
          <cell r="BY170" t="str">
            <v>X</v>
          </cell>
          <cell r="BZ170">
            <v>9</v>
          </cell>
          <cell r="CA170" t="str">
            <v>X</v>
          </cell>
          <cell r="CB170">
            <v>44</v>
          </cell>
          <cell r="CC170">
            <v>7</v>
          </cell>
          <cell r="CE170" t="str">
            <v>X</v>
          </cell>
          <cell r="CH170">
            <v>7.6</v>
          </cell>
          <cell r="CI170">
            <v>7.6</v>
          </cell>
          <cell r="CJ170" t="str">
            <v>X</v>
          </cell>
          <cell r="CK170">
            <v>6.2</v>
          </cell>
          <cell r="CM170">
            <v>9.1</v>
          </cell>
          <cell r="CR170">
            <v>8.4</v>
          </cell>
          <cell r="CS170">
            <v>7.3</v>
          </cell>
          <cell r="CT170">
            <v>7.5</v>
          </cell>
          <cell r="CU170">
            <v>8.1</v>
          </cell>
          <cell r="CV170">
            <v>8.6999999999999993</v>
          </cell>
          <cell r="CW170">
            <v>21</v>
          </cell>
          <cell r="CX170">
            <v>6</v>
          </cell>
          <cell r="DB170">
            <v>0</v>
          </cell>
          <cell r="DC170">
            <v>5</v>
          </cell>
          <cell r="DD170">
            <v>122</v>
          </cell>
          <cell r="DE170">
            <v>18</v>
          </cell>
          <cell r="DF170">
            <v>137</v>
          </cell>
          <cell r="DG170">
            <v>122</v>
          </cell>
          <cell r="DH170">
            <v>7.63</v>
          </cell>
          <cell r="DI170">
            <v>3.23</v>
          </cell>
        </row>
        <row r="171">
          <cell r="A171">
            <v>25207203957</v>
          </cell>
          <cell r="B171" t="str">
            <v>Phạm</v>
          </cell>
          <cell r="C171" t="str">
            <v>Thị Hồng</v>
          </cell>
          <cell r="D171" t="str">
            <v>Ngát</v>
          </cell>
          <cell r="E171">
            <v>37183</v>
          </cell>
          <cell r="F171" t="str">
            <v>Nữ</v>
          </cell>
          <cell r="G171" t="str">
            <v>Đã Đăng Ký (chưa học xong)</v>
          </cell>
          <cell r="H171">
            <v>8.6999999999999993</v>
          </cell>
          <cell r="I171">
            <v>8.5</v>
          </cell>
          <cell r="K171">
            <v>8.1999999999999993</v>
          </cell>
          <cell r="M171" t="str">
            <v>P (P/F)</v>
          </cell>
          <cell r="N171">
            <v>7.5</v>
          </cell>
          <cell r="O171">
            <v>6.9</v>
          </cell>
          <cell r="P171">
            <v>6.1</v>
          </cell>
          <cell r="R171">
            <v>8.1</v>
          </cell>
          <cell r="W171">
            <v>8.8000000000000007</v>
          </cell>
          <cell r="X171">
            <v>10</v>
          </cell>
          <cell r="Y171">
            <v>8.8000000000000007</v>
          </cell>
          <cell r="Z171">
            <v>10</v>
          </cell>
          <cell r="AA171">
            <v>9.4</v>
          </cell>
          <cell r="AB171">
            <v>7.9</v>
          </cell>
          <cell r="AC171">
            <v>8.1</v>
          </cell>
          <cell r="AD171">
            <v>9.5</v>
          </cell>
          <cell r="AE171">
            <v>9.1999999999999993</v>
          </cell>
          <cell r="AF171" t="str">
            <v>P (P/F)</v>
          </cell>
          <cell r="AG171" t="str">
            <v>P (P/F)</v>
          </cell>
          <cell r="AH171">
            <v>8.3000000000000007</v>
          </cell>
          <cell r="AI171">
            <v>8.3000000000000007</v>
          </cell>
          <cell r="AJ171">
            <v>5.2</v>
          </cell>
          <cell r="AK171">
            <v>9.1999999999999993</v>
          </cell>
          <cell r="AL171">
            <v>9.4</v>
          </cell>
          <cell r="AM171">
            <v>9.4</v>
          </cell>
          <cell r="AN171">
            <v>52</v>
          </cell>
          <cell r="AO171">
            <v>0</v>
          </cell>
          <cell r="AP171">
            <v>6.8</v>
          </cell>
          <cell r="AQ171">
            <v>4.5</v>
          </cell>
          <cell r="AR171">
            <v>8.9</v>
          </cell>
          <cell r="AZ171">
            <v>5.2</v>
          </cell>
          <cell r="BD171">
            <v>6.6</v>
          </cell>
          <cell r="BE171">
            <v>5</v>
          </cell>
          <cell r="BF171">
            <v>0</v>
          </cell>
          <cell r="BG171">
            <v>6.4</v>
          </cell>
          <cell r="BH171">
            <v>9.6</v>
          </cell>
          <cell r="BI171">
            <v>9.8000000000000007</v>
          </cell>
          <cell r="BJ171">
            <v>5.6</v>
          </cell>
          <cell r="BK171">
            <v>7.7</v>
          </cell>
          <cell r="BL171">
            <v>8.1</v>
          </cell>
          <cell r="BM171">
            <v>7.9</v>
          </cell>
          <cell r="BN171">
            <v>7.1</v>
          </cell>
          <cell r="BO171">
            <v>6.7</v>
          </cell>
          <cell r="BP171">
            <v>5.7</v>
          </cell>
          <cell r="BQ171">
            <v>8.6999999999999993</v>
          </cell>
          <cell r="BR171">
            <v>9</v>
          </cell>
          <cell r="BS171">
            <v>8.3000000000000007</v>
          </cell>
          <cell r="BU171">
            <v>8.4</v>
          </cell>
          <cell r="BV171">
            <v>8.6</v>
          </cell>
          <cell r="BW171">
            <v>7.8</v>
          </cell>
          <cell r="BX171">
            <v>6.1</v>
          </cell>
          <cell r="BY171">
            <v>9.4</v>
          </cell>
          <cell r="BZ171">
            <v>9.8000000000000007</v>
          </cell>
          <cell r="CA171">
            <v>8.1999999999999993</v>
          </cell>
          <cell r="CB171">
            <v>51</v>
          </cell>
          <cell r="CC171">
            <v>0</v>
          </cell>
          <cell r="CD171">
            <v>8.4</v>
          </cell>
          <cell r="CH171">
            <v>9.1999999999999993</v>
          </cell>
          <cell r="CI171" t="str">
            <v>X</v>
          </cell>
          <cell r="CJ171">
            <v>6.7</v>
          </cell>
          <cell r="CK171">
            <v>8</v>
          </cell>
          <cell r="CM171">
            <v>9.1</v>
          </cell>
          <cell r="CR171">
            <v>8.1999999999999993</v>
          </cell>
          <cell r="CS171">
            <v>8.3000000000000007</v>
          </cell>
          <cell r="CT171">
            <v>7.9</v>
          </cell>
          <cell r="CU171">
            <v>8.9</v>
          </cell>
          <cell r="CV171">
            <v>9.1</v>
          </cell>
          <cell r="CW171">
            <v>22</v>
          </cell>
          <cell r="CX171">
            <v>4</v>
          </cell>
          <cell r="DB171">
            <v>0</v>
          </cell>
          <cell r="DC171">
            <v>5</v>
          </cell>
          <cell r="DD171">
            <v>130</v>
          </cell>
          <cell r="DE171">
            <v>9</v>
          </cell>
          <cell r="DF171">
            <v>137</v>
          </cell>
          <cell r="DG171">
            <v>130</v>
          </cell>
          <cell r="DH171">
            <v>8.11</v>
          </cell>
          <cell r="DI171">
            <v>3.46</v>
          </cell>
        </row>
        <row r="172">
          <cell r="A172">
            <v>25207207710</v>
          </cell>
          <cell r="B172" t="str">
            <v>Nguyễn</v>
          </cell>
          <cell r="C172" t="str">
            <v>Phương Tiểu</v>
          </cell>
          <cell r="D172" t="str">
            <v>Ngọc</v>
          </cell>
          <cell r="E172">
            <v>36943</v>
          </cell>
          <cell r="F172" t="str">
            <v>Nữ</v>
          </cell>
          <cell r="G172" t="str">
            <v>Đã Đăng Ký (chưa học xong)</v>
          </cell>
          <cell r="H172">
            <v>8.6999999999999993</v>
          </cell>
          <cell r="I172">
            <v>8.8000000000000007</v>
          </cell>
          <cell r="K172">
            <v>8.5</v>
          </cell>
          <cell r="M172">
            <v>9</v>
          </cell>
          <cell r="N172">
            <v>9.1</v>
          </cell>
          <cell r="O172">
            <v>7.4</v>
          </cell>
          <cell r="P172">
            <v>9.5</v>
          </cell>
          <cell r="R172">
            <v>8.1</v>
          </cell>
          <cell r="W172">
            <v>8.8000000000000007</v>
          </cell>
          <cell r="X172">
            <v>6.2</v>
          </cell>
          <cell r="Y172">
            <v>8.9</v>
          </cell>
          <cell r="Z172">
            <v>10</v>
          </cell>
          <cell r="AA172">
            <v>8.1</v>
          </cell>
          <cell r="AB172">
            <v>6.9</v>
          </cell>
          <cell r="AC172">
            <v>8.9</v>
          </cell>
          <cell r="AD172">
            <v>7.5</v>
          </cell>
          <cell r="AE172">
            <v>8.6999999999999993</v>
          </cell>
          <cell r="AF172">
            <v>5.5</v>
          </cell>
          <cell r="AG172">
            <v>8</v>
          </cell>
          <cell r="AH172">
            <v>6.7</v>
          </cell>
          <cell r="AI172">
            <v>8.6999999999999993</v>
          </cell>
          <cell r="AJ172">
            <v>7.5</v>
          </cell>
          <cell r="AK172">
            <v>7.7</v>
          </cell>
          <cell r="AL172">
            <v>6.1</v>
          </cell>
          <cell r="AM172">
            <v>9.9</v>
          </cell>
          <cell r="AN172">
            <v>52</v>
          </cell>
          <cell r="AO172">
            <v>0</v>
          </cell>
          <cell r="AP172">
            <v>7.8</v>
          </cell>
          <cell r="AQ172">
            <v>7.9</v>
          </cell>
          <cell r="AW172">
            <v>8.8000000000000007</v>
          </cell>
          <cell r="BC172">
            <v>8.9</v>
          </cell>
          <cell r="BD172">
            <v>9</v>
          </cell>
          <cell r="BE172">
            <v>5</v>
          </cell>
          <cell r="BF172">
            <v>0</v>
          </cell>
          <cell r="BG172">
            <v>7.7</v>
          </cell>
          <cell r="BH172">
            <v>4.7</v>
          </cell>
          <cell r="BI172">
            <v>8.8000000000000007</v>
          </cell>
          <cell r="BJ172">
            <v>5.9</v>
          </cell>
          <cell r="BK172">
            <v>8.3000000000000007</v>
          </cell>
          <cell r="BL172">
            <v>7.5</v>
          </cell>
          <cell r="BM172">
            <v>8.1999999999999993</v>
          </cell>
          <cell r="BN172">
            <v>7.7</v>
          </cell>
          <cell r="BO172">
            <v>8.3000000000000007</v>
          </cell>
          <cell r="BP172">
            <v>6.3</v>
          </cell>
          <cell r="BQ172">
            <v>6.7</v>
          </cell>
          <cell r="BR172">
            <v>9.1999999999999993</v>
          </cell>
          <cell r="BS172">
            <v>9.3000000000000007</v>
          </cell>
          <cell r="BU172">
            <v>9.1999999999999993</v>
          </cell>
          <cell r="BV172">
            <v>8.3000000000000007</v>
          </cell>
          <cell r="BW172">
            <v>7.3</v>
          </cell>
          <cell r="BX172">
            <v>8</v>
          </cell>
          <cell r="BY172">
            <v>6.9</v>
          </cell>
          <cell r="BZ172">
            <v>10</v>
          </cell>
          <cell r="CA172">
            <v>9.3000000000000007</v>
          </cell>
          <cell r="CB172">
            <v>51</v>
          </cell>
          <cell r="CC172">
            <v>0</v>
          </cell>
          <cell r="CE172">
            <v>7.2</v>
          </cell>
          <cell r="CH172">
            <v>8.6999999999999993</v>
          </cell>
          <cell r="CI172" t="str">
            <v>X</v>
          </cell>
          <cell r="CJ172" t="str">
            <v>X</v>
          </cell>
          <cell r="CK172">
            <v>8.4</v>
          </cell>
          <cell r="CM172">
            <v>9.3000000000000007</v>
          </cell>
          <cell r="CR172">
            <v>7</v>
          </cell>
          <cell r="CS172">
            <v>6.9</v>
          </cell>
          <cell r="CT172">
            <v>7.5</v>
          </cell>
          <cell r="CU172">
            <v>9.4</v>
          </cell>
          <cell r="CV172">
            <v>9.1</v>
          </cell>
          <cell r="CW172">
            <v>20</v>
          </cell>
          <cell r="CX172">
            <v>6</v>
          </cell>
          <cell r="DB172">
            <v>0</v>
          </cell>
          <cell r="DC172">
            <v>5</v>
          </cell>
          <cell r="DD172">
            <v>128</v>
          </cell>
          <cell r="DE172">
            <v>11</v>
          </cell>
          <cell r="DF172">
            <v>137</v>
          </cell>
          <cell r="DG172">
            <v>128</v>
          </cell>
          <cell r="DH172">
            <v>7.9</v>
          </cell>
          <cell r="DI172">
            <v>3.37</v>
          </cell>
        </row>
        <row r="173">
          <cell r="A173">
            <v>25217217207</v>
          </cell>
          <cell r="B173" t="str">
            <v>Trần</v>
          </cell>
          <cell r="D173" t="str">
            <v>Ngọc</v>
          </cell>
          <cell r="E173">
            <v>37088</v>
          </cell>
          <cell r="F173" t="str">
            <v>Nam</v>
          </cell>
          <cell r="G173" t="str">
            <v>Đã Đăng Ký (chưa học xong)</v>
          </cell>
          <cell r="H173">
            <v>8.5</v>
          </cell>
          <cell r="I173">
            <v>7.9</v>
          </cell>
          <cell r="K173">
            <v>6.6</v>
          </cell>
          <cell r="M173">
            <v>5.4</v>
          </cell>
          <cell r="N173">
            <v>6.5</v>
          </cell>
          <cell r="O173">
            <v>7.4</v>
          </cell>
          <cell r="P173">
            <v>7</v>
          </cell>
          <cell r="R173">
            <v>6</v>
          </cell>
          <cell r="W173">
            <v>5.2</v>
          </cell>
          <cell r="X173">
            <v>5.6</v>
          </cell>
          <cell r="Y173">
            <v>8</v>
          </cell>
          <cell r="Z173">
            <v>9.4</v>
          </cell>
          <cell r="AB173">
            <v>7.9</v>
          </cell>
          <cell r="AC173">
            <v>8.9</v>
          </cell>
          <cell r="AD173">
            <v>7.2</v>
          </cell>
          <cell r="AE173">
            <v>4.7</v>
          </cell>
          <cell r="AF173">
            <v>7.1</v>
          </cell>
          <cell r="AG173">
            <v>5.5</v>
          </cell>
          <cell r="AH173">
            <v>6.3</v>
          </cell>
          <cell r="AI173">
            <v>8</v>
          </cell>
          <cell r="AJ173">
            <v>8.6999999999999993</v>
          </cell>
          <cell r="AK173">
            <v>7.6</v>
          </cell>
          <cell r="AL173">
            <v>8</v>
          </cell>
          <cell r="AM173">
            <v>7.4</v>
          </cell>
          <cell r="AN173">
            <v>50</v>
          </cell>
          <cell r="AO173">
            <v>2</v>
          </cell>
          <cell r="AP173">
            <v>4.4000000000000004</v>
          </cell>
          <cell r="AQ173">
            <v>0</v>
          </cell>
          <cell r="AS173">
            <v>7.5</v>
          </cell>
          <cell r="AZ173">
            <v>5.7</v>
          </cell>
          <cell r="BD173">
            <v>4.2</v>
          </cell>
          <cell r="BE173">
            <v>4</v>
          </cell>
          <cell r="BF173">
            <v>1</v>
          </cell>
          <cell r="BG173">
            <v>4.5</v>
          </cell>
          <cell r="BH173">
            <v>7.2</v>
          </cell>
          <cell r="BI173">
            <v>7.9</v>
          </cell>
          <cell r="BJ173">
            <v>6.3</v>
          </cell>
          <cell r="BK173">
            <v>5</v>
          </cell>
          <cell r="BL173">
            <v>7</v>
          </cell>
          <cell r="BM173">
            <v>8.6999999999999993</v>
          </cell>
          <cell r="BN173">
            <v>6.5</v>
          </cell>
          <cell r="BO173" t="str">
            <v>X</v>
          </cell>
          <cell r="BP173">
            <v>6.6</v>
          </cell>
          <cell r="BQ173">
            <v>5.8</v>
          </cell>
          <cell r="BR173">
            <v>6.2</v>
          </cell>
          <cell r="BS173">
            <v>7</v>
          </cell>
          <cell r="BU173">
            <v>8.4</v>
          </cell>
          <cell r="BV173">
            <v>4.0999999999999996</v>
          </cell>
          <cell r="BW173">
            <v>4.2</v>
          </cell>
          <cell r="BX173">
            <v>5.0999999999999996</v>
          </cell>
          <cell r="BZ173">
            <v>9</v>
          </cell>
          <cell r="CA173" t="str">
            <v>X</v>
          </cell>
          <cell r="CB173">
            <v>44</v>
          </cell>
          <cell r="CC173">
            <v>7</v>
          </cell>
          <cell r="CD173">
            <v>8.6</v>
          </cell>
          <cell r="CH173" t="str">
            <v>X</v>
          </cell>
          <cell r="CI173" t="str">
            <v>X</v>
          </cell>
          <cell r="CK173">
            <v>5.0999999999999996</v>
          </cell>
          <cell r="CM173">
            <v>7.2</v>
          </cell>
          <cell r="CR173" t="str">
            <v>X</v>
          </cell>
          <cell r="CT173">
            <v>6.7</v>
          </cell>
          <cell r="CW173">
            <v>9</v>
          </cell>
          <cell r="CX173">
            <v>17</v>
          </cell>
          <cell r="DB173">
            <v>0</v>
          </cell>
          <cell r="DC173">
            <v>5</v>
          </cell>
          <cell r="DD173">
            <v>107</v>
          </cell>
          <cell r="DE173">
            <v>32</v>
          </cell>
          <cell r="DF173">
            <v>137</v>
          </cell>
          <cell r="DG173">
            <v>107</v>
          </cell>
          <cell r="DH173">
            <v>6.68</v>
          </cell>
          <cell r="DI173">
            <v>2.68</v>
          </cell>
        </row>
        <row r="174">
          <cell r="A174">
            <v>25207202361</v>
          </cell>
          <cell r="B174" t="str">
            <v>Nguyễn</v>
          </cell>
          <cell r="C174" t="str">
            <v>Lực</v>
          </cell>
          <cell r="D174" t="str">
            <v>Nguyên</v>
          </cell>
          <cell r="E174">
            <v>36895</v>
          </cell>
          <cell r="F174" t="str">
            <v>Nam</v>
          </cell>
          <cell r="G174" t="str">
            <v>Đã Đăng Ký (chưa học xong)</v>
          </cell>
          <cell r="H174">
            <v>8.1</v>
          </cell>
          <cell r="I174">
            <v>8.4</v>
          </cell>
          <cell r="K174">
            <v>7.2</v>
          </cell>
          <cell r="M174" t="str">
            <v>P (P/F)</v>
          </cell>
          <cell r="N174">
            <v>6.5</v>
          </cell>
          <cell r="O174">
            <v>6.9</v>
          </cell>
          <cell r="P174">
            <v>4.7</v>
          </cell>
          <cell r="R174">
            <v>7.1</v>
          </cell>
          <cell r="W174">
            <v>5.5</v>
          </cell>
          <cell r="X174">
            <v>8.6</v>
          </cell>
          <cell r="Y174">
            <v>9</v>
          </cell>
          <cell r="Z174">
            <v>9.6</v>
          </cell>
          <cell r="AA174">
            <v>9.1</v>
          </cell>
          <cell r="AB174">
            <v>8.4</v>
          </cell>
          <cell r="AC174">
            <v>8.5</v>
          </cell>
          <cell r="AD174">
            <v>9.1</v>
          </cell>
          <cell r="AE174">
            <v>9.1999999999999993</v>
          </cell>
          <cell r="AF174">
            <v>7.3</v>
          </cell>
          <cell r="AG174">
            <v>7.7</v>
          </cell>
          <cell r="AH174">
            <v>8.1999999999999993</v>
          </cell>
          <cell r="AI174">
            <v>9.6999999999999993</v>
          </cell>
          <cell r="AJ174">
            <v>6.7</v>
          </cell>
          <cell r="AK174">
            <v>7.7</v>
          </cell>
          <cell r="AL174">
            <v>7.8</v>
          </cell>
          <cell r="AM174">
            <v>4.5999999999999996</v>
          </cell>
          <cell r="AN174">
            <v>52</v>
          </cell>
          <cell r="AO174">
            <v>0</v>
          </cell>
          <cell r="AP174">
            <v>9.1999999999999993</v>
          </cell>
          <cell r="AQ174">
            <v>9.5</v>
          </cell>
          <cell r="AV174">
            <v>8.9</v>
          </cell>
          <cell r="BB174">
            <v>8.9</v>
          </cell>
          <cell r="BD174">
            <v>8.5</v>
          </cell>
          <cell r="BE174">
            <v>5</v>
          </cell>
          <cell r="BF174">
            <v>0</v>
          </cell>
          <cell r="BG174">
            <v>7.1</v>
          </cell>
          <cell r="BH174">
            <v>7.7</v>
          </cell>
          <cell r="BI174">
            <v>6.1</v>
          </cell>
          <cell r="BJ174">
            <v>7.6</v>
          </cell>
          <cell r="BK174">
            <v>5.5</v>
          </cell>
          <cell r="BL174">
            <v>6.8</v>
          </cell>
          <cell r="BM174">
            <v>8.1</v>
          </cell>
          <cell r="BN174">
            <v>5.5</v>
          </cell>
          <cell r="BO174" t="str">
            <v>X</v>
          </cell>
          <cell r="BP174">
            <v>4.8</v>
          </cell>
          <cell r="BQ174">
            <v>7.4</v>
          </cell>
          <cell r="BR174">
            <v>8</v>
          </cell>
          <cell r="BS174">
            <v>8.6</v>
          </cell>
          <cell r="BU174">
            <v>8.1999999999999993</v>
          </cell>
          <cell r="BV174">
            <v>9</v>
          </cell>
          <cell r="BW174">
            <v>8.6</v>
          </cell>
          <cell r="BX174">
            <v>7.9</v>
          </cell>
          <cell r="BY174">
            <v>6.1</v>
          </cell>
          <cell r="BZ174">
            <v>9.3000000000000007</v>
          </cell>
          <cell r="CA174" t="str">
            <v>X</v>
          </cell>
          <cell r="CB174">
            <v>47</v>
          </cell>
          <cell r="CC174">
            <v>4</v>
          </cell>
          <cell r="CD174">
            <v>7.9</v>
          </cell>
          <cell r="CF174">
            <v>8.6</v>
          </cell>
          <cell r="CH174">
            <v>8.6</v>
          </cell>
          <cell r="CI174">
            <v>7.6</v>
          </cell>
          <cell r="CJ174" t="str">
            <v>X</v>
          </cell>
          <cell r="CK174">
            <v>6.6</v>
          </cell>
          <cell r="CM174">
            <v>6.6</v>
          </cell>
          <cell r="CR174">
            <v>7.3</v>
          </cell>
          <cell r="CS174" t="str">
            <v>X</v>
          </cell>
          <cell r="CT174">
            <v>7.1</v>
          </cell>
          <cell r="CU174">
            <v>8.6999999999999993</v>
          </cell>
          <cell r="CV174">
            <v>8.6999999999999993</v>
          </cell>
          <cell r="CW174">
            <v>22</v>
          </cell>
          <cell r="CX174">
            <v>5</v>
          </cell>
          <cell r="DB174">
            <v>0</v>
          </cell>
          <cell r="DC174">
            <v>5</v>
          </cell>
          <cell r="DD174">
            <v>126</v>
          </cell>
          <cell r="DE174">
            <v>14</v>
          </cell>
          <cell r="DF174">
            <v>137</v>
          </cell>
          <cell r="DG174">
            <v>126</v>
          </cell>
          <cell r="DH174">
            <v>7.52</v>
          </cell>
          <cell r="DI174">
            <v>3.2</v>
          </cell>
        </row>
        <row r="175">
          <cell r="A175">
            <v>25207202543</v>
          </cell>
          <cell r="B175" t="str">
            <v>Nguyễn</v>
          </cell>
          <cell r="C175" t="str">
            <v>Thục</v>
          </cell>
          <cell r="D175" t="str">
            <v>Nguyên</v>
          </cell>
          <cell r="E175">
            <v>36642</v>
          </cell>
          <cell r="F175" t="str">
            <v>Nữ</v>
          </cell>
          <cell r="G175" t="str">
            <v>Đã Đăng Ký (chưa học xong)</v>
          </cell>
          <cell r="H175">
            <v>8.8000000000000007</v>
          </cell>
          <cell r="I175">
            <v>8.3000000000000007</v>
          </cell>
          <cell r="K175">
            <v>8.1</v>
          </cell>
          <cell r="M175">
            <v>8.6</v>
          </cell>
          <cell r="N175">
            <v>8.3000000000000007</v>
          </cell>
          <cell r="O175">
            <v>9</v>
          </cell>
          <cell r="P175">
            <v>8.4</v>
          </cell>
          <cell r="R175">
            <v>8.5</v>
          </cell>
          <cell r="W175">
            <v>7.7</v>
          </cell>
          <cell r="X175">
            <v>7.9</v>
          </cell>
          <cell r="Y175">
            <v>8.1</v>
          </cell>
          <cell r="Z175">
            <v>8.8000000000000007</v>
          </cell>
          <cell r="AA175">
            <v>8.1999999999999993</v>
          </cell>
          <cell r="AB175">
            <v>7.8</v>
          </cell>
          <cell r="AC175">
            <v>8.8000000000000007</v>
          </cell>
          <cell r="AD175">
            <v>9</v>
          </cell>
          <cell r="AE175">
            <v>9.1</v>
          </cell>
          <cell r="AF175">
            <v>7.3</v>
          </cell>
          <cell r="AG175">
            <v>7.3</v>
          </cell>
          <cell r="AH175">
            <v>5.6</v>
          </cell>
          <cell r="AI175">
            <v>8.1999999999999993</v>
          </cell>
          <cell r="AJ175">
            <v>7.3</v>
          </cell>
          <cell r="AK175" t="str">
            <v>X</v>
          </cell>
          <cell r="AL175">
            <v>8.1999999999999993</v>
          </cell>
          <cell r="AM175" t="str">
            <v>X</v>
          </cell>
          <cell r="AN175">
            <v>48</v>
          </cell>
          <cell r="AO175">
            <v>4</v>
          </cell>
          <cell r="AP175">
            <v>6.2</v>
          </cell>
          <cell r="AQ175">
            <v>5.6</v>
          </cell>
          <cell r="AR175">
            <v>8.1999999999999993</v>
          </cell>
          <cell r="AX175">
            <v>5.7</v>
          </cell>
          <cell r="BD175">
            <v>5.8</v>
          </cell>
          <cell r="BE175">
            <v>5</v>
          </cell>
          <cell r="BF175">
            <v>0</v>
          </cell>
          <cell r="BG175">
            <v>8.1</v>
          </cell>
          <cell r="BH175">
            <v>7.3</v>
          </cell>
          <cell r="BI175">
            <v>9.6999999999999993</v>
          </cell>
          <cell r="BJ175">
            <v>8.6</v>
          </cell>
          <cell r="BK175">
            <v>8.3000000000000007</v>
          </cell>
          <cell r="BL175">
            <v>7.6</v>
          </cell>
          <cell r="BM175">
            <v>8.3000000000000007</v>
          </cell>
          <cell r="BN175">
            <v>6.2</v>
          </cell>
          <cell r="BO175">
            <v>8</v>
          </cell>
          <cell r="BP175">
            <v>8.6</v>
          </cell>
          <cell r="BQ175">
            <v>8.1999999999999993</v>
          </cell>
          <cell r="BR175">
            <v>8.1</v>
          </cell>
          <cell r="BS175">
            <v>8</v>
          </cell>
          <cell r="BU175">
            <v>8.1999999999999993</v>
          </cell>
          <cell r="BV175">
            <v>7.9</v>
          </cell>
          <cell r="BW175">
            <v>7.6</v>
          </cell>
          <cell r="BX175">
            <v>8.3000000000000007</v>
          </cell>
          <cell r="BY175">
            <v>9.8000000000000007</v>
          </cell>
          <cell r="BZ175">
            <v>9.8000000000000007</v>
          </cell>
          <cell r="CA175">
            <v>8.6</v>
          </cell>
          <cell r="CB175">
            <v>51</v>
          </cell>
          <cell r="CC175">
            <v>0</v>
          </cell>
          <cell r="CD175" t="str">
            <v>X</v>
          </cell>
          <cell r="CH175">
            <v>9.1999999999999993</v>
          </cell>
          <cell r="CI175" t="str">
            <v>X</v>
          </cell>
          <cell r="CJ175">
            <v>7.8</v>
          </cell>
          <cell r="CK175">
            <v>8.1</v>
          </cell>
          <cell r="CM175">
            <v>9.4</v>
          </cell>
          <cell r="CR175">
            <v>8.6999999999999993</v>
          </cell>
          <cell r="CS175">
            <v>8</v>
          </cell>
          <cell r="CT175">
            <v>8.6999999999999993</v>
          </cell>
          <cell r="CU175">
            <v>8</v>
          </cell>
          <cell r="CV175">
            <v>8.1</v>
          </cell>
          <cell r="CW175">
            <v>20</v>
          </cell>
          <cell r="CX175">
            <v>6</v>
          </cell>
          <cell r="DB175">
            <v>0</v>
          </cell>
          <cell r="DC175">
            <v>5</v>
          </cell>
          <cell r="DD175">
            <v>124</v>
          </cell>
          <cell r="DE175">
            <v>15</v>
          </cell>
          <cell r="DF175">
            <v>137</v>
          </cell>
          <cell r="DG175">
            <v>124</v>
          </cell>
          <cell r="DH175">
            <v>8.23</v>
          </cell>
          <cell r="DI175">
            <v>3.62</v>
          </cell>
        </row>
        <row r="176">
          <cell r="A176">
            <v>25207210553</v>
          </cell>
          <cell r="B176" t="str">
            <v>Trần</v>
          </cell>
          <cell r="C176" t="str">
            <v>Khánh</v>
          </cell>
          <cell r="D176" t="str">
            <v>Nguyên</v>
          </cell>
          <cell r="E176">
            <v>37173</v>
          </cell>
          <cell r="F176" t="str">
            <v>Nữ</v>
          </cell>
          <cell r="G176" t="str">
            <v>Đã Đăng Ký (chưa học xong)</v>
          </cell>
          <cell r="H176">
            <v>8.1999999999999993</v>
          </cell>
          <cell r="I176">
            <v>6.9</v>
          </cell>
          <cell r="K176">
            <v>7.1</v>
          </cell>
          <cell r="M176">
            <v>7.4</v>
          </cell>
          <cell r="N176">
            <v>6.6</v>
          </cell>
          <cell r="O176">
            <v>7.9</v>
          </cell>
          <cell r="P176">
            <v>7</v>
          </cell>
          <cell r="R176">
            <v>6.7</v>
          </cell>
          <cell r="W176">
            <v>6</v>
          </cell>
          <cell r="X176">
            <v>8.3000000000000007</v>
          </cell>
          <cell r="Y176">
            <v>8.4</v>
          </cell>
          <cell r="Z176">
            <v>9.5</v>
          </cell>
          <cell r="AA176">
            <v>7.3</v>
          </cell>
          <cell r="AB176">
            <v>8.6999999999999993</v>
          </cell>
          <cell r="AC176">
            <v>8.4</v>
          </cell>
          <cell r="AD176">
            <v>8.3000000000000007</v>
          </cell>
          <cell r="AE176">
            <v>9.3000000000000007</v>
          </cell>
          <cell r="AF176">
            <v>7.5</v>
          </cell>
          <cell r="AG176">
            <v>7.1</v>
          </cell>
          <cell r="AH176">
            <v>8.4</v>
          </cell>
          <cell r="AI176">
            <v>7.3</v>
          </cell>
          <cell r="AJ176">
            <v>6.7</v>
          </cell>
          <cell r="AK176" t="str">
            <v>X</v>
          </cell>
          <cell r="AL176">
            <v>8.6999999999999993</v>
          </cell>
          <cell r="AM176">
            <v>6.7</v>
          </cell>
          <cell r="AN176">
            <v>50</v>
          </cell>
          <cell r="AO176">
            <v>2</v>
          </cell>
          <cell r="AP176">
            <v>4.9000000000000004</v>
          </cell>
          <cell r="AQ176">
            <v>6.5</v>
          </cell>
          <cell r="AR176">
            <v>8.3000000000000007</v>
          </cell>
          <cell r="AX176">
            <v>5.7</v>
          </cell>
          <cell r="BD176">
            <v>7.4</v>
          </cell>
          <cell r="BE176">
            <v>5</v>
          </cell>
          <cell r="BF176">
            <v>0</v>
          </cell>
          <cell r="BG176">
            <v>7.8</v>
          </cell>
          <cell r="BH176">
            <v>8.3000000000000007</v>
          </cell>
          <cell r="BI176">
            <v>8.8000000000000007</v>
          </cell>
          <cell r="BJ176">
            <v>6.1</v>
          </cell>
          <cell r="BK176">
            <v>8.1</v>
          </cell>
          <cell r="BL176">
            <v>8.1999999999999993</v>
          </cell>
          <cell r="BM176">
            <v>8</v>
          </cell>
          <cell r="BN176">
            <v>6.6</v>
          </cell>
          <cell r="BO176" t="str">
            <v>X</v>
          </cell>
          <cell r="BP176">
            <v>7.4</v>
          </cell>
          <cell r="BQ176">
            <v>8.8000000000000007</v>
          </cell>
          <cell r="BR176">
            <v>5.3</v>
          </cell>
          <cell r="BS176">
            <v>9.1</v>
          </cell>
          <cell r="BT176">
            <v>9.1999999999999993</v>
          </cell>
          <cell r="BV176">
            <v>6.7</v>
          </cell>
          <cell r="BW176">
            <v>7.1</v>
          </cell>
          <cell r="BX176">
            <v>5.6</v>
          </cell>
          <cell r="BY176" t="str">
            <v>X</v>
          </cell>
          <cell r="BZ176">
            <v>9.1999999999999993</v>
          </cell>
          <cell r="CA176">
            <v>8.1999999999999993</v>
          </cell>
          <cell r="CB176">
            <v>45</v>
          </cell>
          <cell r="CC176">
            <v>6</v>
          </cell>
          <cell r="CD176">
            <v>8.8000000000000007</v>
          </cell>
          <cell r="CH176">
            <v>6.7</v>
          </cell>
          <cell r="CI176" t="str">
            <v>X</v>
          </cell>
          <cell r="CJ176">
            <v>7.4</v>
          </cell>
          <cell r="CM176">
            <v>9.3000000000000007</v>
          </cell>
          <cell r="CR176">
            <v>7.1</v>
          </cell>
          <cell r="CS176">
            <v>8</v>
          </cell>
          <cell r="CT176">
            <v>6.7</v>
          </cell>
          <cell r="CU176">
            <v>8</v>
          </cell>
          <cell r="CV176">
            <v>8.6</v>
          </cell>
          <cell r="CW176">
            <v>19</v>
          </cell>
          <cell r="CX176">
            <v>7</v>
          </cell>
          <cell r="DB176">
            <v>0</v>
          </cell>
          <cell r="DC176">
            <v>5</v>
          </cell>
          <cell r="DD176">
            <v>119</v>
          </cell>
          <cell r="DE176">
            <v>20</v>
          </cell>
          <cell r="DF176">
            <v>137</v>
          </cell>
          <cell r="DG176">
            <v>119</v>
          </cell>
          <cell r="DH176">
            <v>7.65</v>
          </cell>
          <cell r="DI176">
            <v>3.25</v>
          </cell>
        </row>
        <row r="177">
          <cell r="A177">
            <v>25217203654</v>
          </cell>
          <cell r="B177" t="str">
            <v>Trần</v>
          </cell>
          <cell r="C177" t="str">
            <v>Kim</v>
          </cell>
          <cell r="D177" t="str">
            <v>Nguyên</v>
          </cell>
          <cell r="E177">
            <v>36990</v>
          </cell>
          <cell r="F177" t="str">
            <v>Nam</v>
          </cell>
          <cell r="G177" t="str">
            <v>Đã Đăng Ký (chưa học xong)</v>
          </cell>
          <cell r="H177">
            <v>5.6</v>
          </cell>
          <cell r="I177">
            <v>6.4</v>
          </cell>
          <cell r="K177">
            <v>7.6</v>
          </cell>
          <cell r="M177" t="str">
            <v>P (P/F)</v>
          </cell>
          <cell r="N177">
            <v>9.6999999999999993</v>
          </cell>
          <cell r="O177">
            <v>5.5</v>
          </cell>
          <cell r="P177">
            <v>5.8</v>
          </cell>
          <cell r="R177">
            <v>7.3</v>
          </cell>
          <cell r="V177">
            <v>8.5</v>
          </cell>
          <cell r="W177">
            <v>5.7</v>
          </cell>
          <cell r="Y177">
            <v>8.9</v>
          </cell>
          <cell r="Z177">
            <v>8.5</v>
          </cell>
          <cell r="AA177">
            <v>9.1</v>
          </cell>
          <cell r="AB177">
            <v>8.8000000000000007</v>
          </cell>
          <cell r="AC177">
            <v>6.4</v>
          </cell>
          <cell r="AD177">
            <v>9.3000000000000007</v>
          </cell>
          <cell r="AE177">
            <v>8.6</v>
          </cell>
          <cell r="AF177">
            <v>4.5999999999999996</v>
          </cell>
          <cell r="AG177">
            <v>8.1999999999999993</v>
          </cell>
          <cell r="AH177">
            <v>6.1</v>
          </cell>
          <cell r="AI177">
            <v>5.2</v>
          </cell>
          <cell r="AJ177">
            <v>6.9</v>
          </cell>
          <cell r="AK177">
            <v>8.1</v>
          </cell>
          <cell r="AL177">
            <v>7.6</v>
          </cell>
          <cell r="AM177">
            <v>7.4</v>
          </cell>
          <cell r="AN177">
            <v>52</v>
          </cell>
          <cell r="AO177">
            <v>0</v>
          </cell>
          <cell r="AP177">
            <v>5.6</v>
          </cell>
          <cell r="AQ177">
            <v>5.2</v>
          </cell>
          <cell r="AS177">
            <v>8</v>
          </cell>
          <cell r="AX177">
            <v>5.7</v>
          </cell>
          <cell r="BD177">
            <v>5.5</v>
          </cell>
          <cell r="BE177">
            <v>5</v>
          </cell>
          <cell r="BF177">
            <v>0</v>
          </cell>
          <cell r="BG177">
            <v>7</v>
          </cell>
          <cell r="BH177">
            <v>8.1999999999999993</v>
          </cell>
          <cell r="BI177">
            <v>8.4</v>
          </cell>
          <cell r="BJ177">
            <v>5.2</v>
          </cell>
          <cell r="BK177">
            <v>6.6</v>
          </cell>
          <cell r="BL177">
            <v>6.9</v>
          </cell>
          <cell r="BM177">
            <v>6</v>
          </cell>
          <cell r="BN177">
            <v>6.7</v>
          </cell>
          <cell r="BO177">
            <v>6.2</v>
          </cell>
          <cell r="BP177">
            <v>5</v>
          </cell>
          <cell r="BQ177">
            <v>6.3</v>
          </cell>
          <cell r="BR177">
            <v>5.5</v>
          </cell>
          <cell r="BS177">
            <v>6.8</v>
          </cell>
          <cell r="BU177">
            <v>6.7</v>
          </cell>
          <cell r="BV177">
            <v>7.5</v>
          </cell>
          <cell r="BW177">
            <v>4.7</v>
          </cell>
          <cell r="BX177">
            <v>8.1</v>
          </cell>
          <cell r="BY177">
            <v>7.7</v>
          </cell>
          <cell r="BZ177">
            <v>8.9</v>
          </cell>
          <cell r="CA177">
            <v>7.6</v>
          </cell>
          <cell r="CB177">
            <v>51</v>
          </cell>
          <cell r="CC177">
            <v>0</v>
          </cell>
          <cell r="CD177" t="str">
            <v>X</v>
          </cell>
          <cell r="CH177" t="str">
            <v>X</v>
          </cell>
          <cell r="CI177">
            <v>7.2</v>
          </cell>
          <cell r="CJ177">
            <v>8.4</v>
          </cell>
          <cell r="CK177">
            <v>8.3000000000000007</v>
          </cell>
          <cell r="CM177">
            <v>7.1</v>
          </cell>
          <cell r="CR177">
            <v>8</v>
          </cell>
          <cell r="CS177">
            <v>6.2</v>
          </cell>
          <cell r="CT177">
            <v>7.9</v>
          </cell>
          <cell r="CU177">
            <v>8.1</v>
          </cell>
          <cell r="CV177">
            <v>8.9</v>
          </cell>
          <cell r="CW177">
            <v>20</v>
          </cell>
          <cell r="CX177">
            <v>6</v>
          </cell>
          <cell r="DB177">
            <v>0</v>
          </cell>
          <cell r="DC177">
            <v>5</v>
          </cell>
          <cell r="DD177">
            <v>128</v>
          </cell>
          <cell r="DE177">
            <v>11</v>
          </cell>
          <cell r="DF177">
            <v>137</v>
          </cell>
          <cell r="DG177">
            <v>128</v>
          </cell>
          <cell r="DH177">
            <v>7.11</v>
          </cell>
          <cell r="DI177">
            <v>2.92</v>
          </cell>
        </row>
        <row r="178">
          <cell r="A178">
            <v>25217205298</v>
          </cell>
          <cell r="B178" t="str">
            <v>Phạm</v>
          </cell>
          <cell r="C178" t="str">
            <v>Phan Trung</v>
          </cell>
          <cell r="D178" t="str">
            <v>Nguyên</v>
          </cell>
          <cell r="E178">
            <v>36346</v>
          </cell>
          <cell r="F178" t="str">
            <v>Nam</v>
          </cell>
          <cell r="G178" t="str">
            <v>Đã Đăng Ký (chưa học xong)</v>
          </cell>
          <cell r="H178">
            <v>5.6</v>
          </cell>
          <cell r="I178">
            <v>7.6</v>
          </cell>
          <cell r="K178">
            <v>7.3</v>
          </cell>
          <cell r="M178">
            <v>5</v>
          </cell>
          <cell r="N178">
            <v>7.4</v>
          </cell>
          <cell r="O178">
            <v>6</v>
          </cell>
          <cell r="P178">
            <v>5</v>
          </cell>
          <cell r="R178">
            <v>6</v>
          </cell>
          <cell r="W178">
            <v>6.1</v>
          </cell>
          <cell r="X178">
            <v>9.3000000000000007</v>
          </cell>
          <cell r="Y178">
            <v>9.1999999999999993</v>
          </cell>
          <cell r="Z178">
            <v>8</v>
          </cell>
          <cell r="AB178">
            <v>8.3000000000000007</v>
          </cell>
          <cell r="AC178">
            <v>6</v>
          </cell>
          <cell r="AD178">
            <v>8.8000000000000007</v>
          </cell>
          <cell r="AE178">
            <v>6.8</v>
          </cell>
          <cell r="AF178">
            <v>5</v>
          </cell>
          <cell r="AG178">
            <v>4.5</v>
          </cell>
          <cell r="AH178">
            <v>5.2</v>
          </cell>
          <cell r="AI178">
            <v>6.5</v>
          </cell>
          <cell r="AJ178">
            <v>7.7</v>
          </cell>
          <cell r="AL178">
            <v>8.9</v>
          </cell>
          <cell r="AM178">
            <v>5.8</v>
          </cell>
          <cell r="AN178">
            <v>48</v>
          </cell>
          <cell r="AO178">
            <v>4</v>
          </cell>
          <cell r="AP178">
            <v>6.8</v>
          </cell>
          <cell r="AQ178">
            <v>6.8</v>
          </cell>
          <cell r="AV178">
            <v>8.5</v>
          </cell>
          <cell r="BB178">
            <v>8.4</v>
          </cell>
          <cell r="BD178">
            <v>8.8000000000000007</v>
          </cell>
          <cell r="BE178">
            <v>5</v>
          </cell>
          <cell r="BF178">
            <v>0</v>
          </cell>
          <cell r="BG178">
            <v>4.5</v>
          </cell>
          <cell r="BH178">
            <v>4.8</v>
          </cell>
          <cell r="BI178">
            <v>8.1</v>
          </cell>
          <cell r="BJ178">
            <v>6.4</v>
          </cell>
          <cell r="BK178">
            <v>4.7</v>
          </cell>
          <cell r="BL178">
            <v>7.5</v>
          </cell>
          <cell r="BM178">
            <v>6</v>
          </cell>
          <cell r="BN178">
            <v>5.9</v>
          </cell>
          <cell r="BO178">
            <v>7.2</v>
          </cell>
          <cell r="BP178">
            <v>6.5</v>
          </cell>
          <cell r="BQ178">
            <v>5.6</v>
          </cell>
          <cell r="BR178">
            <v>4.8</v>
          </cell>
          <cell r="BS178">
            <v>6.2</v>
          </cell>
          <cell r="BU178">
            <v>6.5</v>
          </cell>
          <cell r="BV178" t="str">
            <v>X</v>
          </cell>
          <cell r="BW178">
            <v>4.9000000000000004</v>
          </cell>
          <cell r="BX178">
            <v>6.9</v>
          </cell>
          <cell r="BY178">
            <v>7.6</v>
          </cell>
          <cell r="BZ178">
            <v>8.1</v>
          </cell>
          <cell r="CA178">
            <v>7.1</v>
          </cell>
          <cell r="CB178">
            <v>48</v>
          </cell>
          <cell r="CC178">
            <v>3</v>
          </cell>
          <cell r="CD178">
            <v>8.1999999999999993</v>
          </cell>
          <cell r="CF178">
            <v>7.9</v>
          </cell>
          <cell r="CH178">
            <v>7.8</v>
          </cell>
          <cell r="CI178" t="str">
            <v>X</v>
          </cell>
          <cell r="CJ178" t="str">
            <v>X</v>
          </cell>
          <cell r="CK178">
            <v>5.3</v>
          </cell>
          <cell r="CM178">
            <v>7.5</v>
          </cell>
          <cell r="CR178" t="str">
            <v>X</v>
          </cell>
          <cell r="CS178" t="str">
            <v>X</v>
          </cell>
          <cell r="CT178">
            <v>6.2</v>
          </cell>
          <cell r="CU178">
            <v>8</v>
          </cell>
          <cell r="CV178">
            <v>7.2</v>
          </cell>
          <cell r="CW178">
            <v>16</v>
          </cell>
          <cell r="CX178">
            <v>10</v>
          </cell>
          <cell r="DB178">
            <v>0</v>
          </cell>
          <cell r="DC178">
            <v>5</v>
          </cell>
          <cell r="DD178">
            <v>117</v>
          </cell>
          <cell r="DE178">
            <v>22</v>
          </cell>
          <cell r="DF178">
            <v>137</v>
          </cell>
          <cell r="DG178">
            <v>117</v>
          </cell>
          <cell r="DH178">
            <v>6.55</v>
          </cell>
          <cell r="DI178">
            <v>2.61</v>
          </cell>
          <cell r="DJ178" t="str">
            <v>HOS 296</v>
          </cell>
        </row>
        <row r="179">
          <cell r="A179">
            <v>25217207116</v>
          </cell>
          <cell r="B179" t="str">
            <v>Nguyễn</v>
          </cell>
          <cell r="C179" t="str">
            <v>Chí</v>
          </cell>
          <cell r="D179" t="str">
            <v>Nguyên</v>
          </cell>
          <cell r="E179">
            <v>37003</v>
          </cell>
          <cell r="F179" t="str">
            <v>Nam</v>
          </cell>
          <cell r="G179" t="str">
            <v>Đã Đăng Ký (chưa học xong)</v>
          </cell>
          <cell r="H179">
            <v>7.7</v>
          </cell>
          <cell r="I179">
            <v>7.5</v>
          </cell>
          <cell r="K179">
            <v>7.4</v>
          </cell>
          <cell r="M179" t="str">
            <v>P (P/F)</v>
          </cell>
          <cell r="N179">
            <v>9.1</v>
          </cell>
          <cell r="O179">
            <v>5.5</v>
          </cell>
          <cell r="P179">
            <v>5.6</v>
          </cell>
          <cell r="R179">
            <v>6.9</v>
          </cell>
          <cell r="W179">
            <v>6.1</v>
          </cell>
          <cell r="X179">
            <v>4.9000000000000004</v>
          </cell>
          <cell r="Y179">
            <v>8.9</v>
          </cell>
          <cell r="Z179">
            <v>8.6999999999999993</v>
          </cell>
          <cell r="AA179" t="str">
            <v>X</v>
          </cell>
          <cell r="AB179">
            <v>8.5</v>
          </cell>
          <cell r="AC179">
            <v>8.9</v>
          </cell>
          <cell r="AD179">
            <v>5.3</v>
          </cell>
          <cell r="AE179">
            <v>9.6999999999999993</v>
          </cell>
          <cell r="AF179">
            <v>4.5</v>
          </cell>
          <cell r="AG179">
            <v>5.2</v>
          </cell>
          <cell r="AH179">
            <v>6.1</v>
          </cell>
          <cell r="AI179">
            <v>6.2</v>
          </cell>
          <cell r="AJ179">
            <v>4.5999999999999996</v>
          </cell>
          <cell r="AK179">
            <v>5.6</v>
          </cell>
          <cell r="AL179">
            <v>7.7</v>
          </cell>
          <cell r="AM179">
            <v>8.4</v>
          </cell>
          <cell r="AN179">
            <v>50</v>
          </cell>
          <cell r="AO179">
            <v>2</v>
          </cell>
          <cell r="AP179">
            <v>7.8</v>
          </cell>
          <cell r="AQ179">
            <v>7.9</v>
          </cell>
          <cell r="AV179">
            <v>7</v>
          </cell>
          <cell r="BB179">
            <v>6.3</v>
          </cell>
          <cell r="BD179">
            <v>7.4</v>
          </cell>
          <cell r="BE179">
            <v>5</v>
          </cell>
          <cell r="BF179">
            <v>0</v>
          </cell>
          <cell r="BG179">
            <v>6.2</v>
          </cell>
          <cell r="BH179">
            <v>4.5999999999999996</v>
          </cell>
          <cell r="BI179">
            <v>7.7</v>
          </cell>
          <cell r="BJ179">
            <v>5.7</v>
          </cell>
          <cell r="BK179">
            <v>4.3</v>
          </cell>
          <cell r="BL179">
            <v>7.9</v>
          </cell>
          <cell r="BM179">
            <v>7.2</v>
          </cell>
          <cell r="BN179">
            <v>7.2</v>
          </cell>
          <cell r="BO179" t="str">
            <v>X</v>
          </cell>
          <cell r="BP179">
            <v>7</v>
          </cell>
          <cell r="BQ179">
            <v>6</v>
          </cell>
          <cell r="BR179" t="str">
            <v>X</v>
          </cell>
          <cell r="BS179">
            <v>7.2</v>
          </cell>
          <cell r="BU179">
            <v>7.3</v>
          </cell>
          <cell r="BV179">
            <v>6.9</v>
          </cell>
          <cell r="BW179">
            <v>8</v>
          </cell>
          <cell r="BX179">
            <v>8.3000000000000007</v>
          </cell>
          <cell r="BY179" t="str">
            <v>X</v>
          </cell>
          <cell r="BZ179">
            <v>9.6999999999999993</v>
          </cell>
          <cell r="CA179">
            <v>8.6999999999999993</v>
          </cell>
          <cell r="CB179">
            <v>43</v>
          </cell>
          <cell r="CC179">
            <v>8</v>
          </cell>
          <cell r="CH179">
            <v>8.1999999999999993</v>
          </cell>
          <cell r="CJ179" t="str">
            <v>X</v>
          </cell>
          <cell r="CK179">
            <v>8.8000000000000007</v>
          </cell>
          <cell r="CM179">
            <v>7.2</v>
          </cell>
          <cell r="CR179">
            <v>4.9000000000000004</v>
          </cell>
          <cell r="CS179" t="str">
            <v>X</v>
          </cell>
          <cell r="CT179">
            <v>7.2</v>
          </cell>
          <cell r="CU179">
            <v>8.1</v>
          </cell>
          <cell r="CV179">
            <v>7.7</v>
          </cell>
          <cell r="CW179">
            <v>15</v>
          </cell>
          <cell r="CX179">
            <v>11</v>
          </cell>
          <cell r="DB179">
            <v>0</v>
          </cell>
          <cell r="DC179">
            <v>5</v>
          </cell>
          <cell r="DD179">
            <v>113</v>
          </cell>
          <cell r="DE179">
            <v>26</v>
          </cell>
          <cell r="DF179">
            <v>137</v>
          </cell>
          <cell r="DG179">
            <v>113</v>
          </cell>
          <cell r="DH179">
            <v>6.96</v>
          </cell>
          <cell r="DI179">
            <v>2.84</v>
          </cell>
        </row>
        <row r="180">
          <cell r="A180">
            <v>25207213206</v>
          </cell>
          <cell r="B180" t="str">
            <v>Đàm</v>
          </cell>
          <cell r="C180" t="str">
            <v>Thị Thảo</v>
          </cell>
          <cell r="D180" t="str">
            <v>Nguyệt</v>
          </cell>
          <cell r="E180">
            <v>37222</v>
          </cell>
          <cell r="F180" t="str">
            <v>Nữ</v>
          </cell>
          <cell r="G180" t="str">
            <v>Đã Đăng Ký (chưa học xong)</v>
          </cell>
          <cell r="H180">
            <v>7.3</v>
          </cell>
          <cell r="I180">
            <v>8.9</v>
          </cell>
          <cell r="K180">
            <v>8.3000000000000007</v>
          </cell>
          <cell r="M180">
            <v>7.5</v>
          </cell>
          <cell r="N180">
            <v>8.1999999999999993</v>
          </cell>
          <cell r="O180">
            <v>6.5</v>
          </cell>
          <cell r="P180">
            <v>5</v>
          </cell>
          <cell r="R180">
            <v>8.9</v>
          </cell>
          <cell r="W180">
            <v>9.1999999999999993</v>
          </cell>
          <cell r="X180">
            <v>9.3000000000000007</v>
          </cell>
          <cell r="Y180">
            <v>9</v>
          </cell>
          <cell r="Z180">
            <v>9.1999999999999993</v>
          </cell>
          <cell r="AA180">
            <v>8.9</v>
          </cell>
          <cell r="AB180">
            <v>8.1999999999999993</v>
          </cell>
          <cell r="AC180">
            <v>8.6</v>
          </cell>
          <cell r="AD180">
            <v>8.9</v>
          </cell>
          <cell r="AE180">
            <v>9</v>
          </cell>
          <cell r="AF180">
            <v>7.2</v>
          </cell>
          <cell r="AG180">
            <v>7.8</v>
          </cell>
          <cell r="AH180">
            <v>6.6</v>
          </cell>
          <cell r="AI180">
            <v>8.8000000000000007</v>
          </cell>
          <cell r="AJ180">
            <v>8.6999999999999993</v>
          </cell>
          <cell r="AK180">
            <v>8.6999999999999993</v>
          </cell>
          <cell r="AL180">
            <v>8.1</v>
          </cell>
          <cell r="AM180">
            <v>8.9</v>
          </cell>
          <cell r="AN180">
            <v>52</v>
          </cell>
          <cell r="AO180">
            <v>0</v>
          </cell>
          <cell r="AP180">
            <v>6.9</v>
          </cell>
          <cell r="AQ180">
            <v>6.8</v>
          </cell>
          <cell r="AR180">
            <v>10</v>
          </cell>
          <cell r="AX180">
            <v>6.8</v>
          </cell>
          <cell r="BD180">
            <v>7.1</v>
          </cell>
          <cell r="BE180">
            <v>5</v>
          </cell>
          <cell r="BF180">
            <v>0</v>
          </cell>
          <cell r="BG180">
            <v>6.5</v>
          </cell>
          <cell r="BH180">
            <v>5</v>
          </cell>
          <cell r="BI180">
            <v>8.8000000000000007</v>
          </cell>
          <cell r="BJ180">
            <v>7.6</v>
          </cell>
          <cell r="BK180">
            <v>6.6</v>
          </cell>
          <cell r="BL180">
            <v>7.7</v>
          </cell>
          <cell r="BM180">
            <v>7.9</v>
          </cell>
          <cell r="BN180">
            <v>7.3</v>
          </cell>
          <cell r="BO180" t="str">
            <v>X</v>
          </cell>
          <cell r="BP180">
            <v>6.8</v>
          </cell>
          <cell r="BQ180">
            <v>7.2</v>
          </cell>
          <cell r="BR180">
            <v>8.3000000000000007</v>
          </cell>
          <cell r="BS180">
            <v>8.8000000000000007</v>
          </cell>
          <cell r="BU180">
            <v>8.4</v>
          </cell>
          <cell r="BV180">
            <v>8.9</v>
          </cell>
          <cell r="BW180">
            <v>7.9</v>
          </cell>
          <cell r="BX180">
            <v>4.5</v>
          </cell>
          <cell r="BY180">
            <v>8.9</v>
          </cell>
          <cell r="BZ180">
            <v>9.8000000000000007</v>
          </cell>
          <cell r="CA180" t="str">
            <v>X</v>
          </cell>
          <cell r="CB180">
            <v>47</v>
          </cell>
          <cell r="CC180">
            <v>4</v>
          </cell>
          <cell r="CD180">
            <v>8</v>
          </cell>
          <cell r="CF180">
            <v>8.3000000000000007</v>
          </cell>
          <cell r="CH180">
            <v>7.9</v>
          </cell>
          <cell r="CI180" t="str">
            <v>X</v>
          </cell>
          <cell r="CJ180" t="str">
            <v>X</v>
          </cell>
          <cell r="CK180">
            <v>8.5</v>
          </cell>
          <cell r="CM180">
            <v>8.6999999999999993</v>
          </cell>
          <cell r="CR180">
            <v>7.3</v>
          </cell>
          <cell r="CS180" t="str">
            <v>X</v>
          </cell>
          <cell r="CT180">
            <v>6.5</v>
          </cell>
          <cell r="CU180">
            <v>8.4</v>
          </cell>
          <cell r="CV180">
            <v>7.3</v>
          </cell>
          <cell r="CW180">
            <v>19</v>
          </cell>
          <cell r="CX180">
            <v>7</v>
          </cell>
          <cell r="DB180">
            <v>0</v>
          </cell>
          <cell r="DC180">
            <v>5</v>
          </cell>
          <cell r="DD180">
            <v>123</v>
          </cell>
          <cell r="DE180">
            <v>16</v>
          </cell>
          <cell r="DF180">
            <v>137</v>
          </cell>
          <cell r="DG180">
            <v>123</v>
          </cell>
          <cell r="DH180">
            <v>7.84</v>
          </cell>
          <cell r="DI180">
            <v>3.39</v>
          </cell>
        </row>
        <row r="181">
          <cell r="A181">
            <v>25207216805</v>
          </cell>
          <cell r="B181" t="str">
            <v>Võ</v>
          </cell>
          <cell r="C181" t="str">
            <v>Thị</v>
          </cell>
          <cell r="D181" t="str">
            <v>Nguyệt</v>
          </cell>
          <cell r="E181">
            <v>37064</v>
          </cell>
          <cell r="F181" t="str">
            <v>Nữ</v>
          </cell>
          <cell r="G181" t="str">
            <v>Đã Đăng Ký (chưa học xong)</v>
          </cell>
          <cell r="H181">
            <v>8.1</v>
          </cell>
          <cell r="I181">
            <v>8.9</v>
          </cell>
          <cell r="K181">
            <v>7.9</v>
          </cell>
          <cell r="M181">
            <v>8.3000000000000007</v>
          </cell>
          <cell r="N181">
            <v>7.7</v>
          </cell>
          <cell r="O181">
            <v>9.1999999999999993</v>
          </cell>
          <cell r="P181">
            <v>6.3</v>
          </cell>
          <cell r="R181">
            <v>8.6</v>
          </cell>
          <cell r="V181">
            <v>8.9</v>
          </cell>
          <cell r="W181">
            <v>7.9</v>
          </cell>
          <cell r="Y181">
            <v>8</v>
          </cell>
          <cell r="Z181">
            <v>9.6</v>
          </cell>
          <cell r="AA181">
            <v>8.4</v>
          </cell>
          <cell r="AB181">
            <v>7.9</v>
          </cell>
          <cell r="AC181">
            <v>5.7</v>
          </cell>
          <cell r="AD181">
            <v>6.5</v>
          </cell>
          <cell r="AE181">
            <v>9.1999999999999993</v>
          </cell>
          <cell r="AF181">
            <v>5.8</v>
          </cell>
          <cell r="AG181">
            <v>4.5999999999999996</v>
          </cell>
          <cell r="AH181">
            <v>6.3</v>
          </cell>
          <cell r="AI181">
            <v>7.4</v>
          </cell>
          <cell r="AJ181">
            <v>8.6</v>
          </cell>
          <cell r="AK181">
            <v>7.6</v>
          </cell>
          <cell r="AL181">
            <v>6.5</v>
          </cell>
          <cell r="AM181">
            <v>5.0999999999999996</v>
          </cell>
          <cell r="AN181">
            <v>52</v>
          </cell>
          <cell r="AO181">
            <v>0</v>
          </cell>
          <cell r="AP181">
            <v>7.3</v>
          </cell>
          <cell r="AQ181">
            <v>7.3</v>
          </cell>
          <cell r="AR181">
            <v>9.5</v>
          </cell>
          <cell r="AX181">
            <v>6.8</v>
          </cell>
          <cell r="BD181">
            <v>6.2</v>
          </cell>
          <cell r="BE181">
            <v>5</v>
          </cell>
          <cell r="BF181">
            <v>0</v>
          </cell>
          <cell r="BG181">
            <v>8.3000000000000007</v>
          </cell>
          <cell r="BH181">
            <v>8.5</v>
          </cell>
          <cell r="BI181">
            <v>8.8000000000000007</v>
          </cell>
          <cell r="BJ181">
            <v>6.3</v>
          </cell>
          <cell r="BK181">
            <v>6.8</v>
          </cell>
          <cell r="BL181">
            <v>7.1</v>
          </cell>
          <cell r="BM181">
            <v>8.6999999999999993</v>
          </cell>
          <cell r="BN181">
            <v>7.1</v>
          </cell>
          <cell r="BO181">
            <v>7</v>
          </cell>
          <cell r="BP181">
            <v>7.7</v>
          </cell>
          <cell r="BQ181">
            <v>6.5</v>
          </cell>
          <cell r="BR181">
            <v>8.4</v>
          </cell>
          <cell r="BS181">
            <v>8.8000000000000007</v>
          </cell>
          <cell r="BU181">
            <v>8.6</v>
          </cell>
          <cell r="BV181">
            <v>6.8</v>
          </cell>
          <cell r="BW181">
            <v>5.5</v>
          </cell>
          <cell r="BX181">
            <v>7.6</v>
          </cell>
          <cell r="BY181">
            <v>7.7</v>
          </cell>
          <cell r="BZ181">
            <v>8.3000000000000007</v>
          </cell>
          <cell r="CA181">
            <v>8.3000000000000007</v>
          </cell>
          <cell r="CB181">
            <v>51</v>
          </cell>
          <cell r="CC181">
            <v>0</v>
          </cell>
          <cell r="CD181">
            <v>7.8</v>
          </cell>
          <cell r="CF181">
            <v>8.6999999999999993</v>
          </cell>
          <cell r="CH181" t="str">
            <v>X</v>
          </cell>
          <cell r="CI181">
            <v>8.8000000000000007</v>
          </cell>
          <cell r="CJ181" t="str">
            <v>X</v>
          </cell>
          <cell r="CK181">
            <v>7.3</v>
          </cell>
          <cell r="CM181">
            <v>7.4</v>
          </cell>
          <cell r="CR181">
            <v>7.1</v>
          </cell>
          <cell r="CS181">
            <v>7.4</v>
          </cell>
          <cell r="CT181">
            <v>8.4</v>
          </cell>
          <cell r="CU181">
            <v>8.1</v>
          </cell>
          <cell r="CV181">
            <v>8.9</v>
          </cell>
          <cell r="CW181">
            <v>22</v>
          </cell>
          <cell r="CX181">
            <v>4</v>
          </cell>
          <cell r="DB181">
            <v>0</v>
          </cell>
          <cell r="DC181">
            <v>5</v>
          </cell>
          <cell r="DD181">
            <v>130</v>
          </cell>
          <cell r="DE181">
            <v>9</v>
          </cell>
          <cell r="DF181">
            <v>137</v>
          </cell>
          <cell r="DG181">
            <v>130</v>
          </cell>
          <cell r="DH181">
            <v>7.62</v>
          </cell>
          <cell r="DI181">
            <v>3.25</v>
          </cell>
        </row>
        <row r="182">
          <cell r="A182">
            <v>25217207964</v>
          </cell>
          <cell r="B182" t="str">
            <v>Dương</v>
          </cell>
          <cell r="C182" t="str">
            <v>Hoàng</v>
          </cell>
          <cell r="D182" t="str">
            <v>Nhân</v>
          </cell>
          <cell r="E182">
            <v>37073</v>
          </cell>
          <cell r="F182" t="str">
            <v>Nam</v>
          </cell>
          <cell r="G182" t="str">
            <v>Đã Đăng Ký (chưa học xong)</v>
          </cell>
          <cell r="H182">
            <v>5.8</v>
          </cell>
          <cell r="I182">
            <v>9.8000000000000007</v>
          </cell>
          <cell r="K182">
            <v>7.3</v>
          </cell>
          <cell r="M182">
            <v>6.7</v>
          </cell>
          <cell r="N182">
            <v>8.1999999999999993</v>
          </cell>
          <cell r="O182">
            <v>7.7</v>
          </cell>
          <cell r="P182">
            <v>7.7</v>
          </cell>
          <cell r="R182">
            <v>8.6999999999999993</v>
          </cell>
          <cell r="W182">
            <v>8</v>
          </cell>
          <cell r="X182">
            <v>8.6</v>
          </cell>
          <cell r="Y182">
            <v>9.5</v>
          </cell>
          <cell r="Z182">
            <v>9.5</v>
          </cell>
          <cell r="AA182">
            <v>8.6999999999999993</v>
          </cell>
          <cell r="AB182">
            <v>8.3000000000000007</v>
          </cell>
          <cell r="AC182">
            <v>10</v>
          </cell>
          <cell r="AD182" t="str">
            <v>X</v>
          </cell>
          <cell r="AE182">
            <v>9.5</v>
          </cell>
          <cell r="AF182">
            <v>5.9</v>
          </cell>
          <cell r="AG182">
            <v>7.1</v>
          </cell>
          <cell r="AH182">
            <v>7.2</v>
          </cell>
          <cell r="AI182">
            <v>7.3</v>
          </cell>
          <cell r="AJ182">
            <v>7.6</v>
          </cell>
          <cell r="AK182">
            <v>6.1</v>
          </cell>
          <cell r="AL182">
            <v>6.6</v>
          </cell>
          <cell r="AM182">
            <v>8.1999999999999993</v>
          </cell>
          <cell r="AN182">
            <v>50</v>
          </cell>
          <cell r="AO182">
            <v>2</v>
          </cell>
          <cell r="AP182">
            <v>7.6</v>
          </cell>
          <cell r="AQ182">
            <v>7.2</v>
          </cell>
          <cell r="AR182">
            <v>10</v>
          </cell>
          <cell r="AX182">
            <v>5.7</v>
          </cell>
          <cell r="BD182">
            <v>5.7</v>
          </cell>
          <cell r="BE182">
            <v>5</v>
          </cell>
          <cell r="BF182">
            <v>0</v>
          </cell>
          <cell r="BG182">
            <v>7.2</v>
          </cell>
          <cell r="BH182">
            <v>7.7</v>
          </cell>
          <cell r="BI182">
            <v>8.9</v>
          </cell>
          <cell r="BJ182">
            <v>7.1</v>
          </cell>
          <cell r="BK182">
            <v>8.4</v>
          </cell>
          <cell r="BL182">
            <v>8.3000000000000007</v>
          </cell>
          <cell r="BM182">
            <v>9.4</v>
          </cell>
          <cell r="BN182">
            <v>7</v>
          </cell>
          <cell r="BO182">
            <v>6.9</v>
          </cell>
          <cell r="BP182">
            <v>7.2</v>
          </cell>
          <cell r="BQ182">
            <v>4.5999999999999996</v>
          </cell>
          <cell r="BR182">
            <v>7.7</v>
          </cell>
          <cell r="BS182">
            <v>8.3000000000000007</v>
          </cell>
          <cell r="BU182">
            <v>8.8000000000000007</v>
          </cell>
          <cell r="BV182">
            <v>7.6</v>
          </cell>
          <cell r="BW182">
            <v>7.4</v>
          </cell>
          <cell r="BX182">
            <v>8.1</v>
          </cell>
          <cell r="BY182">
            <v>8.1</v>
          </cell>
          <cell r="BZ182">
            <v>9.9</v>
          </cell>
          <cell r="CA182">
            <v>9</v>
          </cell>
          <cell r="CB182">
            <v>51</v>
          </cell>
          <cell r="CC182">
            <v>0</v>
          </cell>
          <cell r="CE182">
            <v>7.7</v>
          </cell>
          <cell r="CH182">
            <v>9</v>
          </cell>
          <cell r="CI182" t="str">
            <v>X</v>
          </cell>
          <cell r="CJ182" t="str">
            <v>X</v>
          </cell>
          <cell r="CK182">
            <v>7</v>
          </cell>
          <cell r="CM182">
            <v>8.3000000000000007</v>
          </cell>
          <cell r="CR182">
            <v>8.1</v>
          </cell>
          <cell r="CS182" t="str">
            <v>X</v>
          </cell>
          <cell r="CT182">
            <v>8.3000000000000007</v>
          </cell>
          <cell r="CU182">
            <v>9.5</v>
          </cell>
          <cell r="CV182">
            <v>8.1</v>
          </cell>
          <cell r="CW182">
            <v>17</v>
          </cell>
          <cell r="CX182">
            <v>9</v>
          </cell>
          <cell r="DB182">
            <v>0</v>
          </cell>
          <cell r="DC182">
            <v>5</v>
          </cell>
          <cell r="DD182">
            <v>123</v>
          </cell>
          <cell r="DE182">
            <v>16</v>
          </cell>
          <cell r="DF182">
            <v>137</v>
          </cell>
          <cell r="DG182">
            <v>123</v>
          </cell>
          <cell r="DH182">
            <v>7.83</v>
          </cell>
          <cell r="DI182">
            <v>3.35</v>
          </cell>
        </row>
        <row r="183">
          <cell r="A183">
            <v>25217213237</v>
          </cell>
          <cell r="B183" t="str">
            <v>Nguyễn</v>
          </cell>
          <cell r="C183" t="str">
            <v>Thanh</v>
          </cell>
          <cell r="D183" t="str">
            <v>Nhân</v>
          </cell>
          <cell r="E183">
            <v>37016</v>
          </cell>
          <cell r="F183" t="str">
            <v>Nam</v>
          </cell>
          <cell r="G183" t="str">
            <v>Đã Đăng Ký (chưa học xong)</v>
          </cell>
          <cell r="H183">
            <v>5.0999999999999996</v>
          </cell>
          <cell r="I183">
            <v>8.1999999999999993</v>
          </cell>
          <cell r="K183">
            <v>7.4</v>
          </cell>
          <cell r="M183">
            <v>9.1</v>
          </cell>
          <cell r="N183">
            <v>6</v>
          </cell>
          <cell r="O183">
            <v>8.1</v>
          </cell>
          <cell r="P183">
            <v>7.7</v>
          </cell>
          <cell r="R183">
            <v>7.8</v>
          </cell>
          <cell r="W183">
            <v>5.6</v>
          </cell>
          <cell r="X183">
            <v>7.4</v>
          </cell>
          <cell r="Y183">
            <v>8.4</v>
          </cell>
          <cell r="Z183">
            <v>9</v>
          </cell>
          <cell r="AA183" t="str">
            <v>X</v>
          </cell>
          <cell r="AB183">
            <v>7.9</v>
          </cell>
          <cell r="AC183">
            <v>7.5</v>
          </cell>
          <cell r="AD183">
            <v>7.8</v>
          </cell>
          <cell r="AE183">
            <v>8.9</v>
          </cell>
          <cell r="AF183">
            <v>5.4</v>
          </cell>
          <cell r="AG183">
            <v>7.9</v>
          </cell>
          <cell r="AH183">
            <v>5.3</v>
          </cell>
          <cell r="AI183">
            <v>5.2</v>
          </cell>
          <cell r="AJ183">
            <v>7.5</v>
          </cell>
          <cell r="AK183">
            <v>7.5</v>
          </cell>
          <cell r="AL183">
            <v>6.5</v>
          </cell>
          <cell r="AM183">
            <v>6.7</v>
          </cell>
          <cell r="AN183">
            <v>50</v>
          </cell>
          <cell r="AO183">
            <v>2</v>
          </cell>
          <cell r="AP183">
            <v>6.8</v>
          </cell>
          <cell r="AQ183">
            <v>9.5</v>
          </cell>
          <cell r="AS183">
            <v>8.1999999999999993</v>
          </cell>
          <cell r="AX183">
            <v>6.3</v>
          </cell>
          <cell r="BD183">
            <v>7.9</v>
          </cell>
          <cell r="BE183">
            <v>5</v>
          </cell>
          <cell r="BF183">
            <v>0</v>
          </cell>
          <cell r="BG183">
            <v>7</v>
          </cell>
          <cell r="BH183">
            <v>4.4000000000000004</v>
          </cell>
          <cell r="BI183">
            <v>7.4</v>
          </cell>
          <cell r="BJ183">
            <v>8.3000000000000007</v>
          </cell>
          <cell r="BK183">
            <v>5.9</v>
          </cell>
          <cell r="BL183">
            <v>7.4</v>
          </cell>
          <cell r="BM183">
            <v>7</v>
          </cell>
          <cell r="BN183">
            <v>6.9</v>
          </cell>
          <cell r="BO183" t="str">
            <v>X</v>
          </cell>
          <cell r="BP183">
            <v>6.2</v>
          </cell>
          <cell r="BQ183">
            <v>6.9</v>
          </cell>
          <cell r="BR183">
            <v>8.4</v>
          </cell>
          <cell r="BS183">
            <v>8.6999999999999993</v>
          </cell>
          <cell r="BU183">
            <v>7.4</v>
          </cell>
          <cell r="BV183">
            <v>8</v>
          </cell>
          <cell r="BW183">
            <v>6.3</v>
          </cell>
          <cell r="BX183">
            <v>8.3000000000000007</v>
          </cell>
          <cell r="BY183">
            <v>6</v>
          </cell>
          <cell r="BZ183">
            <v>9.8000000000000007</v>
          </cell>
          <cell r="CA183">
            <v>8.5</v>
          </cell>
          <cell r="CB183">
            <v>48</v>
          </cell>
          <cell r="CC183">
            <v>3</v>
          </cell>
          <cell r="CD183" t="str">
            <v>X</v>
          </cell>
          <cell r="CH183">
            <v>8.6</v>
          </cell>
          <cell r="CI183">
            <v>7.7</v>
          </cell>
          <cell r="CJ183">
            <v>8.1999999999999993</v>
          </cell>
          <cell r="CK183">
            <v>6.9</v>
          </cell>
          <cell r="CM183">
            <v>6.9</v>
          </cell>
          <cell r="CR183">
            <v>7.9</v>
          </cell>
          <cell r="CS183" t="str">
            <v>X</v>
          </cell>
          <cell r="CT183">
            <v>7.9</v>
          </cell>
          <cell r="CU183">
            <v>8.5</v>
          </cell>
          <cell r="CV183">
            <v>8.8000000000000007</v>
          </cell>
          <cell r="CW183">
            <v>20</v>
          </cell>
          <cell r="CX183">
            <v>7</v>
          </cell>
          <cell r="DB183">
            <v>0</v>
          </cell>
          <cell r="DC183">
            <v>5</v>
          </cell>
          <cell r="DD183">
            <v>123</v>
          </cell>
          <cell r="DE183">
            <v>17</v>
          </cell>
          <cell r="DF183">
            <v>137</v>
          </cell>
          <cell r="DG183">
            <v>123</v>
          </cell>
          <cell r="DH183">
            <v>7.31</v>
          </cell>
          <cell r="DI183">
            <v>3.02</v>
          </cell>
        </row>
        <row r="184">
          <cell r="A184">
            <v>25207200742</v>
          </cell>
          <cell r="B184" t="str">
            <v>Trần</v>
          </cell>
          <cell r="C184" t="str">
            <v>Văn Ý</v>
          </cell>
          <cell r="D184" t="str">
            <v>Nhi</v>
          </cell>
          <cell r="E184">
            <v>37210</v>
          </cell>
          <cell r="F184" t="str">
            <v>Nữ</v>
          </cell>
          <cell r="G184" t="str">
            <v>Đã Đăng Ký (chưa học xong)</v>
          </cell>
          <cell r="H184">
            <v>9.1</v>
          </cell>
          <cell r="I184">
            <v>9.1</v>
          </cell>
          <cell r="K184">
            <v>8.8000000000000007</v>
          </cell>
          <cell r="M184">
            <v>8.4</v>
          </cell>
          <cell r="N184">
            <v>8.9</v>
          </cell>
          <cell r="O184">
            <v>8.1</v>
          </cell>
          <cell r="P184">
            <v>7.5</v>
          </cell>
          <cell r="R184">
            <v>8.4</v>
          </cell>
          <cell r="W184">
            <v>9.1</v>
          </cell>
          <cell r="X184">
            <v>8.4</v>
          </cell>
          <cell r="Y184">
            <v>8.6999999999999993</v>
          </cell>
          <cell r="Z184">
            <v>9.6</v>
          </cell>
          <cell r="AA184">
            <v>8.5</v>
          </cell>
          <cell r="AB184">
            <v>8.5</v>
          </cell>
          <cell r="AC184">
            <v>9.4</v>
          </cell>
          <cell r="AD184">
            <v>9.6999999999999993</v>
          </cell>
          <cell r="AE184">
            <v>9.1999999999999993</v>
          </cell>
          <cell r="AF184">
            <v>6.4</v>
          </cell>
          <cell r="AG184">
            <v>6.2</v>
          </cell>
          <cell r="AH184">
            <v>7.4</v>
          </cell>
          <cell r="AI184">
            <v>7.7</v>
          </cell>
          <cell r="AJ184">
            <v>8.9</v>
          </cell>
          <cell r="AK184">
            <v>8.3000000000000007</v>
          </cell>
          <cell r="AL184">
            <v>8.4</v>
          </cell>
          <cell r="AM184">
            <v>7.6</v>
          </cell>
          <cell r="AN184">
            <v>52</v>
          </cell>
          <cell r="AO184">
            <v>0</v>
          </cell>
          <cell r="AP184">
            <v>6.7</v>
          </cell>
          <cell r="AQ184">
            <v>7.1</v>
          </cell>
          <cell r="AR184">
            <v>10</v>
          </cell>
          <cell r="AX184">
            <v>9</v>
          </cell>
          <cell r="BD184">
            <v>6.6</v>
          </cell>
          <cell r="BE184">
            <v>5</v>
          </cell>
          <cell r="BF184">
            <v>0</v>
          </cell>
          <cell r="BG184">
            <v>7.2</v>
          </cell>
          <cell r="BH184">
            <v>6.6</v>
          </cell>
          <cell r="BI184">
            <v>9.5</v>
          </cell>
          <cell r="BJ184">
            <v>7.7</v>
          </cell>
          <cell r="BK184">
            <v>7.8</v>
          </cell>
          <cell r="BL184">
            <v>9.5</v>
          </cell>
          <cell r="BM184">
            <v>9.6999999999999993</v>
          </cell>
          <cell r="BN184">
            <v>6.9</v>
          </cell>
          <cell r="BO184">
            <v>8.4</v>
          </cell>
          <cell r="BP184">
            <v>5.7</v>
          </cell>
          <cell r="BQ184">
            <v>5.7</v>
          </cell>
          <cell r="BR184">
            <v>8.6999999999999993</v>
          </cell>
          <cell r="BS184">
            <v>9.5</v>
          </cell>
          <cell r="BU184">
            <v>8.8000000000000007</v>
          </cell>
          <cell r="BV184">
            <v>8.5</v>
          </cell>
          <cell r="BW184">
            <v>7.6</v>
          </cell>
          <cell r="BX184">
            <v>8.8000000000000007</v>
          </cell>
          <cell r="BY184">
            <v>7.6</v>
          </cell>
          <cell r="BZ184">
            <v>9.8000000000000007</v>
          </cell>
          <cell r="CA184">
            <v>8.6999999999999993</v>
          </cell>
          <cell r="CB184">
            <v>51</v>
          </cell>
          <cell r="CC184">
            <v>0</v>
          </cell>
          <cell r="CE184">
            <v>8.5</v>
          </cell>
          <cell r="CH184" t="str">
            <v>X</v>
          </cell>
          <cell r="CI184" t="str">
            <v>X</v>
          </cell>
          <cell r="CJ184">
            <v>8.5</v>
          </cell>
          <cell r="CK184">
            <v>6.8</v>
          </cell>
          <cell r="CM184">
            <v>9.4</v>
          </cell>
          <cell r="CR184">
            <v>8.9</v>
          </cell>
          <cell r="CS184">
            <v>8.5</v>
          </cell>
          <cell r="CT184">
            <v>8.3000000000000007</v>
          </cell>
          <cell r="CU184">
            <v>8.1</v>
          </cell>
          <cell r="CV184">
            <v>9</v>
          </cell>
          <cell r="CW184">
            <v>19</v>
          </cell>
          <cell r="CX184">
            <v>7</v>
          </cell>
          <cell r="DB184">
            <v>0</v>
          </cell>
          <cell r="DC184">
            <v>5</v>
          </cell>
          <cell r="DD184">
            <v>127</v>
          </cell>
          <cell r="DE184">
            <v>12</v>
          </cell>
          <cell r="DF184">
            <v>137</v>
          </cell>
          <cell r="DG184">
            <v>127</v>
          </cell>
          <cell r="DH184">
            <v>8.23</v>
          </cell>
          <cell r="DI184">
            <v>3.57</v>
          </cell>
        </row>
        <row r="185">
          <cell r="A185">
            <v>25207202387</v>
          </cell>
          <cell r="B185" t="str">
            <v>Nguyễn</v>
          </cell>
          <cell r="C185" t="str">
            <v>Thị Lan</v>
          </cell>
          <cell r="D185" t="str">
            <v>Nhi</v>
          </cell>
          <cell r="E185">
            <v>37079</v>
          </cell>
          <cell r="F185" t="str">
            <v>Nữ</v>
          </cell>
          <cell r="G185" t="str">
            <v>Đã Đăng Ký (chưa học xong)</v>
          </cell>
          <cell r="H185">
            <v>7.9</v>
          </cell>
          <cell r="I185">
            <v>7.7</v>
          </cell>
          <cell r="K185">
            <v>7.8</v>
          </cell>
          <cell r="M185">
            <v>6.9</v>
          </cell>
          <cell r="N185">
            <v>8.5</v>
          </cell>
          <cell r="O185">
            <v>6.3</v>
          </cell>
          <cell r="P185">
            <v>5.2</v>
          </cell>
          <cell r="R185">
            <v>6.9</v>
          </cell>
          <cell r="W185">
            <v>7.5</v>
          </cell>
          <cell r="X185">
            <v>6.9</v>
          </cell>
          <cell r="Y185">
            <v>9.1</v>
          </cell>
          <cell r="Z185">
            <v>8.9</v>
          </cell>
          <cell r="AA185">
            <v>8.3000000000000007</v>
          </cell>
          <cell r="AB185">
            <v>8.3000000000000007</v>
          </cell>
          <cell r="AC185">
            <v>7.2</v>
          </cell>
          <cell r="AD185">
            <v>7.5</v>
          </cell>
          <cell r="AE185">
            <v>8.6</v>
          </cell>
          <cell r="AF185">
            <v>6</v>
          </cell>
          <cell r="AG185">
            <v>5.5</v>
          </cell>
          <cell r="AH185">
            <v>7.6</v>
          </cell>
          <cell r="AI185">
            <v>8.6999999999999993</v>
          </cell>
          <cell r="AJ185">
            <v>7</v>
          </cell>
          <cell r="AK185">
            <v>6.2</v>
          </cell>
          <cell r="AL185" t="str">
            <v>X</v>
          </cell>
          <cell r="AM185">
            <v>6.1</v>
          </cell>
          <cell r="AN185">
            <v>50</v>
          </cell>
          <cell r="AO185">
            <v>2</v>
          </cell>
          <cell r="AP185">
            <v>6.5</v>
          </cell>
          <cell r="AQ185">
            <v>7.1</v>
          </cell>
          <cell r="AT185">
            <v>10</v>
          </cell>
          <cell r="AZ185">
            <v>8.9</v>
          </cell>
          <cell r="BD185">
            <v>7.9</v>
          </cell>
          <cell r="BE185">
            <v>5</v>
          </cell>
          <cell r="BF185">
            <v>0</v>
          </cell>
          <cell r="BG185">
            <v>6.2</v>
          </cell>
          <cell r="BH185">
            <v>9.1999999999999993</v>
          </cell>
          <cell r="BI185">
            <v>8.1999999999999993</v>
          </cell>
          <cell r="BJ185">
            <v>5.8</v>
          </cell>
          <cell r="BK185">
            <v>6.6</v>
          </cell>
          <cell r="BL185">
            <v>7.6</v>
          </cell>
          <cell r="BM185">
            <v>6.7</v>
          </cell>
          <cell r="BN185">
            <v>7.6</v>
          </cell>
          <cell r="BP185">
            <v>7.3</v>
          </cell>
          <cell r="BQ185">
            <v>8.1999999999999993</v>
          </cell>
          <cell r="BR185">
            <v>8.6</v>
          </cell>
          <cell r="BS185">
            <v>8.5</v>
          </cell>
          <cell r="BU185">
            <v>7.6</v>
          </cell>
          <cell r="BV185">
            <v>8.6</v>
          </cell>
          <cell r="BW185">
            <v>7.9</v>
          </cell>
          <cell r="BX185">
            <v>7.6</v>
          </cell>
          <cell r="BY185">
            <v>6.9</v>
          </cell>
          <cell r="BZ185">
            <v>9.8000000000000007</v>
          </cell>
          <cell r="CA185" t="str">
            <v>X</v>
          </cell>
          <cell r="CB185">
            <v>47</v>
          </cell>
          <cell r="CC185">
            <v>4</v>
          </cell>
          <cell r="CD185" t="str">
            <v>X</v>
          </cell>
          <cell r="CH185">
            <v>8</v>
          </cell>
          <cell r="CI185" t="str">
            <v>X</v>
          </cell>
          <cell r="CJ185">
            <v>7.5</v>
          </cell>
          <cell r="CK185">
            <v>6.3</v>
          </cell>
          <cell r="CM185">
            <v>9.4</v>
          </cell>
          <cell r="CR185">
            <v>8.9</v>
          </cell>
          <cell r="CS185" t="str">
            <v>X</v>
          </cell>
          <cell r="CT185">
            <v>6.6</v>
          </cell>
          <cell r="CU185">
            <v>8.1</v>
          </cell>
          <cell r="CV185">
            <v>7.7</v>
          </cell>
          <cell r="CW185">
            <v>17</v>
          </cell>
          <cell r="CX185">
            <v>9</v>
          </cell>
          <cell r="DB185">
            <v>0</v>
          </cell>
          <cell r="DC185">
            <v>5</v>
          </cell>
          <cell r="DD185">
            <v>119</v>
          </cell>
          <cell r="DE185">
            <v>20</v>
          </cell>
          <cell r="DF185">
            <v>137</v>
          </cell>
          <cell r="DG185">
            <v>119</v>
          </cell>
          <cell r="DH185">
            <v>7.52</v>
          </cell>
          <cell r="DI185">
            <v>3.19</v>
          </cell>
        </row>
        <row r="186">
          <cell r="A186">
            <v>25207208830</v>
          </cell>
          <cell r="B186" t="str">
            <v>Phạm</v>
          </cell>
          <cell r="C186" t="str">
            <v>Hồ Phương</v>
          </cell>
          <cell r="D186" t="str">
            <v>Nhi</v>
          </cell>
          <cell r="E186">
            <v>37254</v>
          </cell>
          <cell r="F186" t="str">
            <v>Nữ</v>
          </cell>
          <cell r="G186" t="str">
            <v>Đã Đăng Ký (chưa học xong)</v>
          </cell>
          <cell r="H186">
            <v>5.9</v>
          </cell>
          <cell r="I186">
            <v>8.8000000000000007</v>
          </cell>
          <cell r="K186">
            <v>6</v>
          </cell>
          <cell r="M186">
            <v>5.8</v>
          </cell>
          <cell r="N186">
            <v>7.7</v>
          </cell>
          <cell r="O186">
            <v>4.8</v>
          </cell>
          <cell r="P186">
            <v>5.8</v>
          </cell>
          <cell r="R186">
            <v>5.4</v>
          </cell>
          <cell r="W186">
            <v>7.1</v>
          </cell>
          <cell r="X186">
            <v>6.5</v>
          </cell>
          <cell r="Y186">
            <v>9</v>
          </cell>
          <cell r="Z186">
            <v>9.3000000000000007</v>
          </cell>
          <cell r="AA186">
            <v>7.8</v>
          </cell>
          <cell r="AB186">
            <v>7.9</v>
          </cell>
          <cell r="AC186">
            <v>7.3</v>
          </cell>
          <cell r="AD186">
            <v>8.9</v>
          </cell>
          <cell r="AE186">
            <v>8.6</v>
          </cell>
          <cell r="AF186">
            <v>4.3</v>
          </cell>
          <cell r="AG186">
            <v>4.5999999999999996</v>
          </cell>
          <cell r="AH186">
            <v>7.1</v>
          </cell>
          <cell r="AI186">
            <v>5.3</v>
          </cell>
          <cell r="AJ186">
            <v>7.2</v>
          </cell>
          <cell r="AK186">
            <v>8.4</v>
          </cell>
          <cell r="AL186">
            <v>5.9</v>
          </cell>
          <cell r="AM186">
            <v>4</v>
          </cell>
          <cell r="AN186">
            <v>52</v>
          </cell>
          <cell r="AO186">
            <v>0</v>
          </cell>
          <cell r="AP186">
            <v>7.6</v>
          </cell>
          <cell r="AQ186">
            <v>7.9</v>
          </cell>
          <cell r="AV186">
            <v>8.9</v>
          </cell>
          <cell r="BB186">
            <v>7.3</v>
          </cell>
          <cell r="BD186">
            <v>6.8</v>
          </cell>
          <cell r="BE186">
            <v>5</v>
          </cell>
          <cell r="BF186">
            <v>0</v>
          </cell>
          <cell r="BG186">
            <v>5.7</v>
          </cell>
          <cell r="BH186">
            <v>4.0999999999999996</v>
          </cell>
          <cell r="BI186">
            <v>8.8000000000000007</v>
          </cell>
          <cell r="BJ186">
            <v>6.6</v>
          </cell>
          <cell r="BK186">
            <v>5.9</v>
          </cell>
          <cell r="BL186">
            <v>7.5</v>
          </cell>
          <cell r="BM186">
            <v>8.1999999999999993</v>
          </cell>
          <cell r="BN186">
            <v>5.7</v>
          </cell>
          <cell r="BO186" t="str">
            <v>X</v>
          </cell>
          <cell r="BP186">
            <v>7.4</v>
          </cell>
          <cell r="BQ186">
            <v>8.5</v>
          </cell>
          <cell r="BR186">
            <v>4.8</v>
          </cell>
          <cell r="BS186">
            <v>8.8000000000000007</v>
          </cell>
          <cell r="BU186">
            <v>8.1999999999999993</v>
          </cell>
          <cell r="BV186">
            <v>8</v>
          </cell>
          <cell r="BW186">
            <v>5.0999999999999996</v>
          </cell>
          <cell r="BX186">
            <v>8.8000000000000007</v>
          </cell>
          <cell r="BY186">
            <v>6.9</v>
          </cell>
          <cell r="BZ186">
            <v>9.5</v>
          </cell>
          <cell r="CA186">
            <v>8.1999999999999993</v>
          </cell>
          <cell r="CB186">
            <v>48</v>
          </cell>
          <cell r="CC186">
            <v>3</v>
          </cell>
          <cell r="CE186" t="str">
            <v>X</v>
          </cell>
          <cell r="CH186">
            <v>7.8</v>
          </cell>
          <cell r="CI186" t="str">
            <v>X</v>
          </cell>
          <cell r="CJ186" t="str">
            <v>X</v>
          </cell>
          <cell r="CK186">
            <v>5.8</v>
          </cell>
          <cell r="CM186">
            <v>8</v>
          </cell>
          <cell r="CR186">
            <v>8.6</v>
          </cell>
          <cell r="CS186">
            <v>6.9</v>
          </cell>
          <cell r="CT186">
            <v>7.2</v>
          </cell>
          <cell r="CU186">
            <v>8.1</v>
          </cell>
          <cell r="CV186">
            <v>8.8000000000000007</v>
          </cell>
          <cell r="CW186">
            <v>18</v>
          </cell>
          <cell r="CX186">
            <v>8</v>
          </cell>
          <cell r="DB186">
            <v>0</v>
          </cell>
          <cell r="DC186">
            <v>5</v>
          </cell>
          <cell r="DD186">
            <v>123</v>
          </cell>
          <cell r="DE186">
            <v>16</v>
          </cell>
          <cell r="DF186">
            <v>137</v>
          </cell>
          <cell r="DG186">
            <v>123</v>
          </cell>
          <cell r="DH186">
            <v>6.97</v>
          </cell>
          <cell r="DI186">
            <v>2.84</v>
          </cell>
        </row>
        <row r="187">
          <cell r="A187">
            <v>25207216303</v>
          </cell>
          <cell r="B187" t="str">
            <v>Tào</v>
          </cell>
          <cell r="C187" t="str">
            <v>Thục</v>
          </cell>
          <cell r="D187" t="str">
            <v>Nhi</v>
          </cell>
          <cell r="E187">
            <v>36913</v>
          </cell>
          <cell r="F187" t="str">
            <v>Nữ</v>
          </cell>
          <cell r="G187" t="str">
            <v>Đã Đăng Ký (chưa học xong)</v>
          </cell>
          <cell r="H187">
            <v>6.3</v>
          </cell>
          <cell r="I187">
            <v>7.8</v>
          </cell>
          <cell r="K187">
            <v>5.9</v>
          </cell>
          <cell r="M187">
            <v>8.1</v>
          </cell>
          <cell r="N187">
            <v>8.1</v>
          </cell>
          <cell r="O187">
            <v>8.1999999999999993</v>
          </cell>
          <cell r="P187">
            <v>9.1</v>
          </cell>
          <cell r="R187">
            <v>9</v>
          </cell>
          <cell r="W187">
            <v>7.5</v>
          </cell>
          <cell r="X187">
            <v>6.4</v>
          </cell>
          <cell r="Y187">
            <v>8.1</v>
          </cell>
          <cell r="Z187">
            <v>7.1</v>
          </cell>
          <cell r="AA187">
            <v>6</v>
          </cell>
          <cell r="AB187">
            <v>6.1</v>
          </cell>
          <cell r="AC187">
            <v>5.4</v>
          </cell>
          <cell r="AD187">
            <v>9.1999999999999993</v>
          </cell>
          <cell r="AE187">
            <v>7.2</v>
          </cell>
          <cell r="AF187" t="str">
            <v>P (P/F)</v>
          </cell>
          <cell r="AG187" t="str">
            <v>P (P/F)</v>
          </cell>
          <cell r="AH187">
            <v>9.8000000000000007</v>
          </cell>
          <cell r="AI187">
            <v>8</v>
          </cell>
          <cell r="AJ187">
            <v>7.7</v>
          </cell>
          <cell r="AK187">
            <v>9.5</v>
          </cell>
          <cell r="AL187">
            <v>4.9000000000000004</v>
          </cell>
          <cell r="AM187">
            <v>7.5</v>
          </cell>
          <cell r="AN187">
            <v>52</v>
          </cell>
          <cell r="AO187">
            <v>0</v>
          </cell>
          <cell r="AP187">
            <v>5.6</v>
          </cell>
          <cell r="AQ187">
            <v>6.3</v>
          </cell>
          <cell r="AT187">
            <v>8.9</v>
          </cell>
          <cell r="AX187">
            <v>6.9</v>
          </cell>
          <cell r="BD187">
            <v>7.7</v>
          </cell>
          <cell r="BE187">
            <v>5</v>
          </cell>
          <cell r="BF187">
            <v>0</v>
          </cell>
          <cell r="BG187">
            <v>8.1999999999999993</v>
          </cell>
          <cell r="BH187">
            <v>7.3</v>
          </cell>
          <cell r="BI187">
            <v>8.6999999999999993</v>
          </cell>
          <cell r="BJ187">
            <v>6.8</v>
          </cell>
          <cell r="BK187">
            <v>7</v>
          </cell>
          <cell r="BL187">
            <v>7.5</v>
          </cell>
          <cell r="BM187">
            <v>7.3</v>
          </cell>
          <cell r="BN187">
            <v>7.7</v>
          </cell>
          <cell r="BO187">
            <v>4.4000000000000004</v>
          </cell>
          <cell r="BP187">
            <v>7.6</v>
          </cell>
          <cell r="BQ187">
            <v>7.3</v>
          </cell>
          <cell r="BR187">
            <v>5.2</v>
          </cell>
          <cell r="BS187">
            <v>9</v>
          </cell>
          <cell r="BT187">
            <v>8.1999999999999993</v>
          </cell>
          <cell r="BV187">
            <v>8.3000000000000007</v>
          </cell>
          <cell r="BW187">
            <v>6.9</v>
          </cell>
          <cell r="BX187">
            <v>4.5</v>
          </cell>
          <cell r="BY187">
            <v>8.1</v>
          </cell>
          <cell r="BZ187">
            <v>9.3000000000000007</v>
          </cell>
          <cell r="CA187">
            <v>8.1999999999999993</v>
          </cell>
          <cell r="CB187">
            <v>51</v>
          </cell>
          <cell r="CC187">
            <v>0</v>
          </cell>
          <cell r="CD187">
            <v>8.1999999999999993</v>
          </cell>
          <cell r="CF187">
            <v>8.6</v>
          </cell>
          <cell r="CH187">
            <v>9.8000000000000007</v>
          </cell>
          <cell r="CI187">
            <v>5.4</v>
          </cell>
          <cell r="CJ187" t="str">
            <v>X</v>
          </cell>
          <cell r="CK187">
            <v>8</v>
          </cell>
          <cell r="CO187">
            <v>7.5</v>
          </cell>
          <cell r="CR187">
            <v>8.3000000000000007</v>
          </cell>
          <cell r="CS187" t="str">
            <v>X</v>
          </cell>
          <cell r="CT187">
            <v>7.8</v>
          </cell>
          <cell r="CU187">
            <v>8.8000000000000007</v>
          </cell>
          <cell r="CV187">
            <v>9.6</v>
          </cell>
          <cell r="CW187">
            <v>22</v>
          </cell>
          <cell r="CX187">
            <v>5</v>
          </cell>
          <cell r="DB187">
            <v>0</v>
          </cell>
          <cell r="DC187">
            <v>5</v>
          </cell>
          <cell r="DD187">
            <v>130</v>
          </cell>
          <cell r="DE187">
            <v>10</v>
          </cell>
          <cell r="DF187">
            <v>137</v>
          </cell>
          <cell r="DG187">
            <v>130</v>
          </cell>
          <cell r="DH187">
            <v>7.52</v>
          </cell>
          <cell r="DI187">
            <v>3.15</v>
          </cell>
        </row>
        <row r="188">
          <cell r="A188">
            <v>25207109941</v>
          </cell>
          <cell r="B188" t="str">
            <v>Vũ</v>
          </cell>
          <cell r="C188" t="str">
            <v>Lê Thảo</v>
          </cell>
          <cell r="D188" t="str">
            <v>Như</v>
          </cell>
          <cell r="E188">
            <v>36916</v>
          </cell>
          <cell r="F188" t="str">
            <v>Nữ</v>
          </cell>
          <cell r="G188" t="str">
            <v>Đã Đăng Ký (chưa học xong)</v>
          </cell>
          <cell r="H188">
            <v>9</v>
          </cell>
          <cell r="I188">
            <v>7.1</v>
          </cell>
          <cell r="K188">
            <v>8.1999999999999993</v>
          </cell>
          <cell r="M188">
            <v>5.8</v>
          </cell>
          <cell r="N188">
            <v>7.7</v>
          </cell>
          <cell r="O188">
            <v>4.0999999999999996</v>
          </cell>
          <cell r="P188">
            <v>5.8</v>
          </cell>
          <cell r="R188">
            <v>8.3000000000000007</v>
          </cell>
          <cell r="W188">
            <v>6.6</v>
          </cell>
          <cell r="X188">
            <v>8.6</v>
          </cell>
          <cell r="Y188">
            <v>8.9</v>
          </cell>
          <cell r="Z188">
            <v>9</v>
          </cell>
          <cell r="AA188">
            <v>6.1</v>
          </cell>
          <cell r="AB188">
            <v>8</v>
          </cell>
          <cell r="AC188">
            <v>8.9</v>
          </cell>
          <cell r="AD188">
            <v>7.9</v>
          </cell>
          <cell r="AE188">
            <v>9.1</v>
          </cell>
          <cell r="AF188" t="str">
            <v>P (P/F)</v>
          </cell>
          <cell r="AG188" t="str">
            <v>P (P/F)</v>
          </cell>
          <cell r="AH188">
            <v>9.5</v>
          </cell>
          <cell r="AI188">
            <v>9.8000000000000007</v>
          </cell>
          <cell r="AJ188">
            <v>8.1999999999999993</v>
          </cell>
          <cell r="AK188">
            <v>9.6999999999999993</v>
          </cell>
          <cell r="AL188">
            <v>8.9</v>
          </cell>
          <cell r="AM188" t="str">
            <v>X</v>
          </cell>
          <cell r="AN188">
            <v>50</v>
          </cell>
          <cell r="AO188">
            <v>2</v>
          </cell>
          <cell r="AP188">
            <v>6.9</v>
          </cell>
          <cell r="AQ188">
            <v>5.5</v>
          </cell>
          <cell r="AR188">
            <v>7</v>
          </cell>
          <cell r="AX188">
            <v>5.6</v>
          </cell>
          <cell r="BD188">
            <v>5.0999999999999996</v>
          </cell>
          <cell r="BE188">
            <v>5</v>
          </cell>
          <cell r="BF188">
            <v>0</v>
          </cell>
          <cell r="BG188">
            <v>8.6</v>
          </cell>
          <cell r="BH188">
            <v>5.5</v>
          </cell>
          <cell r="BI188">
            <v>7.5</v>
          </cell>
          <cell r="BJ188">
            <v>8.5</v>
          </cell>
          <cell r="BK188">
            <v>6.7</v>
          </cell>
          <cell r="BL188">
            <v>7.9</v>
          </cell>
          <cell r="BM188">
            <v>8.1</v>
          </cell>
          <cell r="BN188">
            <v>9.5</v>
          </cell>
          <cell r="BO188">
            <v>0</v>
          </cell>
          <cell r="BP188">
            <v>9</v>
          </cell>
          <cell r="BQ188">
            <v>5.0999999999999996</v>
          </cell>
          <cell r="BR188" t="str">
            <v>X</v>
          </cell>
          <cell r="BS188">
            <v>7.5</v>
          </cell>
          <cell r="BU188">
            <v>8.4</v>
          </cell>
          <cell r="BV188">
            <v>7.2</v>
          </cell>
          <cell r="BW188">
            <v>6.5</v>
          </cell>
          <cell r="BX188">
            <v>5.4</v>
          </cell>
          <cell r="BY188">
            <v>8.4</v>
          </cell>
          <cell r="BZ188">
            <v>9.9</v>
          </cell>
          <cell r="CA188" t="str">
            <v>X</v>
          </cell>
          <cell r="CB188">
            <v>45</v>
          </cell>
          <cell r="CC188">
            <v>6</v>
          </cell>
          <cell r="CD188" t="str">
            <v>X</v>
          </cell>
          <cell r="CH188">
            <v>7.7</v>
          </cell>
          <cell r="CI188" t="str">
            <v>X</v>
          </cell>
          <cell r="CJ188" t="str">
            <v>X</v>
          </cell>
          <cell r="CK188">
            <v>5.3</v>
          </cell>
          <cell r="CM188">
            <v>8.1999999999999993</v>
          </cell>
          <cell r="CR188">
            <v>8.6</v>
          </cell>
          <cell r="CS188" t="str">
            <v>X</v>
          </cell>
          <cell r="CT188">
            <v>7.4</v>
          </cell>
          <cell r="CU188">
            <v>8.1999999999999993</v>
          </cell>
          <cell r="CW188">
            <v>14</v>
          </cell>
          <cell r="CX188">
            <v>12</v>
          </cell>
          <cell r="DB188">
            <v>0</v>
          </cell>
          <cell r="DC188">
            <v>5</v>
          </cell>
          <cell r="DD188">
            <v>114</v>
          </cell>
          <cell r="DE188">
            <v>25</v>
          </cell>
          <cell r="DF188">
            <v>137</v>
          </cell>
          <cell r="DG188">
            <v>117</v>
          </cell>
          <cell r="DH188">
            <v>7.41</v>
          </cell>
          <cell r="DI188">
            <v>3.11</v>
          </cell>
        </row>
        <row r="189">
          <cell r="A189">
            <v>25207204820</v>
          </cell>
          <cell r="B189" t="str">
            <v>Nguyễn</v>
          </cell>
          <cell r="C189" t="str">
            <v>Ngọc Kiều</v>
          </cell>
          <cell r="D189" t="str">
            <v>Như</v>
          </cell>
          <cell r="E189">
            <v>37113</v>
          </cell>
          <cell r="F189" t="str">
            <v>Nữ</v>
          </cell>
          <cell r="G189" t="str">
            <v>Đã Đăng Ký (chưa học xong)</v>
          </cell>
          <cell r="H189">
            <v>6.6</v>
          </cell>
          <cell r="I189">
            <v>8.5</v>
          </cell>
          <cell r="K189">
            <v>8.1</v>
          </cell>
          <cell r="M189">
            <v>6.9</v>
          </cell>
          <cell r="N189">
            <v>6.9</v>
          </cell>
          <cell r="O189">
            <v>4.8</v>
          </cell>
          <cell r="P189">
            <v>4.4000000000000004</v>
          </cell>
          <cell r="R189">
            <v>7.9</v>
          </cell>
          <cell r="W189">
            <v>8.1</v>
          </cell>
          <cell r="X189">
            <v>8</v>
          </cell>
          <cell r="Y189">
            <v>7.9</v>
          </cell>
          <cell r="Z189">
            <v>8.8000000000000007</v>
          </cell>
          <cell r="AA189">
            <v>7.1</v>
          </cell>
          <cell r="AB189">
            <v>7.9</v>
          </cell>
          <cell r="AC189">
            <v>6.6</v>
          </cell>
          <cell r="AD189">
            <v>7.3</v>
          </cell>
          <cell r="AE189">
            <v>9</v>
          </cell>
          <cell r="AF189">
            <v>4.8</v>
          </cell>
          <cell r="AG189">
            <v>6</v>
          </cell>
          <cell r="AH189">
            <v>5.2</v>
          </cell>
          <cell r="AI189">
            <v>8.4</v>
          </cell>
          <cell r="AJ189">
            <v>8</v>
          </cell>
          <cell r="AK189" t="str">
            <v>X</v>
          </cell>
          <cell r="AL189">
            <v>4.4000000000000004</v>
          </cell>
          <cell r="AM189">
            <v>6.1</v>
          </cell>
          <cell r="AN189">
            <v>50</v>
          </cell>
          <cell r="AO189">
            <v>2</v>
          </cell>
          <cell r="AP189">
            <v>0</v>
          </cell>
          <cell r="AQ189">
            <v>5.7</v>
          </cell>
          <cell r="AR189">
            <v>8.8000000000000007</v>
          </cell>
          <cell r="AX189">
            <v>6.2</v>
          </cell>
          <cell r="BD189">
            <v>5.5</v>
          </cell>
          <cell r="BE189">
            <v>4</v>
          </cell>
          <cell r="BF189">
            <v>1</v>
          </cell>
          <cell r="BG189">
            <v>5.5</v>
          </cell>
          <cell r="BH189">
            <v>5.4</v>
          </cell>
          <cell r="BI189">
            <v>8.3000000000000007</v>
          </cell>
          <cell r="BJ189">
            <v>4.5</v>
          </cell>
          <cell r="BK189">
            <v>6.3</v>
          </cell>
          <cell r="BL189">
            <v>6.6</v>
          </cell>
          <cell r="BM189">
            <v>7.7</v>
          </cell>
          <cell r="BN189">
            <v>6.2</v>
          </cell>
          <cell r="BO189" t="str">
            <v>X</v>
          </cell>
          <cell r="BP189">
            <v>5.0999999999999996</v>
          </cell>
          <cell r="BQ189">
            <v>7.9</v>
          </cell>
          <cell r="BR189">
            <v>7.4</v>
          </cell>
          <cell r="BS189">
            <v>7.9</v>
          </cell>
          <cell r="BU189">
            <v>7.8</v>
          </cell>
          <cell r="BV189">
            <v>9</v>
          </cell>
          <cell r="BW189">
            <v>8.1</v>
          </cell>
          <cell r="BX189">
            <v>4</v>
          </cell>
          <cell r="BY189" t="str">
            <v>X</v>
          </cell>
          <cell r="BZ189">
            <v>9.5</v>
          </cell>
          <cell r="CA189" t="str">
            <v>X</v>
          </cell>
          <cell r="CB189">
            <v>44</v>
          </cell>
          <cell r="CC189">
            <v>7</v>
          </cell>
          <cell r="CD189">
            <v>8.5</v>
          </cell>
          <cell r="CF189">
            <v>8.4</v>
          </cell>
          <cell r="CH189">
            <v>8.1</v>
          </cell>
          <cell r="CI189" t="str">
            <v>X</v>
          </cell>
          <cell r="CJ189">
            <v>6.3</v>
          </cell>
          <cell r="CK189">
            <v>8.3000000000000007</v>
          </cell>
          <cell r="CM189">
            <v>7.5</v>
          </cell>
          <cell r="CR189">
            <v>6.8</v>
          </cell>
          <cell r="CS189" t="str">
            <v>X</v>
          </cell>
          <cell r="CT189">
            <v>5.9</v>
          </cell>
          <cell r="CU189">
            <v>8.4</v>
          </cell>
          <cell r="CV189">
            <v>8</v>
          </cell>
          <cell r="CW189">
            <v>21</v>
          </cell>
          <cell r="CX189">
            <v>5</v>
          </cell>
          <cell r="DB189">
            <v>0</v>
          </cell>
          <cell r="DC189">
            <v>5</v>
          </cell>
          <cell r="DD189">
            <v>119</v>
          </cell>
          <cell r="DE189">
            <v>20</v>
          </cell>
          <cell r="DF189">
            <v>137</v>
          </cell>
          <cell r="DG189">
            <v>119</v>
          </cell>
          <cell r="DH189">
            <v>6.97</v>
          </cell>
          <cell r="DI189">
            <v>2.83</v>
          </cell>
        </row>
        <row r="190">
          <cell r="A190">
            <v>25207202731</v>
          </cell>
          <cell r="B190" t="str">
            <v>Nguyễn</v>
          </cell>
          <cell r="C190" t="str">
            <v>Thị Hồng</v>
          </cell>
          <cell r="D190" t="str">
            <v>Nhung</v>
          </cell>
          <cell r="E190">
            <v>37154</v>
          </cell>
          <cell r="F190" t="str">
            <v>Nữ</v>
          </cell>
          <cell r="G190" t="str">
            <v>Đã Đăng Ký (chưa học xong)</v>
          </cell>
          <cell r="H190">
            <v>7.7</v>
          </cell>
          <cell r="I190">
            <v>9</v>
          </cell>
          <cell r="K190">
            <v>7.7</v>
          </cell>
          <cell r="M190" t="str">
            <v>P (P/F)</v>
          </cell>
          <cell r="N190">
            <v>6.8</v>
          </cell>
          <cell r="O190">
            <v>8.4</v>
          </cell>
          <cell r="P190">
            <v>6.5</v>
          </cell>
          <cell r="R190">
            <v>8.6999999999999993</v>
          </cell>
          <cell r="W190">
            <v>7.7</v>
          </cell>
          <cell r="X190">
            <v>8.8000000000000007</v>
          </cell>
          <cell r="Y190">
            <v>8.9</v>
          </cell>
          <cell r="Z190">
            <v>9.5</v>
          </cell>
          <cell r="AA190" t="str">
            <v>X</v>
          </cell>
          <cell r="AB190">
            <v>5.4</v>
          </cell>
          <cell r="AC190">
            <v>8.1</v>
          </cell>
          <cell r="AD190">
            <v>7.4</v>
          </cell>
          <cell r="AE190">
            <v>8.4</v>
          </cell>
          <cell r="AF190">
            <v>4.5999999999999996</v>
          </cell>
          <cell r="AG190">
            <v>4.7</v>
          </cell>
          <cell r="AH190">
            <v>7.3</v>
          </cell>
          <cell r="AI190">
            <v>9.1999999999999993</v>
          </cell>
          <cell r="AJ190">
            <v>8.5</v>
          </cell>
          <cell r="AK190">
            <v>5.9</v>
          </cell>
          <cell r="AL190">
            <v>7.8</v>
          </cell>
          <cell r="AM190" t="str">
            <v>X</v>
          </cell>
          <cell r="AN190">
            <v>48</v>
          </cell>
          <cell r="AO190">
            <v>4</v>
          </cell>
          <cell r="AP190">
            <v>7.2</v>
          </cell>
          <cell r="AQ190">
            <v>7.2</v>
          </cell>
          <cell r="AV190">
            <v>8.9</v>
          </cell>
          <cell r="BB190">
            <v>6.2</v>
          </cell>
          <cell r="BD190">
            <v>8.5</v>
          </cell>
          <cell r="BE190">
            <v>5</v>
          </cell>
          <cell r="BF190">
            <v>0</v>
          </cell>
          <cell r="BG190">
            <v>6.7</v>
          </cell>
          <cell r="BH190">
            <v>5.6</v>
          </cell>
          <cell r="BI190">
            <v>9.5</v>
          </cell>
          <cell r="BJ190">
            <v>6.5</v>
          </cell>
          <cell r="BK190">
            <v>6.2</v>
          </cell>
          <cell r="BL190">
            <v>7.6</v>
          </cell>
          <cell r="BM190">
            <v>7.7</v>
          </cell>
          <cell r="BN190">
            <v>7.2</v>
          </cell>
          <cell r="BO190" t="str">
            <v>X</v>
          </cell>
          <cell r="BP190">
            <v>5.9</v>
          </cell>
          <cell r="BQ190">
            <v>7.7</v>
          </cell>
          <cell r="BR190">
            <v>6.7</v>
          </cell>
          <cell r="BS190">
            <v>9.6</v>
          </cell>
          <cell r="BU190">
            <v>8.6999999999999993</v>
          </cell>
          <cell r="BV190">
            <v>7.5</v>
          </cell>
          <cell r="BW190">
            <v>5.5</v>
          </cell>
          <cell r="BX190">
            <v>8.6</v>
          </cell>
          <cell r="BY190" t="str">
            <v>X</v>
          </cell>
          <cell r="BZ190">
            <v>9</v>
          </cell>
          <cell r="CA190" t="str">
            <v>X</v>
          </cell>
          <cell r="CB190">
            <v>44</v>
          </cell>
          <cell r="CC190">
            <v>7</v>
          </cell>
          <cell r="CE190" t="str">
            <v>X</v>
          </cell>
          <cell r="CF190">
            <v>8.1999999999999993</v>
          </cell>
          <cell r="CH190">
            <v>7.7</v>
          </cell>
          <cell r="CI190">
            <v>8</v>
          </cell>
          <cell r="CJ190" t="str">
            <v>X</v>
          </cell>
          <cell r="CK190">
            <v>5.8</v>
          </cell>
          <cell r="CM190">
            <v>8.6999999999999993</v>
          </cell>
          <cell r="CR190">
            <v>8.3000000000000007</v>
          </cell>
          <cell r="CS190">
            <v>7.3</v>
          </cell>
          <cell r="CT190">
            <v>8.1999999999999993</v>
          </cell>
          <cell r="CU190">
            <v>8.1</v>
          </cell>
          <cell r="CV190">
            <v>8.1999999999999993</v>
          </cell>
          <cell r="CW190">
            <v>23</v>
          </cell>
          <cell r="CX190">
            <v>4</v>
          </cell>
          <cell r="DB190">
            <v>0</v>
          </cell>
          <cell r="DC190">
            <v>5</v>
          </cell>
          <cell r="DD190">
            <v>120</v>
          </cell>
          <cell r="DE190">
            <v>20</v>
          </cell>
          <cell r="DF190">
            <v>137</v>
          </cell>
          <cell r="DG190">
            <v>120</v>
          </cell>
          <cell r="DH190">
            <v>7.48</v>
          </cell>
          <cell r="DI190">
            <v>3.15</v>
          </cell>
        </row>
        <row r="191">
          <cell r="A191">
            <v>25207204590</v>
          </cell>
          <cell r="B191" t="str">
            <v>Thái</v>
          </cell>
          <cell r="C191" t="str">
            <v>Thị Hồng</v>
          </cell>
          <cell r="D191" t="str">
            <v>Nhung</v>
          </cell>
          <cell r="E191">
            <v>36914</v>
          </cell>
          <cell r="F191" t="str">
            <v>Nữ</v>
          </cell>
          <cell r="G191" t="str">
            <v>Đã Đăng Ký (chưa học xong)</v>
          </cell>
          <cell r="H191">
            <v>7.5</v>
          </cell>
          <cell r="I191">
            <v>7.5</v>
          </cell>
          <cell r="K191">
            <v>7.9</v>
          </cell>
          <cell r="M191" t="str">
            <v>P (P/F)</v>
          </cell>
          <cell r="N191">
            <v>6.1</v>
          </cell>
          <cell r="O191">
            <v>6.3</v>
          </cell>
          <cell r="P191">
            <v>5.4</v>
          </cell>
          <cell r="R191">
            <v>9</v>
          </cell>
          <cell r="W191">
            <v>7</v>
          </cell>
          <cell r="X191">
            <v>9.1999999999999993</v>
          </cell>
          <cell r="Y191">
            <v>9.4</v>
          </cell>
          <cell r="Z191">
            <v>8.9</v>
          </cell>
          <cell r="AA191" t="str">
            <v>X</v>
          </cell>
          <cell r="AB191">
            <v>7</v>
          </cell>
          <cell r="AC191">
            <v>6.8</v>
          </cell>
          <cell r="AD191">
            <v>7.2</v>
          </cell>
          <cell r="AE191">
            <v>8.4</v>
          </cell>
          <cell r="AF191">
            <v>4.3</v>
          </cell>
          <cell r="AG191">
            <v>4.2</v>
          </cell>
          <cell r="AH191">
            <v>6.6</v>
          </cell>
          <cell r="AI191">
            <v>6.4</v>
          </cell>
          <cell r="AJ191">
            <v>6.1</v>
          </cell>
          <cell r="AK191">
            <v>5</v>
          </cell>
          <cell r="AL191" t="str">
            <v>X</v>
          </cell>
          <cell r="AM191">
            <v>6.2</v>
          </cell>
          <cell r="AN191">
            <v>48</v>
          </cell>
          <cell r="AO191">
            <v>4</v>
          </cell>
          <cell r="AP191">
            <v>8.4</v>
          </cell>
          <cell r="AQ191">
            <v>8.3000000000000007</v>
          </cell>
          <cell r="AT191">
            <v>9.5</v>
          </cell>
          <cell r="AZ191">
            <v>8.5</v>
          </cell>
          <cell r="BE191">
            <v>4</v>
          </cell>
          <cell r="BF191">
            <v>1</v>
          </cell>
          <cell r="BG191">
            <v>7.1</v>
          </cell>
          <cell r="BH191">
            <v>6.2</v>
          </cell>
          <cell r="BI191">
            <v>9.6</v>
          </cell>
          <cell r="BJ191">
            <v>6.5</v>
          </cell>
          <cell r="BK191">
            <v>5</v>
          </cell>
          <cell r="BL191">
            <v>7.3</v>
          </cell>
          <cell r="BM191">
            <v>7.7</v>
          </cell>
          <cell r="BN191">
            <v>6.7</v>
          </cell>
          <cell r="BP191">
            <v>5.5</v>
          </cell>
          <cell r="BQ191">
            <v>5.2</v>
          </cell>
          <cell r="BR191">
            <v>6.8</v>
          </cell>
          <cell r="BS191">
            <v>9.5</v>
          </cell>
          <cell r="BU191">
            <v>7.8</v>
          </cell>
          <cell r="BV191">
            <v>4</v>
          </cell>
          <cell r="BW191">
            <v>7</v>
          </cell>
          <cell r="BX191">
            <v>4.8</v>
          </cell>
          <cell r="BY191">
            <v>8.5</v>
          </cell>
          <cell r="BZ191">
            <v>8.8000000000000007</v>
          </cell>
          <cell r="CA191" t="str">
            <v>X</v>
          </cell>
          <cell r="CB191">
            <v>47</v>
          </cell>
          <cell r="CC191">
            <v>4</v>
          </cell>
          <cell r="CD191" t="str">
            <v>X</v>
          </cell>
          <cell r="CH191">
            <v>7.8</v>
          </cell>
          <cell r="CI191" t="str">
            <v>X</v>
          </cell>
          <cell r="CJ191" t="str">
            <v>X</v>
          </cell>
          <cell r="CK191">
            <v>5.8</v>
          </cell>
          <cell r="CM191">
            <v>8.4</v>
          </cell>
          <cell r="CR191">
            <v>8.8000000000000007</v>
          </cell>
          <cell r="CT191">
            <v>7.9</v>
          </cell>
          <cell r="CU191">
            <v>8</v>
          </cell>
          <cell r="CV191">
            <v>7.3</v>
          </cell>
          <cell r="CW191">
            <v>15</v>
          </cell>
          <cell r="CX191">
            <v>11</v>
          </cell>
          <cell r="DB191">
            <v>0</v>
          </cell>
          <cell r="DC191">
            <v>5</v>
          </cell>
          <cell r="DD191">
            <v>114</v>
          </cell>
          <cell r="DE191">
            <v>25</v>
          </cell>
          <cell r="DF191">
            <v>137</v>
          </cell>
          <cell r="DG191">
            <v>114</v>
          </cell>
          <cell r="DH191">
            <v>6.91</v>
          </cell>
          <cell r="DI191">
            <v>2.78</v>
          </cell>
        </row>
        <row r="192">
          <cell r="A192">
            <v>25207216260</v>
          </cell>
          <cell r="B192" t="str">
            <v>Đỗ</v>
          </cell>
          <cell r="C192" t="str">
            <v>Thị Tuyết</v>
          </cell>
          <cell r="D192" t="str">
            <v>Nhung</v>
          </cell>
          <cell r="E192">
            <v>37116</v>
          </cell>
          <cell r="F192" t="str">
            <v>Nữ</v>
          </cell>
          <cell r="G192" t="str">
            <v>Đã Đăng Ký (chưa học xong)</v>
          </cell>
          <cell r="H192">
            <v>6.5</v>
          </cell>
          <cell r="I192">
            <v>8.4</v>
          </cell>
          <cell r="K192">
            <v>7.7</v>
          </cell>
          <cell r="M192">
            <v>6.2</v>
          </cell>
          <cell r="N192">
            <v>8</v>
          </cell>
          <cell r="O192">
            <v>9.4</v>
          </cell>
          <cell r="P192">
            <v>8.3000000000000007</v>
          </cell>
          <cell r="R192">
            <v>8.4</v>
          </cell>
          <cell r="V192">
            <v>9.5</v>
          </cell>
          <cell r="W192">
            <v>7.7</v>
          </cell>
          <cell r="Y192">
            <v>8.5</v>
          </cell>
          <cell r="Z192">
            <v>9.1999999999999993</v>
          </cell>
          <cell r="AA192">
            <v>8.6</v>
          </cell>
          <cell r="AB192">
            <v>8.5</v>
          </cell>
          <cell r="AC192">
            <v>7.7</v>
          </cell>
          <cell r="AD192">
            <v>8.6999999999999993</v>
          </cell>
          <cell r="AE192">
            <v>9</v>
          </cell>
          <cell r="AF192">
            <v>5.0999999999999996</v>
          </cell>
          <cell r="AG192">
            <v>5.7</v>
          </cell>
          <cell r="AH192">
            <v>7.6</v>
          </cell>
          <cell r="AI192">
            <v>7.8</v>
          </cell>
          <cell r="AJ192">
            <v>7.5</v>
          </cell>
          <cell r="AK192">
            <v>9.3000000000000007</v>
          </cell>
          <cell r="AL192">
            <v>9.1</v>
          </cell>
          <cell r="AM192">
            <v>8.5</v>
          </cell>
          <cell r="AN192">
            <v>52</v>
          </cell>
          <cell r="AO192">
            <v>0</v>
          </cell>
          <cell r="AP192">
            <v>4.8</v>
          </cell>
          <cell r="AQ192">
            <v>6.4</v>
          </cell>
          <cell r="AR192">
            <v>9.3000000000000007</v>
          </cell>
          <cell r="AX192">
            <v>7.1</v>
          </cell>
          <cell r="BD192">
            <v>6</v>
          </cell>
          <cell r="BE192">
            <v>5</v>
          </cell>
          <cell r="BF192">
            <v>0</v>
          </cell>
          <cell r="BG192">
            <v>7.9</v>
          </cell>
          <cell r="BH192">
            <v>8.1999999999999993</v>
          </cell>
          <cell r="BI192">
            <v>9.5</v>
          </cell>
          <cell r="BJ192">
            <v>8.5</v>
          </cell>
          <cell r="BK192">
            <v>6</v>
          </cell>
          <cell r="BL192">
            <v>8.5</v>
          </cell>
          <cell r="BM192">
            <v>7.9</v>
          </cell>
          <cell r="BN192">
            <v>7.4</v>
          </cell>
          <cell r="BO192" t="str">
            <v>X</v>
          </cell>
          <cell r="BP192">
            <v>5.8</v>
          </cell>
          <cell r="BQ192">
            <v>6.9</v>
          </cell>
          <cell r="BR192">
            <v>8.3000000000000007</v>
          </cell>
          <cell r="BS192">
            <v>9.6999999999999993</v>
          </cell>
          <cell r="BU192">
            <v>7.2</v>
          </cell>
          <cell r="BV192">
            <v>8.4</v>
          </cell>
          <cell r="BW192">
            <v>6.4</v>
          </cell>
          <cell r="BX192">
            <v>9.3000000000000007</v>
          </cell>
          <cell r="BY192">
            <v>7.8</v>
          </cell>
          <cell r="BZ192">
            <v>9.9</v>
          </cell>
          <cell r="CA192" t="str">
            <v>X</v>
          </cell>
          <cell r="CB192">
            <v>47</v>
          </cell>
          <cell r="CC192">
            <v>4</v>
          </cell>
          <cell r="CD192">
            <v>7.8</v>
          </cell>
          <cell r="CF192">
            <v>8.1999999999999993</v>
          </cell>
          <cell r="CH192" t="str">
            <v>X</v>
          </cell>
          <cell r="CI192">
            <v>9.4</v>
          </cell>
          <cell r="CJ192">
            <v>8</v>
          </cell>
          <cell r="CK192">
            <v>8.6</v>
          </cell>
          <cell r="CM192">
            <v>8.6999999999999993</v>
          </cell>
          <cell r="CR192">
            <v>8.5</v>
          </cell>
          <cell r="CS192" t="str">
            <v>X</v>
          </cell>
          <cell r="CT192">
            <v>7.6</v>
          </cell>
          <cell r="CU192">
            <v>8.5</v>
          </cell>
          <cell r="CV192">
            <v>8.6999999999999993</v>
          </cell>
          <cell r="CW192">
            <v>21</v>
          </cell>
          <cell r="CX192">
            <v>5</v>
          </cell>
          <cell r="DB192">
            <v>0</v>
          </cell>
          <cell r="DC192">
            <v>5</v>
          </cell>
          <cell r="DD192">
            <v>125</v>
          </cell>
          <cell r="DE192">
            <v>14</v>
          </cell>
          <cell r="DF192">
            <v>137</v>
          </cell>
          <cell r="DG192">
            <v>125</v>
          </cell>
          <cell r="DH192">
            <v>8.0399999999999991</v>
          </cell>
          <cell r="DI192">
            <v>3.47</v>
          </cell>
        </row>
        <row r="193">
          <cell r="A193">
            <v>25207216548</v>
          </cell>
          <cell r="B193" t="str">
            <v>Nguyễn</v>
          </cell>
          <cell r="C193" t="str">
            <v>Thị</v>
          </cell>
          <cell r="D193" t="str">
            <v>Ni</v>
          </cell>
          <cell r="E193">
            <v>36952</v>
          </cell>
          <cell r="F193" t="str">
            <v>Nữ</v>
          </cell>
          <cell r="G193" t="str">
            <v>Đã Đăng Ký (chưa học xong)</v>
          </cell>
          <cell r="H193">
            <v>8.6</v>
          </cell>
          <cell r="I193">
            <v>8.8000000000000007</v>
          </cell>
          <cell r="K193">
            <v>7.2</v>
          </cell>
          <cell r="M193" t="str">
            <v>P (P/F)</v>
          </cell>
          <cell r="N193">
            <v>6</v>
          </cell>
          <cell r="O193">
            <v>6</v>
          </cell>
          <cell r="P193">
            <v>8.6999999999999993</v>
          </cell>
          <cell r="R193">
            <v>8.5</v>
          </cell>
          <cell r="V193">
            <v>9.5</v>
          </cell>
          <cell r="W193">
            <v>6</v>
          </cell>
          <cell r="Y193">
            <v>9.6</v>
          </cell>
          <cell r="Z193">
            <v>8.5</v>
          </cell>
          <cell r="AA193">
            <v>8.4</v>
          </cell>
          <cell r="AB193">
            <v>7.9</v>
          </cell>
          <cell r="AC193">
            <v>7.6</v>
          </cell>
          <cell r="AD193">
            <v>7.9</v>
          </cell>
          <cell r="AE193">
            <v>8.1</v>
          </cell>
          <cell r="AF193">
            <v>9</v>
          </cell>
          <cell r="AG193">
            <v>5.8</v>
          </cell>
          <cell r="AH193">
            <v>6.1</v>
          </cell>
          <cell r="AI193">
            <v>9.6</v>
          </cell>
          <cell r="AJ193">
            <v>5.0999999999999996</v>
          </cell>
          <cell r="AK193">
            <v>7</v>
          </cell>
          <cell r="AL193">
            <v>8.4</v>
          </cell>
          <cell r="AM193">
            <v>8.9</v>
          </cell>
          <cell r="AN193">
            <v>52</v>
          </cell>
          <cell r="AO193">
            <v>0</v>
          </cell>
          <cell r="AP193">
            <v>6.8</v>
          </cell>
          <cell r="AQ193">
            <v>9.8000000000000007</v>
          </cell>
          <cell r="AT193">
            <v>8.1</v>
          </cell>
          <cell r="AZ193">
            <v>7.8</v>
          </cell>
          <cell r="BD193">
            <v>8.9</v>
          </cell>
          <cell r="BE193">
            <v>5</v>
          </cell>
          <cell r="BF193">
            <v>0</v>
          </cell>
          <cell r="BG193">
            <v>6.5</v>
          </cell>
          <cell r="BH193">
            <v>7.4</v>
          </cell>
          <cell r="BI193">
            <v>8.6999999999999993</v>
          </cell>
          <cell r="BJ193">
            <v>6.9</v>
          </cell>
          <cell r="BK193">
            <v>6.8</v>
          </cell>
          <cell r="BL193">
            <v>7.1</v>
          </cell>
          <cell r="BM193">
            <v>8.6</v>
          </cell>
          <cell r="BN193">
            <v>6.1</v>
          </cell>
          <cell r="BO193" t="str">
            <v>X</v>
          </cell>
          <cell r="BP193">
            <v>4.8</v>
          </cell>
          <cell r="BQ193">
            <v>6.4</v>
          </cell>
          <cell r="BR193">
            <v>9</v>
          </cell>
          <cell r="BS193">
            <v>8.4</v>
          </cell>
          <cell r="BU193">
            <v>8.9</v>
          </cell>
          <cell r="BV193">
            <v>7</v>
          </cell>
          <cell r="BW193">
            <v>5.3</v>
          </cell>
          <cell r="BX193">
            <v>7.8</v>
          </cell>
          <cell r="BY193">
            <v>8.1999999999999993</v>
          </cell>
          <cell r="BZ193">
            <v>9.6999999999999993</v>
          </cell>
          <cell r="CA193">
            <v>8.5</v>
          </cell>
          <cell r="CB193">
            <v>48</v>
          </cell>
          <cell r="CC193">
            <v>3</v>
          </cell>
          <cell r="CD193">
            <v>8.6</v>
          </cell>
          <cell r="CH193">
            <v>8.3000000000000007</v>
          </cell>
          <cell r="CI193" t="str">
            <v>X</v>
          </cell>
          <cell r="CJ193" t="str">
            <v>X</v>
          </cell>
          <cell r="CK193">
            <v>6.7</v>
          </cell>
          <cell r="CM193">
            <v>8</v>
          </cell>
          <cell r="CR193">
            <v>7.7</v>
          </cell>
          <cell r="CS193" t="str">
            <v>X</v>
          </cell>
          <cell r="CT193">
            <v>7.5</v>
          </cell>
          <cell r="CU193" t="str">
            <v>X</v>
          </cell>
          <cell r="CV193" t="str">
            <v>X</v>
          </cell>
          <cell r="CW193">
            <v>15</v>
          </cell>
          <cell r="CX193">
            <v>11</v>
          </cell>
          <cell r="DB193">
            <v>0</v>
          </cell>
          <cell r="DC193">
            <v>5</v>
          </cell>
          <cell r="DD193">
            <v>120</v>
          </cell>
          <cell r="DE193">
            <v>19</v>
          </cell>
          <cell r="DF193">
            <v>137</v>
          </cell>
          <cell r="DG193">
            <v>120</v>
          </cell>
          <cell r="DH193">
            <v>7.53</v>
          </cell>
          <cell r="DI193">
            <v>3.18</v>
          </cell>
        </row>
        <row r="194">
          <cell r="A194">
            <v>25207203033</v>
          </cell>
          <cell r="B194" t="str">
            <v>Thân</v>
          </cell>
          <cell r="C194" t="str">
            <v>Bùi Thiên</v>
          </cell>
          <cell r="D194" t="str">
            <v>Niên</v>
          </cell>
          <cell r="E194">
            <v>37026</v>
          </cell>
          <cell r="F194" t="str">
            <v>Nữ</v>
          </cell>
          <cell r="G194" t="str">
            <v>Đã Đăng Ký (chưa học xong)</v>
          </cell>
          <cell r="H194">
            <v>4</v>
          </cell>
          <cell r="I194">
            <v>7.8</v>
          </cell>
          <cell r="K194">
            <v>7.2</v>
          </cell>
          <cell r="M194">
            <v>6.1</v>
          </cell>
          <cell r="N194">
            <v>6.1</v>
          </cell>
          <cell r="O194">
            <v>7.7</v>
          </cell>
          <cell r="P194">
            <v>4.4000000000000004</v>
          </cell>
          <cell r="R194">
            <v>6.3</v>
          </cell>
          <cell r="W194">
            <v>6.3</v>
          </cell>
          <cell r="X194">
            <v>9.1999999999999993</v>
          </cell>
          <cell r="Y194">
            <v>8.6999999999999993</v>
          </cell>
          <cell r="Z194">
            <v>9.1999999999999993</v>
          </cell>
          <cell r="AA194">
            <v>8.1999999999999993</v>
          </cell>
          <cell r="AB194">
            <v>8.1</v>
          </cell>
          <cell r="AC194">
            <v>9.1999999999999993</v>
          </cell>
          <cell r="AD194">
            <v>7.4</v>
          </cell>
          <cell r="AE194">
            <v>8.1999999999999993</v>
          </cell>
          <cell r="AF194">
            <v>8.3000000000000007</v>
          </cell>
          <cell r="AG194">
            <v>6.1</v>
          </cell>
          <cell r="AH194">
            <v>6.3</v>
          </cell>
          <cell r="AI194">
            <v>8.1</v>
          </cell>
          <cell r="AJ194">
            <v>9.1</v>
          </cell>
          <cell r="AK194">
            <v>6.1</v>
          </cell>
          <cell r="AL194">
            <v>6.3</v>
          </cell>
          <cell r="AM194">
            <v>6.5</v>
          </cell>
          <cell r="AN194">
            <v>52</v>
          </cell>
          <cell r="AO194">
            <v>0</v>
          </cell>
          <cell r="AP194">
            <v>6</v>
          </cell>
          <cell r="AQ194">
            <v>7.1</v>
          </cell>
          <cell r="AR194">
            <v>9.1999999999999993</v>
          </cell>
          <cell r="AX194">
            <v>5.7</v>
          </cell>
          <cell r="BD194">
            <v>6.8</v>
          </cell>
          <cell r="BE194">
            <v>5</v>
          </cell>
          <cell r="BF194">
            <v>0</v>
          </cell>
          <cell r="BG194">
            <v>8.5</v>
          </cell>
          <cell r="BH194">
            <v>8.1</v>
          </cell>
          <cell r="BI194">
            <v>9.1999999999999993</v>
          </cell>
          <cell r="BJ194">
            <v>5.4</v>
          </cell>
          <cell r="BK194">
            <v>6.2</v>
          </cell>
          <cell r="BL194">
            <v>6.2</v>
          </cell>
          <cell r="BM194">
            <v>8.1999999999999993</v>
          </cell>
          <cell r="BN194">
            <v>7.4</v>
          </cell>
          <cell r="BO194">
            <v>7.1</v>
          </cell>
          <cell r="BP194">
            <v>6.7</v>
          </cell>
          <cell r="BQ194">
            <v>7.1</v>
          </cell>
          <cell r="BR194">
            <v>8.6999999999999993</v>
          </cell>
          <cell r="BS194">
            <v>7.7</v>
          </cell>
          <cell r="BU194">
            <v>8.1999999999999993</v>
          </cell>
          <cell r="BV194">
            <v>7.7</v>
          </cell>
          <cell r="BW194">
            <v>6.1</v>
          </cell>
          <cell r="BX194">
            <v>5.4</v>
          </cell>
          <cell r="BY194">
            <v>8.6999999999999993</v>
          </cell>
          <cell r="BZ194">
            <v>9.8000000000000007</v>
          </cell>
          <cell r="CA194" t="str">
            <v>X</v>
          </cell>
          <cell r="CB194">
            <v>50</v>
          </cell>
          <cell r="CC194">
            <v>1</v>
          </cell>
          <cell r="CD194">
            <v>8.1999999999999993</v>
          </cell>
          <cell r="CF194">
            <v>7.8</v>
          </cell>
          <cell r="CH194">
            <v>8.6</v>
          </cell>
          <cell r="CI194">
            <v>8.6999999999999993</v>
          </cell>
          <cell r="CJ194">
            <v>7.4</v>
          </cell>
          <cell r="CK194">
            <v>4.7</v>
          </cell>
          <cell r="CM194">
            <v>8</v>
          </cell>
          <cell r="CR194" t="str">
            <v>X</v>
          </cell>
          <cell r="CS194" t="str">
            <v>X</v>
          </cell>
          <cell r="CT194">
            <v>6.7</v>
          </cell>
          <cell r="CU194">
            <v>8</v>
          </cell>
          <cell r="CV194">
            <v>7.6</v>
          </cell>
          <cell r="CW194">
            <v>21</v>
          </cell>
          <cell r="CX194">
            <v>6</v>
          </cell>
          <cell r="DB194">
            <v>0</v>
          </cell>
          <cell r="DC194">
            <v>5</v>
          </cell>
          <cell r="DD194">
            <v>128</v>
          </cell>
          <cell r="DE194">
            <v>12</v>
          </cell>
          <cell r="DF194">
            <v>137</v>
          </cell>
          <cell r="DG194">
            <v>128</v>
          </cell>
          <cell r="DH194">
            <v>7.3</v>
          </cell>
          <cell r="DI194">
            <v>3.04</v>
          </cell>
        </row>
        <row r="195">
          <cell r="A195">
            <v>25207204412</v>
          </cell>
          <cell r="B195" t="str">
            <v>Nguyễn</v>
          </cell>
          <cell r="C195" t="str">
            <v>Thị</v>
          </cell>
          <cell r="D195" t="str">
            <v>Ny</v>
          </cell>
          <cell r="E195">
            <v>37069</v>
          </cell>
          <cell r="F195" t="str">
            <v>Nữ</v>
          </cell>
          <cell r="G195" t="str">
            <v>Đã Đăng Ký (chưa học xong)</v>
          </cell>
          <cell r="H195">
            <v>5.6</v>
          </cell>
          <cell r="I195">
            <v>7.8</v>
          </cell>
          <cell r="K195">
            <v>8.3000000000000007</v>
          </cell>
          <cell r="M195">
            <v>4.7</v>
          </cell>
          <cell r="N195">
            <v>7.6</v>
          </cell>
          <cell r="O195">
            <v>6.4</v>
          </cell>
          <cell r="P195">
            <v>4.3</v>
          </cell>
          <cell r="R195">
            <v>7.2</v>
          </cell>
          <cell r="W195">
            <v>6.6</v>
          </cell>
          <cell r="X195">
            <v>6.4</v>
          </cell>
          <cell r="Y195">
            <v>9.1999999999999993</v>
          </cell>
          <cell r="Z195">
            <v>8.5</v>
          </cell>
          <cell r="AA195">
            <v>5.3</v>
          </cell>
          <cell r="AB195">
            <v>8.1</v>
          </cell>
          <cell r="AC195">
            <v>8.1</v>
          </cell>
          <cell r="AD195">
            <v>7.4</v>
          </cell>
          <cell r="AE195">
            <v>8</v>
          </cell>
          <cell r="AF195">
            <v>4.3</v>
          </cell>
          <cell r="AG195">
            <v>4.8</v>
          </cell>
          <cell r="AH195">
            <v>6.5</v>
          </cell>
          <cell r="AI195">
            <v>7</v>
          </cell>
          <cell r="AJ195">
            <v>6.9</v>
          </cell>
          <cell r="AK195">
            <v>5.7</v>
          </cell>
          <cell r="AL195">
            <v>7</v>
          </cell>
          <cell r="AM195">
            <v>6</v>
          </cell>
          <cell r="AN195">
            <v>52</v>
          </cell>
          <cell r="AO195">
            <v>0</v>
          </cell>
          <cell r="AP195">
            <v>6.9</v>
          </cell>
          <cell r="AQ195">
            <v>9.1</v>
          </cell>
          <cell r="AT195">
            <v>9</v>
          </cell>
          <cell r="AZ195">
            <v>7.5</v>
          </cell>
          <cell r="BD195">
            <v>5.3</v>
          </cell>
          <cell r="BE195">
            <v>5</v>
          </cell>
          <cell r="BF195">
            <v>0</v>
          </cell>
          <cell r="BG195">
            <v>6.3</v>
          </cell>
          <cell r="BH195">
            <v>7.5</v>
          </cell>
          <cell r="BI195">
            <v>8.1999999999999993</v>
          </cell>
          <cell r="BJ195">
            <v>6.6</v>
          </cell>
          <cell r="BK195">
            <v>5.5</v>
          </cell>
          <cell r="BL195">
            <v>6.8</v>
          </cell>
          <cell r="BM195">
            <v>7</v>
          </cell>
          <cell r="BN195">
            <v>6.2</v>
          </cell>
          <cell r="BO195">
            <v>8.3000000000000007</v>
          </cell>
          <cell r="BP195">
            <v>6.1</v>
          </cell>
          <cell r="BQ195">
            <v>7.3</v>
          </cell>
          <cell r="BR195">
            <v>8.8000000000000007</v>
          </cell>
          <cell r="BS195">
            <v>8</v>
          </cell>
          <cell r="BU195">
            <v>8.6</v>
          </cell>
          <cell r="BV195">
            <v>8.1999999999999993</v>
          </cell>
          <cell r="BW195">
            <v>6.7</v>
          </cell>
          <cell r="BX195">
            <v>8</v>
          </cell>
          <cell r="BY195">
            <v>7.5</v>
          </cell>
          <cell r="BZ195">
            <v>9.3000000000000007</v>
          </cell>
          <cell r="CA195">
            <v>9</v>
          </cell>
          <cell r="CB195">
            <v>51</v>
          </cell>
          <cell r="CC195">
            <v>0</v>
          </cell>
          <cell r="CD195">
            <v>7.5</v>
          </cell>
          <cell r="CH195">
            <v>8.1999999999999993</v>
          </cell>
          <cell r="CI195" t="str">
            <v>X</v>
          </cell>
          <cell r="CJ195" t="str">
            <v>X</v>
          </cell>
          <cell r="CK195">
            <v>5.7</v>
          </cell>
          <cell r="CM195">
            <v>7.7</v>
          </cell>
          <cell r="CR195">
            <v>7.2</v>
          </cell>
          <cell r="CS195">
            <v>6.2</v>
          </cell>
          <cell r="CU195">
            <v>8.1</v>
          </cell>
          <cell r="CV195">
            <v>7</v>
          </cell>
          <cell r="CW195">
            <v>18</v>
          </cell>
          <cell r="CX195">
            <v>8</v>
          </cell>
          <cell r="DB195">
            <v>0</v>
          </cell>
          <cell r="DC195">
            <v>5</v>
          </cell>
          <cell r="DD195">
            <v>126</v>
          </cell>
          <cell r="DE195">
            <v>13</v>
          </cell>
          <cell r="DF195">
            <v>137</v>
          </cell>
          <cell r="DG195">
            <v>126</v>
          </cell>
          <cell r="DH195">
            <v>7.02</v>
          </cell>
          <cell r="DI195">
            <v>2.9</v>
          </cell>
        </row>
        <row r="196">
          <cell r="A196">
            <v>25207205447</v>
          </cell>
          <cell r="B196" t="str">
            <v>Nguyễn</v>
          </cell>
          <cell r="C196" t="str">
            <v>Thị Loan</v>
          </cell>
          <cell r="D196" t="str">
            <v>Oanh</v>
          </cell>
          <cell r="E196">
            <v>37077</v>
          </cell>
          <cell r="F196" t="str">
            <v>Nữ</v>
          </cell>
          <cell r="G196" t="str">
            <v>Đã Đăng Ký (chưa học xong)</v>
          </cell>
          <cell r="H196">
            <v>8</v>
          </cell>
          <cell r="I196">
            <v>8.6999999999999993</v>
          </cell>
          <cell r="K196">
            <v>8.4</v>
          </cell>
          <cell r="M196">
            <v>8.5</v>
          </cell>
          <cell r="N196">
            <v>7.8</v>
          </cell>
          <cell r="O196">
            <v>8.6</v>
          </cell>
          <cell r="P196">
            <v>6.9</v>
          </cell>
          <cell r="R196">
            <v>8.6</v>
          </cell>
          <cell r="W196">
            <v>8.4</v>
          </cell>
          <cell r="X196">
            <v>5.4</v>
          </cell>
          <cell r="Y196">
            <v>8.9</v>
          </cell>
          <cell r="Z196">
            <v>9.4</v>
          </cell>
          <cell r="AA196">
            <v>8.8000000000000007</v>
          </cell>
          <cell r="AB196">
            <v>8.3000000000000007</v>
          </cell>
          <cell r="AC196">
            <v>8.8000000000000007</v>
          </cell>
          <cell r="AD196">
            <v>9.1999999999999993</v>
          </cell>
          <cell r="AE196">
            <v>9.3000000000000007</v>
          </cell>
          <cell r="AF196">
            <v>6.2</v>
          </cell>
          <cell r="AG196">
            <v>9.1</v>
          </cell>
          <cell r="AH196">
            <v>8.4</v>
          </cell>
          <cell r="AI196">
            <v>5.8</v>
          </cell>
          <cell r="AJ196">
            <v>7.7</v>
          </cell>
          <cell r="AK196">
            <v>6.1</v>
          </cell>
          <cell r="AL196">
            <v>8.1999999999999993</v>
          </cell>
          <cell r="AM196" t="str">
            <v>X</v>
          </cell>
          <cell r="AN196">
            <v>50</v>
          </cell>
          <cell r="AO196">
            <v>2</v>
          </cell>
          <cell r="AP196">
            <v>5.3</v>
          </cell>
          <cell r="AQ196">
            <v>7.1</v>
          </cell>
          <cell r="AT196">
            <v>7.8</v>
          </cell>
          <cell r="AZ196">
            <v>5.2</v>
          </cell>
          <cell r="BD196">
            <v>8.8000000000000007</v>
          </cell>
          <cell r="BE196">
            <v>5</v>
          </cell>
          <cell r="BF196">
            <v>0</v>
          </cell>
          <cell r="BG196">
            <v>7.6</v>
          </cell>
          <cell r="BH196">
            <v>7.7</v>
          </cell>
          <cell r="BI196">
            <v>9.1</v>
          </cell>
          <cell r="BJ196">
            <v>9.8000000000000007</v>
          </cell>
          <cell r="BK196">
            <v>6.2</v>
          </cell>
          <cell r="BL196">
            <v>8.6</v>
          </cell>
          <cell r="BM196">
            <v>7.6</v>
          </cell>
          <cell r="BN196">
            <v>6.7</v>
          </cell>
          <cell r="BO196" t="str">
            <v>X</v>
          </cell>
          <cell r="BP196">
            <v>5.3</v>
          </cell>
          <cell r="BQ196">
            <v>8.8000000000000007</v>
          </cell>
          <cell r="BR196">
            <v>9.3000000000000007</v>
          </cell>
          <cell r="BS196">
            <v>8</v>
          </cell>
          <cell r="BU196">
            <v>8.1999999999999993</v>
          </cell>
          <cell r="BV196">
            <v>8.1999999999999993</v>
          </cell>
          <cell r="BW196">
            <v>4.8</v>
          </cell>
          <cell r="BX196">
            <v>6.1</v>
          </cell>
          <cell r="BY196">
            <v>6.7</v>
          </cell>
          <cell r="BZ196">
            <v>8.6999999999999993</v>
          </cell>
          <cell r="CA196">
            <v>8.1999999999999993</v>
          </cell>
          <cell r="CB196">
            <v>48</v>
          </cell>
          <cell r="CC196">
            <v>3</v>
          </cell>
          <cell r="CD196">
            <v>7.8</v>
          </cell>
          <cell r="CF196">
            <v>9</v>
          </cell>
          <cell r="CH196">
            <v>8</v>
          </cell>
          <cell r="CI196" t="str">
            <v>X</v>
          </cell>
          <cell r="CJ196" t="str">
            <v>X</v>
          </cell>
          <cell r="CK196">
            <v>6.5</v>
          </cell>
          <cell r="CM196">
            <v>9</v>
          </cell>
          <cell r="CR196">
            <v>6.9</v>
          </cell>
          <cell r="CS196">
            <v>7.4</v>
          </cell>
          <cell r="CT196">
            <v>7.8</v>
          </cell>
          <cell r="CU196">
            <v>8</v>
          </cell>
          <cell r="CV196" t="str">
            <v>X</v>
          </cell>
          <cell r="CW196">
            <v>21</v>
          </cell>
          <cell r="CX196">
            <v>5</v>
          </cell>
          <cell r="DB196">
            <v>0</v>
          </cell>
          <cell r="DC196">
            <v>5</v>
          </cell>
          <cell r="DD196">
            <v>124</v>
          </cell>
          <cell r="DE196">
            <v>15</v>
          </cell>
          <cell r="DF196">
            <v>137</v>
          </cell>
          <cell r="DG196">
            <v>124</v>
          </cell>
          <cell r="DH196">
            <v>7.79</v>
          </cell>
          <cell r="DI196">
            <v>3.33</v>
          </cell>
          <cell r="DJ196" t="str">
            <v>MGT 296</v>
          </cell>
        </row>
        <row r="197">
          <cell r="A197">
            <v>25207213525</v>
          </cell>
          <cell r="B197" t="str">
            <v>Hà</v>
          </cell>
          <cell r="C197" t="str">
            <v>Kiều</v>
          </cell>
          <cell r="D197" t="str">
            <v>Oanh</v>
          </cell>
          <cell r="E197">
            <v>37189</v>
          </cell>
          <cell r="F197" t="str">
            <v>Nữ</v>
          </cell>
          <cell r="G197" t="str">
            <v>Đã Đăng Ký (chưa học xong)</v>
          </cell>
          <cell r="H197">
            <v>5.8</v>
          </cell>
          <cell r="I197">
            <v>7.2</v>
          </cell>
          <cell r="K197">
            <v>7.5</v>
          </cell>
          <cell r="M197">
            <v>6.8</v>
          </cell>
          <cell r="N197">
            <v>5.8</v>
          </cell>
          <cell r="O197">
            <v>4.2</v>
          </cell>
          <cell r="P197">
            <v>5.0999999999999996</v>
          </cell>
          <cell r="R197">
            <v>7.2</v>
          </cell>
          <cell r="W197">
            <v>8.1</v>
          </cell>
          <cell r="X197">
            <v>8.4</v>
          </cell>
          <cell r="Y197">
            <v>8.5</v>
          </cell>
          <cell r="Z197">
            <v>9.6</v>
          </cell>
          <cell r="AA197">
            <v>8.6</v>
          </cell>
          <cell r="AB197">
            <v>8.1999999999999993</v>
          </cell>
          <cell r="AC197">
            <v>8.6999999999999993</v>
          </cell>
          <cell r="AD197">
            <v>7.4</v>
          </cell>
          <cell r="AE197">
            <v>9.4</v>
          </cell>
          <cell r="AF197">
            <v>5.3</v>
          </cell>
          <cell r="AG197">
            <v>8.3000000000000007</v>
          </cell>
          <cell r="AH197">
            <v>8.6999999999999993</v>
          </cell>
          <cell r="AI197">
            <v>8.3000000000000007</v>
          </cell>
          <cell r="AJ197">
            <v>7.4</v>
          </cell>
          <cell r="AK197">
            <v>6.4</v>
          </cell>
          <cell r="AL197">
            <v>6.9</v>
          </cell>
          <cell r="AM197">
            <v>5.5</v>
          </cell>
          <cell r="AN197">
            <v>52</v>
          </cell>
          <cell r="AO197">
            <v>0</v>
          </cell>
          <cell r="AP197">
            <v>4.9000000000000004</v>
          </cell>
          <cell r="AQ197">
            <v>7.1</v>
          </cell>
          <cell r="AW197">
            <v>8</v>
          </cell>
          <cell r="BC197">
            <v>7.2</v>
          </cell>
          <cell r="BD197">
            <v>8</v>
          </cell>
          <cell r="BE197">
            <v>5</v>
          </cell>
          <cell r="BF197">
            <v>0</v>
          </cell>
          <cell r="BG197">
            <v>6.7</v>
          </cell>
          <cell r="BH197">
            <v>5.0999999999999996</v>
          </cell>
          <cell r="BI197">
            <v>7.5</v>
          </cell>
          <cell r="BJ197">
            <v>7.7</v>
          </cell>
          <cell r="BK197">
            <v>6.2</v>
          </cell>
          <cell r="BL197">
            <v>7.4</v>
          </cell>
          <cell r="BM197">
            <v>7</v>
          </cell>
          <cell r="BN197">
            <v>6.8</v>
          </cell>
          <cell r="BO197">
            <v>7</v>
          </cell>
          <cell r="BP197">
            <v>7.7</v>
          </cell>
          <cell r="BQ197">
            <v>5.8</v>
          </cell>
          <cell r="BR197">
            <v>7.3</v>
          </cell>
          <cell r="BS197">
            <v>8</v>
          </cell>
          <cell r="BU197">
            <v>8.3000000000000007</v>
          </cell>
          <cell r="BV197">
            <v>8.1999999999999993</v>
          </cell>
          <cell r="BW197">
            <v>5.3</v>
          </cell>
          <cell r="BX197">
            <v>8.6999999999999993</v>
          </cell>
          <cell r="BY197">
            <v>7.4</v>
          </cell>
          <cell r="BZ197">
            <v>8.6</v>
          </cell>
          <cell r="CA197" t="str">
            <v>X</v>
          </cell>
          <cell r="CB197">
            <v>50</v>
          </cell>
          <cell r="CC197">
            <v>1</v>
          </cell>
          <cell r="CE197">
            <v>6.5</v>
          </cell>
          <cell r="CF197">
            <v>7.7</v>
          </cell>
          <cell r="CH197">
            <v>7.8</v>
          </cell>
          <cell r="CI197">
            <v>8.5</v>
          </cell>
          <cell r="CJ197" t="str">
            <v>X</v>
          </cell>
          <cell r="CK197">
            <v>5.0999999999999996</v>
          </cell>
          <cell r="CM197">
            <v>7.8</v>
          </cell>
          <cell r="CR197">
            <v>6.7</v>
          </cell>
          <cell r="CS197">
            <v>6.9</v>
          </cell>
          <cell r="CT197">
            <v>7.6</v>
          </cell>
          <cell r="CU197">
            <v>8.4</v>
          </cell>
          <cell r="CV197" t="str">
            <v>X</v>
          </cell>
          <cell r="CW197">
            <v>24</v>
          </cell>
          <cell r="CX197">
            <v>3</v>
          </cell>
          <cell r="DB197">
            <v>0</v>
          </cell>
          <cell r="DC197">
            <v>5</v>
          </cell>
          <cell r="DD197">
            <v>131</v>
          </cell>
          <cell r="DE197">
            <v>9</v>
          </cell>
          <cell r="DF197">
            <v>137</v>
          </cell>
          <cell r="DG197">
            <v>131</v>
          </cell>
          <cell r="DH197">
            <v>7.18</v>
          </cell>
          <cell r="DI197">
            <v>2.96</v>
          </cell>
        </row>
        <row r="198">
          <cell r="A198">
            <v>25207213547</v>
          </cell>
          <cell r="B198" t="str">
            <v>Sử</v>
          </cell>
          <cell r="C198" t="str">
            <v>Thúy</v>
          </cell>
          <cell r="D198" t="str">
            <v>Oanh</v>
          </cell>
          <cell r="E198">
            <v>36892</v>
          </cell>
          <cell r="F198" t="str">
            <v>Nữ</v>
          </cell>
          <cell r="G198" t="str">
            <v>Đã Đăng Ký (chưa học xong)</v>
          </cell>
          <cell r="H198">
            <v>5.7</v>
          </cell>
          <cell r="I198">
            <v>8.4</v>
          </cell>
          <cell r="K198">
            <v>4.9000000000000004</v>
          </cell>
          <cell r="M198">
            <v>6</v>
          </cell>
          <cell r="N198">
            <v>6.4</v>
          </cell>
          <cell r="O198">
            <v>7</v>
          </cell>
          <cell r="P198">
            <v>7.3</v>
          </cell>
          <cell r="R198">
            <v>6.2</v>
          </cell>
          <cell r="W198">
            <v>5.4</v>
          </cell>
          <cell r="X198">
            <v>7.7</v>
          </cell>
          <cell r="Y198">
            <v>8.4</v>
          </cell>
          <cell r="Z198">
            <v>9.4</v>
          </cell>
          <cell r="AB198">
            <v>8.3000000000000007</v>
          </cell>
          <cell r="AC198">
            <v>6</v>
          </cell>
          <cell r="AD198">
            <v>7</v>
          </cell>
          <cell r="AF198">
            <v>6.9</v>
          </cell>
          <cell r="AG198">
            <v>0</v>
          </cell>
          <cell r="AH198">
            <v>4.2</v>
          </cell>
          <cell r="AI198">
            <v>7</v>
          </cell>
          <cell r="AJ198">
            <v>8.1</v>
          </cell>
          <cell r="AL198">
            <v>7.4</v>
          </cell>
          <cell r="AM198" t="str">
            <v>X</v>
          </cell>
          <cell r="AN198">
            <v>42</v>
          </cell>
          <cell r="AO198">
            <v>10</v>
          </cell>
          <cell r="AP198">
            <v>5.7</v>
          </cell>
          <cell r="AQ198">
            <v>6.3</v>
          </cell>
          <cell r="AR198">
            <v>7.7</v>
          </cell>
          <cell r="AX198">
            <v>6.1</v>
          </cell>
          <cell r="BD198">
            <v>5.6</v>
          </cell>
          <cell r="BE198">
            <v>5</v>
          </cell>
          <cell r="BF198">
            <v>0</v>
          </cell>
          <cell r="BG198">
            <v>6</v>
          </cell>
          <cell r="BH198">
            <v>0</v>
          </cell>
          <cell r="BI198">
            <v>7.7</v>
          </cell>
          <cell r="BJ198">
            <v>4.9000000000000004</v>
          </cell>
          <cell r="BK198">
            <v>8.1999999999999993</v>
          </cell>
          <cell r="BL198">
            <v>5.6</v>
          </cell>
          <cell r="BM198">
            <v>8.1999999999999993</v>
          </cell>
          <cell r="BN198">
            <v>5.8</v>
          </cell>
          <cell r="BO198">
            <v>7.2</v>
          </cell>
          <cell r="BP198">
            <v>5.6</v>
          </cell>
          <cell r="BQ198" t="str">
            <v>X</v>
          </cell>
          <cell r="BS198">
            <v>6.5</v>
          </cell>
          <cell r="BU198">
            <v>7.7</v>
          </cell>
          <cell r="BV198" t="str">
            <v>X</v>
          </cell>
          <cell r="BW198">
            <v>6.1</v>
          </cell>
          <cell r="BX198">
            <v>4.2</v>
          </cell>
          <cell r="BY198">
            <v>0</v>
          </cell>
          <cell r="BZ198">
            <v>9.5</v>
          </cell>
          <cell r="CA198" t="str">
            <v>X</v>
          </cell>
          <cell r="CB198">
            <v>36</v>
          </cell>
          <cell r="CC198">
            <v>15</v>
          </cell>
          <cell r="CD198">
            <v>7.9</v>
          </cell>
          <cell r="CI198">
            <v>8.1999999999999993</v>
          </cell>
          <cell r="CJ198">
            <v>7.7</v>
          </cell>
          <cell r="CK198">
            <v>6.5</v>
          </cell>
          <cell r="CM198">
            <v>9.5</v>
          </cell>
          <cell r="CR198">
            <v>8.4</v>
          </cell>
          <cell r="CT198">
            <v>6.8</v>
          </cell>
          <cell r="CU198">
            <v>7.6</v>
          </cell>
          <cell r="CV198" t="str">
            <v>X</v>
          </cell>
          <cell r="CW198">
            <v>18</v>
          </cell>
          <cell r="CX198">
            <v>8</v>
          </cell>
          <cell r="DB198">
            <v>0</v>
          </cell>
          <cell r="DC198">
            <v>5</v>
          </cell>
          <cell r="DD198">
            <v>101</v>
          </cell>
          <cell r="DE198">
            <v>38</v>
          </cell>
          <cell r="DF198">
            <v>137</v>
          </cell>
          <cell r="DG198">
            <v>109</v>
          </cell>
          <cell r="DH198">
            <v>6.46</v>
          </cell>
          <cell r="DI198">
            <v>2.54</v>
          </cell>
          <cell r="DJ198" t="str">
            <v>ENG 117</v>
          </cell>
        </row>
        <row r="199">
          <cell r="A199">
            <v>25207215978</v>
          </cell>
          <cell r="B199" t="str">
            <v>Nguyễn</v>
          </cell>
          <cell r="C199" t="str">
            <v>Thục</v>
          </cell>
          <cell r="D199" t="str">
            <v>Oanh</v>
          </cell>
          <cell r="E199">
            <v>37140</v>
          </cell>
          <cell r="F199" t="str">
            <v>Nữ</v>
          </cell>
          <cell r="G199" t="str">
            <v>Đã Đăng Ký (chưa học xong)</v>
          </cell>
          <cell r="H199">
            <v>6.2</v>
          </cell>
          <cell r="I199">
            <v>7.8</v>
          </cell>
          <cell r="K199">
            <v>7.8</v>
          </cell>
          <cell r="M199">
            <v>7.6</v>
          </cell>
          <cell r="N199">
            <v>7.4</v>
          </cell>
          <cell r="O199">
            <v>8.3000000000000007</v>
          </cell>
          <cell r="P199">
            <v>8.4</v>
          </cell>
          <cell r="R199">
            <v>7.6</v>
          </cell>
          <cell r="W199">
            <v>6.9</v>
          </cell>
          <cell r="X199">
            <v>8.1</v>
          </cell>
          <cell r="Y199">
            <v>9.3000000000000007</v>
          </cell>
          <cell r="Z199">
            <v>9.5</v>
          </cell>
          <cell r="AA199">
            <v>7.4</v>
          </cell>
          <cell r="AB199">
            <v>8.4</v>
          </cell>
          <cell r="AC199">
            <v>7.8</v>
          </cell>
          <cell r="AD199">
            <v>8.4</v>
          </cell>
          <cell r="AE199">
            <v>8.6999999999999993</v>
          </cell>
          <cell r="AF199">
            <v>7.4</v>
          </cell>
          <cell r="AG199">
            <v>8.3000000000000007</v>
          </cell>
          <cell r="AH199">
            <v>5.6</v>
          </cell>
          <cell r="AI199">
            <v>7.2</v>
          </cell>
          <cell r="AJ199">
            <v>5.6</v>
          </cell>
          <cell r="AK199">
            <v>9.3000000000000007</v>
          </cell>
          <cell r="AL199">
            <v>7.8</v>
          </cell>
          <cell r="AM199">
            <v>6.9</v>
          </cell>
          <cell r="AN199">
            <v>52</v>
          </cell>
          <cell r="AO199">
            <v>0</v>
          </cell>
          <cell r="AP199">
            <v>4.9000000000000004</v>
          </cell>
          <cell r="AQ199">
            <v>6.5</v>
          </cell>
          <cell r="AR199">
            <v>9</v>
          </cell>
          <cell r="BC199">
            <v>7.3</v>
          </cell>
          <cell r="BD199">
            <v>7.1</v>
          </cell>
          <cell r="BE199">
            <v>5</v>
          </cell>
          <cell r="BF199">
            <v>0</v>
          </cell>
          <cell r="BG199">
            <v>7</v>
          </cell>
          <cell r="BH199">
            <v>8.1</v>
          </cell>
          <cell r="BI199">
            <v>8.6</v>
          </cell>
          <cell r="BJ199">
            <v>8.1999999999999993</v>
          </cell>
          <cell r="BK199">
            <v>7.2</v>
          </cell>
          <cell r="BL199">
            <v>7.1</v>
          </cell>
          <cell r="BM199">
            <v>7.8</v>
          </cell>
          <cell r="BN199">
            <v>7.8</v>
          </cell>
          <cell r="BO199">
            <v>6.3</v>
          </cell>
          <cell r="BP199">
            <v>7.2</v>
          </cell>
          <cell r="BQ199">
            <v>7.8</v>
          </cell>
          <cell r="BR199">
            <v>7.8</v>
          </cell>
          <cell r="BS199">
            <v>8.6</v>
          </cell>
          <cell r="BU199">
            <v>8.1999999999999993</v>
          </cell>
          <cell r="BV199">
            <v>7.5</v>
          </cell>
          <cell r="BW199">
            <v>8.1</v>
          </cell>
          <cell r="BX199">
            <v>8.5</v>
          </cell>
          <cell r="BY199" t="str">
            <v>X</v>
          </cell>
          <cell r="BZ199">
            <v>9.6999999999999993</v>
          </cell>
          <cell r="CA199">
            <v>8.5</v>
          </cell>
          <cell r="CB199">
            <v>48</v>
          </cell>
          <cell r="CC199">
            <v>3</v>
          </cell>
          <cell r="CD199">
            <v>8.1999999999999993</v>
          </cell>
          <cell r="CF199">
            <v>8.3000000000000007</v>
          </cell>
          <cell r="CH199">
            <v>8.4</v>
          </cell>
          <cell r="CI199" t="str">
            <v>X</v>
          </cell>
          <cell r="CJ199">
            <v>7.5</v>
          </cell>
          <cell r="CK199">
            <v>6.4</v>
          </cell>
          <cell r="CM199">
            <v>8.6</v>
          </cell>
          <cell r="CR199" t="str">
            <v>X</v>
          </cell>
          <cell r="CS199" t="str">
            <v>X</v>
          </cell>
          <cell r="CT199">
            <v>9.3000000000000007</v>
          </cell>
          <cell r="CU199">
            <v>8.1999999999999993</v>
          </cell>
          <cell r="CV199">
            <v>8.8000000000000007</v>
          </cell>
          <cell r="CW199">
            <v>18</v>
          </cell>
          <cell r="CX199">
            <v>8</v>
          </cell>
          <cell r="DB199">
            <v>0</v>
          </cell>
          <cell r="DC199">
            <v>5</v>
          </cell>
          <cell r="DD199">
            <v>123</v>
          </cell>
          <cell r="DE199">
            <v>16</v>
          </cell>
          <cell r="DF199">
            <v>137</v>
          </cell>
          <cell r="DG199">
            <v>123</v>
          </cell>
          <cell r="DH199">
            <v>7.8</v>
          </cell>
          <cell r="DI199">
            <v>3.35</v>
          </cell>
        </row>
        <row r="200">
          <cell r="A200">
            <v>25217203113</v>
          </cell>
          <cell r="B200" t="str">
            <v>Lê</v>
          </cell>
          <cell r="C200" t="str">
            <v>Xuân</v>
          </cell>
          <cell r="D200" t="str">
            <v>Phi</v>
          </cell>
          <cell r="E200">
            <v>37005</v>
          </cell>
          <cell r="F200" t="str">
            <v>Nam</v>
          </cell>
          <cell r="G200" t="str">
            <v>Đã Đăng Ký (chưa học xong)</v>
          </cell>
          <cell r="H200">
            <v>5.5</v>
          </cell>
          <cell r="I200">
            <v>6.6</v>
          </cell>
          <cell r="K200">
            <v>7.5</v>
          </cell>
          <cell r="M200">
            <v>6.4</v>
          </cell>
          <cell r="N200">
            <v>7.9</v>
          </cell>
          <cell r="O200">
            <v>6.2</v>
          </cell>
          <cell r="P200">
            <v>4.5</v>
          </cell>
          <cell r="R200">
            <v>7.1</v>
          </cell>
          <cell r="W200">
            <v>5.5</v>
          </cell>
          <cell r="X200">
            <v>8.4</v>
          </cell>
          <cell r="Y200">
            <v>8.6999999999999993</v>
          </cell>
          <cell r="Z200">
            <v>9</v>
          </cell>
          <cell r="AA200">
            <v>8.6999999999999993</v>
          </cell>
          <cell r="AB200">
            <v>8.3000000000000007</v>
          </cell>
          <cell r="AC200">
            <v>5.2</v>
          </cell>
          <cell r="AD200">
            <v>5.8</v>
          </cell>
          <cell r="AE200">
            <v>8</v>
          </cell>
          <cell r="AF200">
            <v>4.5</v>
          </cell>
          <cell r="AG200">
            <v>7.9</v>
          </cell>
          <cell r="AH200">
            <v>5.8</v>
          </cell>
          <cell r="AI200">
            <v>6.8</v>
          </cell>
          <cell r="AJ200">
            <v>8.6999999999999993</v>
          </cell>
          <cell r="AK200">
            <v>8.5</v>
          </cell>
          <cell r="AL200">
            <v>8.8000000000000007</v>
          </cell>
          <cell r="AM200">
            <v>7</v>
          </cell>
          <cell r="AN200">
            <v>52</v>
          </cell>
          <cell r="AO200">
            <v>0</v>
          </cell>
          <cell r="AP200">
            <v>6</v>
          </cell>
          <cell r="AQ200">
            <v>5.9</v>
          </cell>
          <cell r="AW200">
            <v>7.6</v>
          </cell>
          <cell r="BB200">
            <v>6.5</v>
          </cell>
          <cell r="BD200">
            <v>5.3</v>
          </cell>
          <cell r="BE200">
            <v>5</v>
          </cell>
          <cell r="BF200">
            <v>0</v>
          </cell>
          <cell r="BG200">
            <v>7.4</v>
          </cell>
          <cell r="BH200">
            <v>4.3</v>
          </cell>
          <cell r="BI200">
            <v>8.4</v>
          </cell>
          <cell r="BJ200">
            <v>6.7</v>
          </cell>
          <cell r="BK200">
            <v>6.4</v>
          </cell>
          <cell r="BL200">
            <v>7.4</v>
          </cell>
          <cell r="BM200">
            <v>7.5</v>
          </cell>
          <cell r="BN200">
            <v>5.7</v>
          </cell>
          <cell r="BO200">
            <v>5.9</v>
          </cell>
          <cell r="BP200">
            <v>8.4</v>
          </cell>
          <cell r="BQ200">
            <v>6.1</v>
          </cell>
          <cell r="BR200">
            <v>6.5</v>
          </cell>
          <cell r="BS200">
            <v>7.8</v>
          </cell>
          <cell r="BU200">
            <v>8</v>
          </cell>
          <cell r="BV200">
            <v>6.7</v>
          </cell>
          <cell r="BW200">
            <v>4.5999999999999996</v>
          </cell>
          <cell r="BX200">
            <v>8</v>
          </cell>
          <cell r="BY200">
            <v>5.3</v>
          </cell>
          <cell r="BZ200">
            <v>9.1</v>
          </cell>
          <cell r="CA200">
            <v>7.4</v>
          </cell>
          <cell r="CB200">
            <v>51</v>
          </cell>
          <cell r="CC200">
            <v>0</v>
          </cell>
          <cell r="CD200" t="str">
            <v>X</v>
          </cell>
          <cell r="CH200" t="str">
            <v>X</v>
          </cell>
          <cell r="CI200">
            <v>7.6</v>
          </cell>
          <cell r="CJ200" t="str">
            <v>X</v>
          </cell>
          <cell r="CK200">
            <v>8.6</v>
          </cell>
          <cell r="CM200">
            <v>5.8</v>
          </cell>
          <cell r="CR200">
            <v>8.6</v>
          </cell>
          <cell r="CS200">
            <v>6.9</v>
          </cell>
          <cell r="CT200">
            <v>6.1</v>
          </cell>
          <cell r="CU200">
            <v>8</v>
          </cell>
          <cell r="CV200">
            <v>8.9</v>
          </cell>
          <cell r="CW200">
            <v>18</v>
          </cell>
          <cell r="CX200">
            <v>8</v>
          </cell>
          <cell r="DB200">
            <v>0</v>
          </cell>
          <cell r="DC200">
            <v>5</v>
          </cell>
          <cell r="DD200">
            <v>126</v>
          </cell>
          <cell r="DE200">
            <v>13</v>
          </cell>
          <cell r="DF200">
            <v>137</v>
          </cell>
          <cell r="DG200">
            <v>126</v>
          </cell>
          <cell r="DH200">
            <v>7</v>
          </cell>
          <cell r="DI200">
            <v>2.87</v>
          </cell>
        </row>
        <row r="201">
          <cell r="A201">
            <v>25217205013</v>
          </cell>
          <cell r="B201" t="str">
            <v>Nguyễn</v>
          </cell>
          <cell r="C201" t="str">
            <v>Thành</v>
          </cell>
          <cell r="D201" t="str">
            <v>Phong</v>
          </cell>
          <cell r="E201">
            <v>37066</v>
          </cell>
          <cell r="F201" t="str">
            <v>Nam</v>
          </cell>
          <cell r="G201" t="str">
            <v>Đã Đăng Ký (chưa học xong)</v>
          </cell>
          <cell r="H201">
            <v>8.3000000000000007</v>
          </cell>
          <cell r="I201">
            <v>9.4</v>
          </cell>
          <cell r="K201">
            <v>7.3</v>
          </cell>
          <cell r="M201" t="str">
            <v>P (P/F)</v>
          </cell>
          <cell r="N201">
            <v>9.4</v>
          </cell>
          <cell r="O201">
            <v>9.1999999999999993</v>
          </cell>
          <cell r="P201">
            <v>8</v>
          </cell>
          <cell r="R201">
            <v>8.4</v>
          </cell>
          <cell r="W201">
            <v>9</v>
          </cell>
          <cell r="X201">
            <v>9.6</v>
          </cell>
          <cell r="Y201">
            <v>9.6</v>
          </cell>
          <cell r="Z201">
            <v>10</v>
          </cell>
          <cell r="AA201">
            <v>8.5</v>
          </cell>
          <cell r="AB201">
            <v>8</v>
          </cell>
          <cell r="AC201">
            <v>9.5</v>
          </cell>
          <cell r="AD201">
            <v>8.5</v>
          </cell>
          <cell r="AE201">
            <v>8.9</v>
          </cell>
          <cell r="AF201">
            <v>6.3</v>
          </cell>
          <cell r="AG201">
            <v>8</v>
          </cell>
          <cell r="AH201">
            <v>6.3</v>
          </cell>
          <cell r="AI201">
            <v>8.9</v>
          </cell>
          <cell r="AJ201">
            <v>8.8000000000000007</v>
          </cell>
          <cell r="AK201">
            <v>9.1999999999999993</v>
          </cell>
          <cell r="AL201">
            <v>6.6</v>
          </cell>
          <cell r="AM201">
            <v>8.5</v>
          </cell>
          <cell r="AN201">
            <v>52</v>
          </cell>
          <cell r="AO201">
            <v>0</v>
          </cell>
          <cell r="AP201">
            <v>7.3</v>
          </cell>
          <cell r="AQ201">
            <v>7.1</v>
          </cell>
          <cell r="AW201">
            <v>8.1999999999999993</v>
          </cell>
          <cell r="BC201">
            <v>8.4</v>
          </cell>
          <cell r="BD201">
            <v>7.7</v>
          </cell>
          <cell r="BE201">
            <v>5</v>
          </cell>
          <cell r="BF201">
            <v>0</v>
          </cell>
          <cell r="BG201">
            <v>9</v>
          </cell>
          <cell r="BH201">
            <v>5.4</v>
          </cell>
          <cell r="BI201">
            <v>9.6</v>
          </cell>
          <cell r="BJ201">
            <v>9.3000000000000007</v>
          </cell>
          <cell r="BK201">
            <v>7.1</v>
          </cell>
          <cell r="BL201">
            <v>8.6</v>
          </cell>
          <cell r="BM201">
            <v>9.1</v>
          </cell>
          <cell r="BN201">
            <v>8.4</v>
          </cell>
          <cell r="BO201">
            <v>8.5</v>
          </cell>
          <cell r="BP201">
            <v>8.1</v>
          </cell>
          <cell r="BQ201">
            <v>8.9</v>
          </cell>
          <cell r="BR201">
            <v>9.8000000000000007</v>
          </cell>
          <cell r="BS201">
            <v>9.5</v>
          </cell>
          <cell r="BU201">
            <v>9.3000000000000007</v>
          </cell>
          <cell r="BV201">
            <v>8.6999999999999993</v>
          </cell>
          <cell r="BW201">
            <v>8.9</v>
          </cell>
          <cell r="BX201">
            <v>8.6999999999999993</v>
          </cell>
          <cell r="BY201">
            <v>8.6999999999999993</v>
          </cell>
          <cell r="BZ201">
            <v>10</v>
          </cell>
          <cell r="CA201">
            <v>8.5</v>
          </cell>
          <cell r="CB201">
            <v>51</v>
          </cell>
          <cell r="CC201">
            <v>0</v>
          </cell>
          <cell r="CE201">
            <v>7.2</v>
          </cell>
          <cell r="CH201">
            <v>9.5</v>
          </cell>
          <cell r="CI201" t="str">
            <v>X</v>
          </cell>
          <cell r="CJ201" t="str">
            <v>X</v>
          </cell>
          <cell r="CK201">
            <v>8.8000000000000007</v>
          </cell>
          <cell r="CM201">
            <v>9.6</v>
          </cell>
          <cell r="CR201">
            <v>8.5</v>
          </cell>
          <cell r="CS201">
            <v>9.4</v>
          </cell>
          <cell r="CT201">
            <v>9</v>
          </cell>
          <cell r="CU201">
            <v>10</v>
          </cell>
          <cell r="CV201">
            <v>9.1</v>
          </cell>
          <cell r="CW201">
            <v>20</v>
          </cell>
          <cell r="CX201">
            <v>6</v>
          </cell>
          <cell r="DB201">
            <v>0</v>
          </cell>
          <cell r="DC201">
            <v>5</v>
          </cell>
          <cell r="DD201">
            <v>128</v>
          </cell>
          <cell r="DE201">
            <v>11</v>
          </cell>
          <cell r="DF201">
            <v>137</v>
          </cell>
          <cell r="DG201">
            <v>128</v>
          </cell>
          <cell r="DH201">
            <v>8.6300000000000008</v>
          </cell>
          <cell r="DI201">
            <v>3.77</v>
          </cell>
        </row>
        <row r="202">
          <cell r="A202">
            <v>25207207745</v>
          </cell>
          <cell r="B202" t="str">
            <v>Huỳnh</v>
          </cell>
          <cell r="C202" t="str">
            <v>Thị Thanh</v>
          </cell>
          <cell r="D202" t="str">
            <v>Phúc</v>
          </cell>
          <cell r="E202">
            <v>37224</v>
          </cell>
          <cell r="F202" t="str">
            <v>Nữ</v>
          </cell>
          <cell r="G202" t="str">
            <v>Đã Đăng Ký (chưa học xong)</v>
          </cell>
          <cell r="H202">
            <v>8.1</v>
          </cell>
          <cell r="I202">
            <v>8.6999999999999993</v>
          </cell>
          <cell r="K202">
            <v>8.1</v>
          </cell>
          <cell r="M202">
            <v>6.6</v>
          </cell>
          <cell r="N202">
            <v>8.3000000000000007</v>
          </cell>
          <cell r="O202">
            <v>6.2</v>
          </cell>
          <cell r="P202">
            <v>8.6</v>
          </cell>
          <cell r="R202">
            <v>8.1</v>
          </cell>
          <cell r="W202">
            <v>6.6</v>
          </cell>
          <cell r="X202">
            <v>7.3</v>
          </cell>
          <cell r="Y202">
            <v>8.3000000000000007</v>
          </cell>
          <cell r="Z202">
            <v>9.6</v>
          </cell>
          <cell r="AA202">
            <v>8.1</v>
          </cell>
          <cell r="AB202">
            <v>7.1</v>
          </cell>
          <cell r="AC202">
            <v>8.6999999999999993</v>
          </cell>
          <cell r="AD202" t="str">
            <v>X</v>
          </cell>
          <cell r="AE202">
            <v>9.6999999999999993</v>
          </cell>
          <cell r="AF202">
            <v>5.6</v>
          </cell>
          <cell r="AG202">
            <v>6</v>
          </cell>
          <cell r="AH202">
            <v>5.5</v>
          </cell>
          <cell r="AI202">
            <v>6.9</v>
          </cell>
          <cell r="AJ202">
            <v>8</v>
          </cell>
          <cell r="AK202">
            <v>6.9</v>
          </cell>
          <cell r="AL202">
            <v>8</v>
          </cell>
          <cell r="AM202">
            <v>5.6</v>
          </cell>
          <cell r="AN202">
            <v>50</v>
          </cell>
          <cell r="AO202">
            <v>2</v>
          </cell>
          <cell r="AP202">
            <v>6.4</v>
          </cell>
          <cell r="AQ202">
            <v>6.5</v>
          </cell>
          <cell r="AR202">
            <v>9</v>
          </cell>
          <cell r="AX202">
            <v>5.7</v>
          </cell>
          <cell r="BD202">
            <v>5.7</v>
          </cell>
          <cell r="BE202">
            <v>5</v>
          </cell>
          <cell r="BF202">
            <v>0</v>
          </cell>
          <cell r="BG202">
            <v>5.7</v>
          </cell>
          <cell r="BH202">
            <v>7.9</v>
          </cell>
          <cell r="BI202">
            <v>8.8000000000000007</v>
          </cell>
          <cell r="BJ202">
            <v>7.6</v>
          </cell>
          <cell r="BK202">
            <v>6.6</v>
          </cell>
          <cell r="BL202">
            <v>7.3</v>
          </cell>
          <cell r="BM202">
            <v>8.1</v>
          </cell>
          <cell r="BN202">
            <v>7.7</v>
          </cell>
          <cell r="BO202">
            <v>8.3000000000000007</v>
          </cell>
          <cell r="BP202">
            <v>6.5</v>
          </cell>
          <cell r="BQ202">
            <v>6.1</v>
          </cell>
          <cell r="BR202">
            <v>8.6</v>
          </cell>
          <cell r="BS202">
            <v>9.1999999999999993</v>
          </cell>
          <cell r="BU202">
            <v>8.1999999999999993</v>
          </cell>
          <cell r="BV202">
            <v>8</v>
          </cell>
          <cell r="BW202">
            <v>6.3</v>
          </cell>
          <cell r="BX202">
            <v>6.3</v>
          </cell>
          <cell r="BY202">
            <v>7.8</v>
          </cell>
          <cell r="BZ202">
            <v>9.5</v>
          </cell>
          <cell r="CA202">
            <v>8.5</v>
          </cell>
          <cell r="CB202">
            <v>51</v>
          </cell>
          <cell r="CC202">
            <v>0</v>
          </cell>
          <cell r="CE202">
            <v>7</v>
          </cell>
          <cell r="CH202" t="str">
            <v>X</v>
          </cell>
          <cell r="CI202" t="str">
            <v>X</v>
          </cell>
          <cell r="CJ202">
            <v>8.1</v>
          </cell>
          <cell r="CK202">
            <v>7.8</v>
          </cell>
          <cell r="CM202">
            <v>9.1</v>
          </cell>
          <cell r="CR202">
            <v>7.6</v>
          </cell>
          <cell r="CS202" t="str">
            <v>X</v>
          </cell>
          <cell r="CT202">
            <v>7.5</v>
          </cell>
          <cell r="CU202">
            <v>8.1</v>
          </cell>
          <cell r="CV202">
            <v>9</v>
          </cell>
          <cell r="CW202">
            <v>16</v>
          </cell>
          <cell r="CX202">
            <v>10</v>
          </cell>
          <cell r="DB202">
            <v>0</v>
          </cell>
          <cell r="DC202">
            <v>5</v>
          </cell>
          <cell r="DD202">
            <v>122</v>
          </cell>
          <cell r="DE202">
            <v>17</v>
          </cell>
          <cell r="DF202">
            <v>137</v>
          </cell>
          <cell r="DG202">
            <v>122</v>
          </cell>
          <cell r="DH202">
            <v>7.53</v>
          </cell>
          <cell r="DI202">
            <v>3.2</v>
          </cell>
        </row>
        <row r="203">
          <cell r="A203">
            <v>25217208512</v>
          </cell>
          <cell r="B203" t="str">
            <v>Nguyễn</v>
          </cell>
          <cell r="C203" t="str">
            <v>Hồng</v>
          </cell>
          <cell r="D203" t="str">
            <v>Phúc</v>
          </cell>
          <cell r="E203">
            <v>36957</v>
          </cell>
          <cell r="F203" t="str">
            <v>Nam</v>
          </cell>
          <cell r="G203" t="str">
            <v>Đã Đăng Ký (chưa học xong)</v>
          </cell>
          <cell r="H203">
            <v>8.4</v>
          </cell>
          <cell r="I203">
            <v>8.1999999999999993</v>
          </cell>
          <cell r="K203">
            <v>7.5</v>
          </cell>
          <cell r="M203" t="str">
            <v>P (P/F)</v>
          </cell>
          <cell r="N203">
            <v>8.6999999999999993</v>
          </cell>
          <cell r="O203">
            <v>9.4</v>
          </cell>
          <cell r="P203">
            <v>9.4</v>
          </cell>
          <cell r="R203">
            <v>4.5999999999999996</v>
          </cell>
          <cell r="W203">
            <v>7.5</v>
          </cell>
          <cell r="X203">
            <v>6.3</v>
          </cell>
          <cell r="Y203">
            <v>9</v>
          </cell>
          <cell r="Z203">
            <v>9.3000000000000007</v>
          </cell>
          <cell r="AA203">
            <v>0</v>
          </cell>
          <cell r="AB203">
            <v>7.1</v>
          </cell>
          <cell r="AC203">
            <v>8.1</v>
          </cell>
          <cell r="AD203">
            <v>7.2</v>
          </cell>
          <cell r="AE203">
            <v>9.3000000000000007</v>
          </cell>
          <cell r="AF203">
            <v>6.8</v>
          </cell>
          <cell r="AG203">
            <v>8.6</v>
          </cell>
          <cell r="AH203">
            <v>5.7</v>
          </cell>
          <cell r="AI203">
            <v>8.6999999999999993</v>
          </cell>
          <cell r="AJ203">
            <v>5</v>
          </cell>
          <cell r="AK203">
            <v>8.3000000000000007</v>
          </cell>
          <cell r="AL203">
            <v>8.3000000000000007</v>
          </cell>
          <cell r="AM203">
            <v>7.3</v>
          </cell>
          <cell r="AN203">
            <v>50</v>
          </cell>
          <cell r="AO203">
            <v>2</v>
          </cell>
          <cell r="AP203">
            <v>6.6</v>
          </cell>
          <cell r="AQ203">
            <v>8.9</v>
          </cell>
          <cell r="AT203">
            <v>8.5</v>
          </cell>
          <cell r="AZ203">
            <v>7.5</v>
          </cell>
          <cell r="BD203">
            <v>7.3</v>
          </cell>
          <cell r="BE203">
            <v>5</v>
          </cell>
          <cell r="BF203">
            <v>0</v>
          </cell>
          <cell r="BG203">
            <v>7.5</v>
          </cell>
          <cell r="BH203">
            <v>4.0999999999999996</v>
          </cell>
          <cell r="BI203">
            <v>9.4</v>
          </cell>
          <cell r="BJ203">
            <v>7.7</v>
          </cell>
          <cell r="BK203">
            <v>5.6</v>
          </cell>
          <cell r="BL203">
            <v>8</v>
          </cell>
          <cell r="BM203">
            <v>8.3000000000000007</v>
          </cell>
          <cell r="BN203">
            <v>7</v>
          </cell>
          <cell r="BO203" t="str">
            <v>X</v>
          </cell>
          <cell r="BP203">
            <v>6.8</v>
          </cell>
          <cell r="BQ203">
            <v>8</v>
          </cell>
          <cell r="BR203">
            <v>8.6</v>
          </cell>
          <cell r="BS203">
            <v>9.5</v>
          </cell>
          <cell r="BU203">
            <v>9</v>
          </cell>
          <cell r="BV203">
            <v>7.7</v>
          </cell>
          <cell r="BW203">
            <v>8.1</v>
          </cell>
          <cell r="BX203">
            <v>6.1</v>
          </cell>
          <cell r="BY203">
            <v>6.5</v>
          </cell>
          <cell r="BZ203">
            <v>9.3000000000000007</v>
          </cell>
          <cell r="CA203">
            <v>8.6</v>
          </cell>
          <cell r="CB203">
            <v>48</v>
          </cell>
          <cell r="CC203">
            <v>3</v>
          </cell>
          <cell r="CD203">
            <v>8.8000000000000007</v>
          </cell>
          <cell r="CH203">
            <v>7.8</v>
          </cell>
          <cell r="CI203" t="str">
            <v>X</v>
          </cell>
          <cell r="CJ203" t="str">
            <v>X</v>
          </cell>
          <cell r="CK203">
            <v>8.5</v>
          </cell>
          <cell r="CM203">
            <v>9.6</v>
          </cell>
          <cell r="CR203">
            <v>8</v>
          </cell>
          <cell r="CS203" t="str">
            <v>X</v>
          </cell>
          <cell r="CT203">
            <v>7.7</v>
          </cell>
          <cell r="CU203">
            <v>7</v>
          </cell>
          <cell r="CV203" t="str">
            <v>X</v>
          </cell>
          <cell r="CW203">
            <v>16</v>
          </cell>
          <cell r="CX203">
            <v>10</v>
          </cell>
          <cell r="DB203">
            <v>0</v>
          </cell>
          <cell r="DC203">
            <v>5</v>
          </cell>
          <cell r="DD203">
            <v>119</v>
          </cell>
          <cell r="DE203">
            <v>20</v>
          </cell>
          <cell r="DF203">
            <v>137</v>
          </cell>
          <cell r="DG203">
            <v>121</v>
          </cell>
          <cell r="DH203">
            <v>7.6</v>
          </cell>
          <cell r="DI203">
            <v>3.26</v>
          </cell>
        </row>
        <row r="204">
          <cell r="A204">
            <v>25217213624</v>
          </cell>
          <cell r="B204" t="str">
            <v>Trần</v>
          </cell>
          <cell r="C204" t="str">
            <v>Lê Đăng</v>
          </cell>
          <cell r="D204" t="str">
            <v>Phúc</v>
          </cell>
          <cell r="E204">
            <v>37220</v>
          </cell>
          <cell r="F204" t="str">
            <v>Nam</v>
          </cell>
          <cell r="G204" t="str">
            <v>Đã Đăng Ký (chưa học xong)</v>
          </cell>
          <cell r="H204">
            <v>7.7</v>
          </cell>
          <cell r="I204">
            <v>8.5</v>
          </cell>
          <cell r="K204">
            <v>6.3</v>
          </cell>
          <cell r="M204">
            <v>6.4</v>
          </cell>
          <cell r="N204">
            <v>5.9</v>
          </cell>
          <cell r="O204">
            <v>6.5</v>
          </cell>
          <cell r="P204">
            <v>5.5</v>
          </cell>
          <cell r="R204">
            <v>4.7</v>
          </cell>
          <cell r="W204">
            <v>5.3</v>
          </cell>
          <cell r="X204">
            <v>8.5</v>
          </cell>
          <cell r="Y204">
            <v>9.6</v>
          </cell>
          <cell r="Z204">
            <v>8.6999999999999993</v>
          </cell>
          <cell r="AA204">
            <v>5.9</v>
          </cell>
          <cell r="AB204">
            <v>6</v>
          </cell>
          <cell r="AC204">
            <v>7.9</v>
          </cell>
          <cell r="AD204">
            <v>7.1</v>
          </cell>
          <cell r="AE204">
            <v>9.5</v>
          </cell>
          <cell r="AF204">
            <v>9.1999999999999993</v>
          </cell>
          <cell r="AG204">
            <v>8.4</v>
          </cell>
          <cell r="AH204">
            <v>5.7</v>
          </cell>
          <cell r="AI204">
            <v>8.6999999999999993</v>
          </cell>
          <cell r="AJ204">
            <v>8.1999999999999993</v>
          </cell>
          <cell r="AK204">
            <v>8.6</v>
          </cell>
          <cell r="AL204">
            <v>8.8000000000000007</v>
          </cell>
          <cell r="AM204">
            <v>9.3000000000000007</v>
          </cell>
          <cell r="AN204">
            <v>52</v>
          </cell>
          <cell r="AO204">
            <v>0</v>
          </cell>
          <cell r="AP204">
            <v>4.0999999999999996</v>
          </cell>
          <cell r="AQ204">
            <v>5.2</v>
          </cell>
          <cell r="AT204">
            <v>9.5</v>
          </cell>
          <cell r="AZ204">
            <v>7.9</v>
          </cell>
          <cell r="BD204">
            <v>7.7</v>
          </cell>
          <cell r="BE204">
            <v>5</v>
          </cell>
          <cell r="BF204">
            <v>0</v>
          </cell>
          <cell r="BG204">
            <v>4.5</v>
          </cell>
          <cell r="BH204">
            <v>4.9000000000000004</v>
          </cell>
          <cell r="BI204">
            <v>9.1999999999999993</v>
          </cell>
          <cell r="BJ204">
            <v>6.7</v>
          </cell>
          <cell r="BK204">
            <v>4.7</v>
          </cell>
          <cell r="BL204">
            <v>7.3</v>
          </cell>
          <cell r="BM204">
            <v>7.5</v>
          </cell>
          <cell r="BN204">
            <v>6.9</v>
          </cell>
          <cell r="BO204" t="str">
            <v>X</v>
          </cell>
          <cell r="BP204">
            <v>4.5999999999999996</v>
          </cell>
          <cell r="BQ204">
            <v>6.3</v>
          </cell>
          <cell r="BR204">
            <v>8.1999999999999993</v>
          </cell>
          <cell r="BS204">
            <v>8.1999999999999993</v>
          </cell>
          <cell r="BU204">
            <v>8.1</v>
          </cell>
          <cell r="BV204">
            <v>8.1</v>
          </cell>
          <cell r="BW204">
            <v>6.7</v>
          </cell>
          <cell r="BX204">
            <v>5.8</v>
          </cell>
          <cell r="BY204">
            <v>7.4</v>
          </cell>
          <cell r="BZ204">
            <v>9.6999999999999993</v>
          </cell>
          <cell r="CA204">
            <v>8.1</v>
          </cell>
          <cell r="CB204">
            <v>48</v>
          </cell>
          <cell r="CC204">
            <v>3</v>
          </cell>
          <cell r="CD204">
            <v>8.6</v>
          </cell>
          <cell r="CH204">
            <v>8.1999999999999993</v>
          </cell>
          <cell r="CI204" t="str">
            <v>X</v>
          </cell>
          <cell r="CJ204">
            <v>6.5</v>
          </cell>
          <cell r="CK204">
            <v>6.2</v>
          </cell>
          <cell r="CM204">
            <v>5.7</v>
          </cell>
          <cell r="CR204">
            <v>7.2</v>
          </cell>
          <cell r="CS204" t="str">
            <v>X</v>
          </cell>
          <cell r="CT204">
            <v>7.4</v>
          </cell>
          <cell r="CU204">
            <v>8.5</v>
          </cell>
          <cell r="CV204">
            <v>8.8000000000000007</v>
          </cell>
          <cell r="CW204">
            <v>19</v>
          </cell>
          <cell r="CX204">
            <v>7</v>
          </cell>
          <cell r="DB204">
            <v>0</v>
          </cell>
          <cell r="DC204">
            <v>5</v>
          </cell>
          <cell r="DD204">
            <v>124</v>
          </cell>
          <cell r="DE204">
            <v>15</v>
          </cell>
          <cell r="DF204">
            <v>137</v>
          </cell>
          <cell r="DG204">
            <v>124</v>
          </cell>
          <cell r="DH204">
            <v>7.1</v>
          </cell>
          <cell r="DI204">
            <v>2.93</v>
          </cell>
        </row>
        <row r="205">
          <cell r="A205">
            <v>25217217107</v>
          </cell>
          <cell r="B205" t="str">
            <v>Nguyễn</v>
          </cell>
          <cell r="C205" t="str">
            <v>Hữu</v>
          </cell>
          <cell r="D205" t="str">
            <v>Phúc</v>
          </cell>
          <cell r="E205">
            <v>37170</v>
          </cell>
          <cell r="F205" t="str">
            <v>Nam</v>
          </cell>
          <cell r="G205" t="str">
            <v>Đã Đăng Ký (chưa học xong)</v>
          </cell>
          <cell r="H205">
            <v>6.2</v>
          </cell>
          <cell r="I205">
            <v>7.7</v>
          </cell>
          <cell r="K205">
            <v>7.7</v>
          </cell>
          <cell r="M205">
            <v>6.2</v>
          </cell>
          <cell r="N205">
            <v>7.8</v>
          </cell>
          <cell r="O205">
            <v>6.6</v>
          </cell>
          <cell r="P205">
            <v>7.5</v>
          </cell>
          <cell r="R205">
            <v>7.3</v>
          </cell>
          <cell r="W205">
            <v>6.8</v>
          </cell>
          <cell r="X205">
            <v>4.5999999999999996</v>
          </cell>
          <cell r="Y205">
            <v>9.4</v>
          </cell>
          <cell r="Z205">
            <v>8.6</v>
          </cell>
          <cell r="AA205" t="str">
            <v>X</v>
          </cell>
          <cell r="AB205">
            <v>8</v>
          </cell>
          <cell r="AC205">
            <v>8.6999999999999993</v>
          </cell>
          <cell r="AD205">
            <v>7.3</v>
          </cell>
          <cell r="AE205">
            <v>6.9</v>
          </cell>
          <cell r="AF205">
            <v>6</v>
          </cell>
          <cell r="AG205">
            <v>5.6</v>
          </cell>
          <cell r="AH205">
            <v>8.6999999999999993</v>
          </cell>
          <cell r="AI205">
            <v>8.6</v>
          </cell>
          <cell r="AJ205">
            <v>4.9000000000000004</v>
          </cell>
          <cell r="AK205">
            <v>5.3</v>
          </cell>
          <cell r="AL205">
            <v>5.7</v>
          </cell>
          <cell r="AM205">
            <v>4.0999999999999996</v>
          </cell>
          <cell r="AN205">
            <v>50</v>
          </cell>
          <cell r="AO205">
            <v>2</v>
          </cell>
          <cell r="AP205">
            <v>6</v>
          </cell>
          <cell r="AQ205">
            <v>5.5</v>
          </cell>
          <cell r="AV205">
            <v>8.5</v>
          </cell>
          <cell r="BB205">
            <v>7</v>
          </cell>
          <cell r="BD205">
            <v>4</v>
          </cell>
          <cell r="BE205">
            <v>5</v>
          </cell>
          <cell r="BF205">
            <v>0</v>
          </cell>
          <cell r="BG205">
            <v>6.7</v>
          </cell>
          <cell r="BH205">
            <v>7.8</v>
          </cell>
          <cell r="BI205">
            <v>7.4</v>
          </cell>
          <cell r="BJ205">
            <v>5.8</v>
          </cell>
          <cell r="BK205">
            <v>7.7</v>
          </cell>
          <cell r="BL205">
            <v>6.7</v>
          </cell>
          <cell r="BM205">
            <v>7.1</v>
          </cell>
          <cell r="BN205">
            <v>5.8</v>
          </cell>
          <cell r="BO205" t="str">
            <v>X</v>
          </cell>
          <cell r="BP205">
            <v>5</v>
          </cell>
          <cell r="BQ205">
            <v>4.5</v>
          </cell>
          <cell r="BR205">
            <v>6.9</v>
          </cell>
          <cell r="BS205">
            <v>6.8</v>
          </cell>
          <cell r="BT205">
            <v>6.8</v>
          </cell>
          <cell r="BV205">
            <v>5.0999999999999996</v>
          </cell>
          <cell r="BW205">
            <v>5.4</v>
          </cell>
          <cell r="BX205">
            <v>7.1</v>
          </cell>
          <cell r="BY205">
            <v>7.3</v>
          </cell>
          <cell r="BZ205">
            <v>9.8000000000000007</v>
          </cell>
          <cell r="CB205">
            <v>47</v>
          </cell>
          <cell r="CC205">
            <v>4</v>
          </cell>
          <cell r="CD205">
            <v>8.1</v>
          </cell>
          <cell r="CH205">
            <v>6.5</v>
          </cell>
          <cell r="CI205" t="str">
            <v>X</v>
          </cell>
          <cell r="CJ205" t="str">
            <v>X</v>
          </cell>
          <cell r="CK205">
            <v>6.6</v>
          </cell>
          <cell r="CM205">
            <v>8</v>
          </cell>
          <cell r="CS205" t="str">
            <v>X</v>
          </cell>
          <cell r="CT205">
            <v>0</v>
          </cell>
          <cell r="CU205">
            <v>8.1</v>
          </cell>
          <cell r="CV205">
            <v>7.7</v>
          </cell>
          <cell r="CW205">
            <v>12</v>
          </cell>
          <cell r="CX205">
            <v>14</v>
          </cell>
          <cell r="DB205">
            <v>0</v>
          </cell>
          <cell r="DC205">
            <v>5</v>
          </cell>
          <cell r="DD205">
            <v>114</v>
          </cell>
          <cell r="DE205">
            <v>25</v>
          </cell>
          <cell r="DF205">
            <v>137</v>
          </cell>
          <cell r="DG205">
            <v>116</v>
          </cell>
          <cell r="DH205">
            <v>6.62</v>
          </cell>
          <cell r="DI205">
            <v>2.66</v>
          </cell>
        </row>
        <row r="206">
          <cell r="A206">
            <v>2220716949</v>
          </cell>
          <cell r="B206" t="str">
            <v>Văn</v>
          </cell>
          <cell r="C206" t="str">
            <v>Thị Thanh</v>
          </cell>
          <cell r="D206" t="str">
            <v>Phương</v>
          </cell>
          <cell r="E206">
            <v>36006</v>
          </cell>
          <cell r="F206" t="str">
            <v>Nữ</v>
          </cell>
          <cell r="G206" t="str">
            <v>Đang Học Lại</v>
          </cell>
          <cell r="H206">
            <v>7.5</v>
          </cell>
          <cell r="I206">
            <v>8</v>
          </cell>
          <cell r="K206">
            <v>7.2</v>
          </cell>
          <cell r="M206">
            <v>4.4000000000000004</v>
          </cell>
          <cell r="N206">
            <v>7.4</v>
          </cell>
          <cell r="O206">
            <v>4.0999999999999996</v>
          </cell>
          <cell r="P206">
            <v>9</v>
          </cell>
          <cell r="Q206">
            <v>8.8000000000000007</v>
          </cell>
          <cell r="R206">
            <v>0</v>
          </cell>
          <cell r="V206">
            <v>9.3000000000000007</v>
          </cell>
          <cell r="W206">
            <v>6.1</v>
          </cell>
          <cell r="X206">
            <v>0</v>
          </cell>
          <cell r="Y206">
            <v>8.8000000000000007</v>
          </cell>
          <cell r="Z206">
            <v>7.2</v>
          </cell>
          <cell r="AA206">
            <v>8.9</v>
          </cell>
          <cell r="AB206">
            <v>6.8</v>
          </cell>
          <cell r="AC206">
            <v>8.4</v>
          </cell>
          <cell r="AD206">
            <v>4.5999999999999996</v>
          </cell>
          <cell r="AE206">
            <v>9.3000000000000007</v>
          </cell>
          <cell r="AF206">
            <v>4.9000000000000004</v>
          </cell>
          <cell r="AG206">
            <v>4.5</v>
          </cell>
          <cell r="AH206">
            <v>5.7</v>
          </cell>
          <cell r="AI206">
            <v>6.2</v>
          </cell>
          <cell r="AJ206">
            <v>7.6</v>
          </cell>
          <cell r="AK206">
            <v>5.4</v>
          </cell>
          <cell r="AL206">
            <v>6.2</v>
          </cell>
          <cell r="AM206">
            <v>8.4</v>
          </cell>
          <cell r="AN206">
            <v>52</v>
          </cell>
          <cell r="AO206">
            <v>0</v>
          </cell>
          <cell r="AP206">
            <v>5.5</v>
          </cell>
          <cell r="AQ206">
            <v>5.9</v>
          </cell>
          <cell r="AV206">
            <v>7.4</v>
          </cell>
          <cell r="AX206">
            <v>6.9</v>
          </cell>
          <cell r="BD206">
            <v>7.3</v>
          </cell>
          <cell r="BE206">
            <v>5</v>
          </cell>
          <cell r="BF206">
            <v>0</v>
          </cell>
          <cell r="BG206">
            <v>5.9</v>
          </cell>
          <cell r="BH206">
            <v>8.3000000000000007</v>
          </cell>
          <cell r="BI206">
            <v>8</v>
          </cell>
          <cell r="BJ206">
            <v>4.7</v>
          </cell>
          <cell r="BK206">
            <v>4.5999999999999996</v>
          </cell>
          <cell r="BL206">
            <v>6.7</v>
          </cell>
          <cell r="BM206">
            <v>5.0999999999999996</v>
          </cell>
          <cell r="BN206">
            <v>6.3</v>
          </cell>
          <cell r="BO206">
            <v>8.5</v>
          </cell>
          <cell r="BP206">
            <v>4.4000000000000004</v>
          </cell>
          <cell r="BQ206">
            <v>5.8</v>
          </cell>
          <cell r="BR206">
            <v>6.8</v>
          </cell>
          <cell r="BS206">
            <v>8.1</v>
          </cell>
          <cell r="BU206">
            <v>7.5</v>
          </cell>
          <cell r="BV206">
            <v>6</v>
          </cell>
          <cell r="BW206">
            <v>8</v>
          </cell>
          <cell r="BX206">
            <v>6.9</v>
          </cell>
          <cell r="BY206">
            <v>5.5</v>
          </cell>
          <cell r="BZ206">
            <v>8.8000000000000007</v>
          </cell>
          <cell r="CA206" t="str">
            <v>X</v>
          </cell>
          <cell r="CB206">
            <v>50</v>
          </cell>
          <cell r="CC206">
            <v>1</v>
          </cell>
          <cell r="CD206">
            <v>8.1</v>
          </cell>
          <cell r="CF206">
            <v>6.7</v>
          </cell>
          <cell r="CH206">
            <v>7.7</v>
          </cell>
          <cell r="CI206">
            <v>5.6</v>
          </cell>
          <cell r="CJ206">
            <v>8.4</v>
          </cell>
          <cell r="CK206">
            <v>5.4</v>
          </cell>
          <cell r="CM206" t="str">
            <v>X</v>
          </cell>
          <cell r="CS206">
            <v>6.6</v>
          </cell>
          <cell r="CT206">
            <v>8.3000000000000007</v>
          </cell>
          <cell r="CU206">
            <v>7.5</v>
          </cell>
          <cell r="CV206">
            <v>8.4</v>
          </cell>
          <cell r="CW206">
            <v>22</v>
          </cell>
          <cell r="CX206">
            <v>5</v>
          </cell>
          <cell r="CY206">
            <v>6.6</v>
          </cell>
          <cell r="DA206">
            <v>7.8</v>
          </cell>
          <cell r="DB206">
            <v>5</v>
          </cell>
          <cell r="DC206">
            <v>0</v>
          </cell>
          <cell r="DD206">
            <v>134</v>
          </cell>
          <cell r="DE206">
            <v>6</v>
          </cell>
          <cell r="DF206">
            <v>137</v>
          </cell>
          <cell r="DG206">
            <v>143</v>
          </cell>
          <cell r="DH206">
            <v>6.38</v>
          </cell>
          <cell r="DI206">
            <v>2.5499999999999998</v>
          </cell>
          <cell r="DJ206" t="str">
            <v>PSU-ECO 151 ~ ECO 151</v>
          </cell>
        </row>
        <row r="207">
          <cell r="A207">
            <v>25203204910</v>
          </cell>
          <cell r="B207" t="str">
            <v>Nguyễn</v>
          </cell>
          <cell r="C207" t="str">
            <v>Thị Anh</v>
          </cell>
          <cell r="D207" t="str">
            <v>Phương</v>
          </cell>
          <cell r="E207">
            <v>37022</v>
          </cell>
          <cell r="F207" t="str">
            <v>Nữ</v>
          </cell>
          <cell r="G207" t="str">
            <v>Đã Đăng Ký (chưa học xong)</v>
          </cell>
          <cell r="H207">
            <v>7.7</v>
          </cell>
          <cell r="I207">
            <v>6.3</v>
          </cell>
          <cell r="K207">
            <v>8.1</v>
          </cell>
          <cell r="M207">
            <v>6.8</v>
          </cell>
          <cell r="N207">
            <v>8</v>
          </cell>
          <cell r="O207">
            <v>6</v>
          </cell>
          <cell r="P207">
            <v>6.4</v>
          </cell>
          <cell r="R207">
            <v>6.1</v>
          </cell>
          <cell r="W207">
            <v>6.6</v>
          </cell>
          <cell r="X207">
            <v>10</v>
          </cell>
          <cell r="Y207">
            <v>8.4</v>
          </cell>
          <cell r="Z207">
            <v>8.6999999999999993</v>
          </cell>
          <cell r="AA207">
            <v>8.6</v>
          </cell>
          <cell r="AB207">
            <v>8.5</v>
          </cell>
          <cell r="AC207">
            <v>6.1</v>
          </cell>
          <cell r="AD207">
            <v>9.1</v>
          </cell>
          <cell r="AE207">
            <v>8.3000000000000007</v>
          </cell>
          <cell r="AF207">
            <v>4.7</v>
          </cell>
          <cell r="AG207">
            <v>8.3000000000000007</v>
          </cell>
          <cell r="AH207">
            <v>6</v>
          </cell>
          <cell r="AI207">
            <v>5.7</v>
          </cell>
          <cell r="AJ207">
            <v>6.4</v>
          </cell>
          <cell r="AK207">
            <v>8.1</v>
          </cell>
          <cell r="AL207">
            <v>7.6</v>
          </cell>
          <cell r="AM207">
            <v>5.2</v>
          </cell>
          <cell r="AN207">
            <v>52</v>
          </cell>
          <cell r="AO207">
            <v>0</v>
          </cell>
          <cell r="AP207">
            <v>7.3</v>
          </cell>
          <cell r="AQ207">
            <v>5.3</v>
          </cell>
          <cell r="AR207">
            <v>8.9</v>
          </cell>
          <cell r="AX207">
            <v>5.6</v>
          </cell>
          <cell r="BD207">
            <v>6.2</v>
          </cell>
          <cell r="BE207">
            <v>5</v>
          </cell>
          <cell r="BF207">
            <v>0</v>
          </cell>
          <cell r="BG207">
            <v>6.4</v>
          </cell>
          <cell r="BH207">
            <v>7.5</v>
          </cell>
          <cell r="BI207">
            <v>8.1999999999999993</v>
          </cell>
          <cell r="BJ207">
            <v>4.0999999999999996</v>
          </cell>
          <cell r="BK207">
            <v>4.9000000000000004</v>
          </cell>
          <cell r="BL207">
            <v>6.1</v>
          </cell>
          <cell r="BM207">
            <v>7</v>
          </cell>
          <cell r="BN207">
            <v>5.2</v>
          </cell>
          <cell r="BO207">
            <v>4.2</v>
          </cell>
          <cell r="BP207">
            <v>8.3000000000000007</v>
          </cell>
          <cell r="BQ207" t="str">
            <v>X</v>
          </cell>
          <cell r="BS207">
            <v>6.1</v>
          </cell>
          <cell r="BU207">
            <v>7.1</v>
          </cell>
          <cell r="BV207">
            <v>7.7</v>
          </cell>
          <cell r="BW207">
            <v>4.9000000000000004</v>
          </cell>
          <cell r="BX207">
            <v>7.9</v>
          </cell>
          <cell r="BY207">
            <v>6.6</v>
          </cell>
          <cell r="BZ207">
            <v>9.1999999999999993</v>
          </cell>
          <cell r="CA207" t="str">
            <v>X</v>
          </cell>
          <cell r="CB207">
            <v>45</v>
          </cell>
          <cell r="CC207">
            <v>6</v>
          </cell>
          <cell r="CD207">
            <v>6.1</v>
          </cell>
          <cell r="CH207" t="str">
            <v>X</v>
          </cell>
          <cell r="CI207">
            <v>5</v>
          </cell>
          <cell r="CJ207">
            <v>7.7</v>
          </cell>
          <cell r="CK207">
            <v>8</v>
          </cell>
          <cell r="CM207">
            <v>6.9</v>
          </cell>
          <cell r="CR207">
            <v>8.3000000000000007</v>
          </cell>
          <cell r="CS207" t="str">
            <v>X</v>
          </cell>
          <cell r="CT207">
            <v>7.8</v>
          </cell>
          <cell r="CU207">
            <v>7</v>
          </cell>
          <cell r="CV207">
            <v>8.8000000000000007</v>
          </cell>
          <cell r="CW207">
            <v>19</v>
          </cell>
          <cell r="CX207">
            <v>7</v>
          </cell>
          <cell r="DB207">
            <v>0</v>
          </cell>
          <cell r="DC207">
            <v>5</v>
          </cell>
          <cell r="DD207">
            <v>121</v>
          </cell>
          <cell r="DE207">
            <v>18</v>
          </cell>
          <cell r="DF207">
            <v>137</v>
          </cell>
          <cell r="DG207">
            <v>124</v>
          </cell>
          <cell r="DH207">
            <v>6.84</v>
          </cell>
          <cell r="DI207">
            <v>2.75</v>
          </cell>
        </row>
        <row r="208">
          <cell r="A208">
            <v>25207202572</v>
          </cell>
          <cell r="B208" t="str">
            <v>Đinh</v>
          </cell>
          <cell r="C208" t="str">
            <v>Thị Nhả</v>
          </cell>
          <cell r="D208" t="str">
            <v>Phương</v>
          </cell>
          <cell r="E208">
            <v>36973</v>
          </cell>
          <cell r="F208" t="str">
            <v>Nữ</v>
          </cell>
          <cell r="G208" t="str">
            <v>Đã Đăng Ký (chưa học xong)</v>
          </cell>
          <cell r="H208">
            <v>8.4</v>
          </cell>
          <cell r="I208">
            <v>8.6</v>
          </cell>
          <cell r="K208">
            <v>7.6</v>
          </cell>
          <cell r="M208">
            <v>6.3</v>
          </cell>
          <cell r="N208">
            <v>7.9</v>
          </cell>
          <cell r="O208">
            <v>4.5</v>
          </cell>
          <cell r="P208">
            <v>5.3</v>
          </cell>
          <cell r="R208">
            <v>8.4</v>
          </cell>
          <cell r="W208">
            <v>7.8</v>
          </cell>
          <cell r="X208">
            <v>8.5</v>
          </cell>
          <cell r="Y208">
            <v>9.1999999999999993</v>
          </cell>
          <cell r="Z208">
            <v>9</v>
          </cell>
          <cell r="AA208">
            <v>8.8000000000000007</v>
          </cell>
          <cell r="AB208">
            <v>7.6</v>
          </cell>
          <cell r="AC208">
            <v>9.1999999999999993</v>
          </cell>
          <cell r="AD208">
            <v>9</v>
          </cell>
          <cell r="AE208">
            <v>9</v>
          </cell>
          <cell r="AF208">
            <v>4.5999999999999996</v>
          </cell>
          <cell r="AG208">
            <v>5.3</v>
          </cell>
          <cell r="AH208">
            <v>7.6</v>
          </cell>
          <cell r="AI208">
            <v>7.2</v>
          </cell>
          <cell r="AJ208">
            <v>7.4</v>
          </cell>
          <cell r="AK208">
            <v>8.9</v>
          </cell>
          <cell r="AL208">
            <v>5.4</v>
          </cell>
          <cell r="AM208">
            <v>5.3</v>
          </cell>
          <cell r="AN208">
            <v>52</v>
          </cell>
          <cell r="AO208">
            <v>0</v>
          </cell>
          <cell r="AP208">
            <v>7.1</v>
          </cell>
          <cell r="AQ208">
            <v>7.1</v>
          </cell>
          <cell r="AV208">
            <v>8.9</v>
          </cell>
          <cell r="BB208">
            <v>7.8</v>
          </cell>
          <cell r="BD208">
            <v>9.3000000000000007</v>
          </cell>
          <cell r="BE208">
            <v>5</v>
          </cell>
          <cell r="BF208">
            <v>0</v>
          </cell>
          <cell r="BG208">
            <v>7.6</v>
          </cell>
          <cell r="BH208">
            <v>5.7</v>
          </cell>
          <cell r="BI208">
            <v>8.6</v>
          </cell>
          <cell r="BJ208">
            <v>7.4</v>
          </cell>
          <cell r="BK208">
            <v>6.7</v>
          </cell>
          <cell r="BL208">
            <v>8.4</v>
          </cell>
          <cell r="BM208">
            <v>7.1</v>
          </cell>
          <cell r="BN208">
            <v>5.6</v>
          </cell>
          <cell r="BO208" t="str">
            <v>X</v>
          </cell>
          <cell r="BP208">
            <v>4.4000000000000004</v>
          </cell>
          <cell r="BQ208">
            <v>5.5</v>
          </cell>
          <cell r="BR208">
            <v>4.4000000000000004</v>
          </cell>
          <cell r="BS208">
            <v>9.1</v>
          </cell>
          <cell r="BU208">
            <v>8.6999999999999993</v>
          </cell>
          <cell r="BV208">
            <v>8.4</v>
          </cell>
          <cell r="BW208">
            <v>8.8000000000000007</v>
          </cell>
          <cell r="BX208">
            <v>8.6999999999999993</v>
          </cell>
          <cell r="BY208">
            <v>8</v>
          </cell>
          <cell r="BZ208">
            <v>9.8000000000000007</v>
          </cell>
          <cell r="CA208">
            <v>8.5</v>
          </cell>
          <cell r="CB208">
            <v>48</v>
          </cell>
          <cell r="CC208">
            <v>3</v>
          </cell>
          <cell r="CE208" t="str">
            <v>X</v>
          </cell>
          <cell r="CH208">
            <v>9.1999999999999993</v>
          </cell>
          <cell r="CI208" t="str">
            <v>X</v>
          </cell>
          <cell r="CJ208" t="str">
            <v>X</v>
          </cell>
          <cell r="CK208">
            <v>7</v>
          </cell>
          <cell r="CM208">
            <v>6.9</v>
          </cell>
          <cell r="CR208">
            <v>7.4</v>
          </cell>
          <cell r="CS208" t="str">
            <v>X</v>
          </cell>
          <cell r="CT208">
            <v>7.6</v>
          </cell>
          <cell r="CU208">
            <v>9.5</v>
          </cell>
          <cell r="CV208">
            <v>8.6</v>
          </cell>
          <cell r="CW208">
            <v>15</v>
          </cell>
          <cell r="CX208">
            <v>11</v>
          </cell>
          <cell r="DB208">
            <v>0</v>
          </cell>
          <cell r="DC208">
            <v>5</v>
          </cell>
          <cell r="DD208">
            <v>120</v>
          </cell>
          <cell r="DE208">
            <v>19</v>
          </cell>
          <cell r="DF208">
            <v>137</v>
          </cell>
          <cell r="DG208">
            <v>120</v>
          </cell>
          <cell r="DH208">
            <v>7.43</v>
          </cell>
          <cell r="DI208">
            <v>3.11</v>
          </cell>
        </row>
        <row r="209">
          <cell r="A209">
            <v>25207202635</v>
          </cell>
          <cell r="B209" t="str">
            <v>Nguyễn</v>
          </cell>
          <cell r="C209" t="str">
            <v>Thị Đông</v>
          </cell>
          <cell r="D209" t="str">
            <v>Phương</v>
          </cell>
          <cell r="E209">
            <v>36987</v>
          </cell>
          <cell r="F209" t="str">
            <v>Nữ</v>
          </cell>
          <cell r="G209" t="str">
            <v>Đã Đăng Ký (chưa học xong)</v>
          </cell>
          <cell r="H209">
            <v>6.5</v>
          </cell>
          <cell r="I209">
            <v>6.4</v>
          </cell>
          <cell r="K209">
            <v>7.2</v>
          </cell>
          <cell r="M209" t="str">
            <v>P (P/F)</v>
          </cell>
          <cell r="N209">
            <v>6.4</v>
          </cell>
          <cell r="O209">
            <v>6.1</v>
          </cell>
          <cell r="P209">
            <v>6.5</v>
          </cell>
          <cell r="R209">
            <v>6.9</v>
          </cell>
          <cell r="W209">
            <v>5</v>
          </cell>
          <cell r="X209">
            <v>7.4</v>
          </cell>
          <cell r="Y209">
            <v>9</v>
          </cell>
          <cell r="Z209">
            <v>8.4</v>
          </cell>
          <cell r="AA209">
            <v>8.3000000000000007</v>
          </cell>
          <cell r="AB209">
            <v>8.6</v>
          </cell>
          <cell r="AC209">
            <v>7.9</v>
          </cell>
          <cell r="AD209" t="str">
            <v>X</v>
          </cell>
          <cell r="AE209">
            <v>8.5</v>
          </cell>
          <cell r="AF209">
            <v>7.4</v>
          </cell>
          <cell r="AG209">
            <v>4.7</v>
          </cell>
          <cell r="AH209">
            <v>6.9</v>
          </cell>
          <cell r="AI209">
            <v>6.7</v>
          </cell>
          <cell r="AJ209">
            <v>5.7</v>
          </cell>
          <cell r="AK209">
            <v>7.9</v>
          </cell>
          <cell r="AL209">
            <v>7.8</v>
          </cell>
          <cell r="AN209">
            <v>48</v>
          </cell>
          <cell r="AO209">
            <v>4</v>
          </cell>
          <cell r="AP209">
            <v>8.6999999999999993</v>
          </cell>
          <cell r="AQ209">
            <v>6.5</v>
          </cell>
          <cell r="AT209">
            <v>6.9</v>
          </cell>
          <cell r="BB209">
            <v>7.1</v>
          </cell>
          <cell r="BD209">
            <v>7.5</v>
          </cell>
          <cell r="BE209">
            <v>5</v>
          </cell>
          <cell r="BF209">
            <v>0</v>
          </cell>
          <cell r="BG209">
            <v>7.6</v>
          </cell>
          <cell r="BH209">
            <v>4.8</v>
          </cell>
          <cell r="BI209">
            <v>8.4</v>
          </cell>
          <cell r="BJ209">
            <v>6.2</v>
          </cell>
          <cell r="BK209">
            <v>5.7</v>
          </cell>
          <cell r="BL209">
            <v>6.9</v>
          </cell>
          <cell r="BM209">
            <v>6.3</v>
          </cell>
          <cell r="BN209">
            <v>6</v>
          </cell>
          <cell r="BO209">
            <v>4.3</v>
          </cell>
          <cell r="BP209">
            <v>7.9</v>
          </cell>
          <cell r="BQ209">
            <v>6.2</v>
          </cell>
          <cell r="BR209" t="str">
            <v>X</v>
          </cell>
          <cell r="BS209">
            <v>7</v>
          </cell>
          <cell r="BT209">
            <v>6.4</v>
          </cell>
          <cell r="BV209">
            <v>6.2</v>
          </cell>
          <cell r="BW209">
            <v>4.9000000000000004</v>
          </cell>
          <cell r="BX209">
            <v>7.9</v>
          </cell>
          <cell r="BY209" t="str">
            <v>X</v>
          </cell>
          <cell r="BZ209">
            <v>8.9</v>
          </cell>
          <cell r="CA209">
            <v>7.2</v>
          </cell>
          <cell r="CB209">
            <v>46</v>
          </cell>
          <cell r="CC209">
            <v>5</v>
          </cell>
          <cell r="CD209" t="str">
            <v>X</v>
          </cell>
          <cell r="CH209" t="str">
            <v>X</v>
          </cell>
          <cell r="CI209">
            <v>6.2</v>
          </cell>
          <cell r="CJ209" t="str">
            <v>X</v>
          </cell>
          <cell r="CK209">
            <v>7.7</v>
          </cell>
          <cell r="CM209">
            <v>6.1</v>
          </cell>
          <cell r="CR209">
            <v>8.6</v>
          </cell>
          <cell r="CS209">
            <v>6.9</v>
          </cell>
          <cell r="CT209">
            <v>6.7</v>
          </cell>
          <cell r="CU209">
            <v>6.6</v>
          </cell>
          <cell r="CV209">
            <v>8.9</v>
          </cell>
          <cell r="CW209">
            <v>18</v>
          </cell>
          <cell r="CX209">
            <v>8</v>
          </cell>
          <cell r="DB209">
            <v>0</v>
          </cell>
          <cell r="DC209">
            <v>5</v>
          </cell>
          <cell r="DD209">
            <v>117</v>
          </cell>
          <cell r="DE209">
            <v>22</v>
          </cell>
          <cell r="DF209">
            <v>137</v>
          </cell>
          <cell r="DG209">
            <v>117</v>
          </cell>
          <cell r="DH209">
            <v>6.82</v>
          </cell>
          <cell r="DI209">
            <v>2.73</v>
          </cell>
        </row>
        <row r="210">
          <cell r="A210">
            <v>25207208302</v>
          </cell>
          <cell r="B210" t="str">
            <v>Trương</v>
          </cell>
          <cell r="C210" t="str">
            <v>Thu</v>
          </cell>
          <cell r="D210" t="str">
            <v>Phương</v>
          </cell>
          <cell r="E210">
            <v>37111</v>
          </cell>
          <cell r="F210" t="str">
            <v>Nữ</v>
          </cell>
          <cell r="G210" t="str">
            <v>Đã Đăng Ký (chưa học xong)</v>
          </cell>
          <cell r="H210">
            <v>9</v>
          </cell>
          <cell r="I210">
            <v>8.6999999999999993</v>
          </cell>
          <cell r="K210">
            <v>7.8</v>
          </cell>
          <cell r="M210" t="str">
            <v>P (P/F)</v>
          </cell>
          <cell r="N210">
            <v>6</v>
          </cell>
          <cell r="O210">
            <v>8.1999999999999993</v>
          </cell>
          <cell r="P210">
            <v>7.2</v>
          </cell>
          <cell r="R210">
            <v>8.3000000000000007</v>
          </cell>
          <cell r="V210">
            <v>9.5</v>
          </cell>
          <cell r="W210">
            <v>7.5</v>
          </cell>
          <cell r="Y210">
            <v>8.9</v>
          </cell>
          <cell r="Z210">
            <v>9</v>
          </cell>
          <cell r="AA210">
            <v>8.6999999999999993</v>
          </cell>
          <cell r="AB210">
            <v>7.1</v>
          </cell>
          <cell r="AC210">
            <v>9.1</v>
          </cell>
          <cell r="AD210">
            <v>8.9</v>
          </cell>
          <cell r="AE210">
            <v>8.1999999999999993</v>
          </cell>
          <cell r="AF210">
            <v>5.7</v>
          </cell>
          <cell r="AG210">
            <v>8.1</v>
          </cell>
          <cell r="AH210">
            <v>8.1</v>
          </cell>
          <cell r="AI210">
            <v>6.9</v>
          </cell>
          <cell r="AJ210">
            <v>6.7</v>
          </cell>
          <cell r="AK210">
            <v>9.1999999999999993</v>
          </cell>
          <cell r="AL210">
            <v>9.3000000000000007</v>
          </cell>
          <cell r="AM210">
            <v>8.6999999999999993</v>
          </cell>
          <cell r="AN210">
            <v>52</v>
          </cell>
          <cell r="AO210">
            <v>0</v>
          </cell>
          <cell r="AP210">
            <v>5.4</v>
          </cell>
          <cell r="AQ210">
            <v>5.7</v>
          </cell>
          <cell r="AT210">
            <v>8.4</v>
          </cell>
          <cell r="AZ210">
            <v>6.3</v>
          </cell>
          <cell r="BD210">
            <v>6.3</v>
          </cell>
          <cell r="BE210">
            <v>5</v>
          </cell>
          <cell r="BF210">
            <v>0</v>
          </cell>
          <cell r="BG210">
            <v>7.4</v>
          </cell>
          <cell r="BH210">
            <v>7.7</v>
          </cell>
          <cell r="BI210">
            <v>9.9</v>
          </cell>
          <cell r="BJ210">
            <v>8.3000000000000007</v>
          </cell>
          <cell r="BK210">
            <v>6.7</v>
          </cell>
          <cell r="BL210">
            <v>8.4</v>
          </cell>
          <cell r="BM210">
            <v>9</v>
          </cell>
          <cell r="BN210">
            <v>7.4</v>
          </cell>
          <cell r="BO210" t="str">
            <v>X</v>
          </cell>
          <cell r="BP210">
            <v>8.6999999999999993</v>
          </cell>
          <cell r="BQ210">
            <v>7.7</v>
          </cell>
          <cell r="BR210">
            <v>8.5</v>
          </cell>
          <cell r="BS210">
            <v>7.9</v>
          </cell>
          <cell r="BT210">
            <v>9.1</v>
          </cell>
          <cell r="BV210">
            <v>7.4</v>
          </cell>
          <cell r="BW210">
            <v>6.7</v>
          </cell>
          <cell r="BX210">
            <v>7.8</v>
          </cell>
          <cell r="BY210">
            <v>9.1</v>
          </cell>
          <cell r="BZ210">
            <v>9.1999999999999993</v>
          </cell>
          <cell r="CA210" t="str">
            <v>X</v>
          </cell>
          <cell r="CB210">
            <v>47</v>
          </cell>
          <cell r="CC210">
            <v>4</v>
          </cell>
          <cell r="CD210" t="str">
            <v>X</v>
          </cell>
          <cell r="CF210">
            <v>8.4</v>
          </cell>
          <cell r="CH210">
            <v>8.1</v>
          </cell>
          <cell r="CI210" t="str">
            <v>X</v>
          </cell>
          <cell r="CJ210">
            <v>8.4</v>
          </cell>
          <cell r="CK210">
            <v>6.8</v>
          </cell>
          <cell r="CM210">
            <v>9.1999999999999993</v>
          </cell>
          <cell r="CR210">
            <v>8.9</v>
          </cell>
          <cell r="CS210" t="str">
            <v>X</v>
          </cell>
          <cell r="CT210">
            <v>7.4</v>
          </cell>
          <cell r="CU210">
            <v>8.5</v>
          </cell>
          <cell r="CV210">
            <v>9.1</v>
          </cell>
          <cell r="CW210">
            <v>19</v>
          </cell>
          <cell r="CX210">
            <v>7</v>
          </cell>
          <cell r="DB210">
            <v>0</v>
          </cell>
          <cell r="DC210">
            <v>5</v>
          </cell>
          <cell r="DD210">
            <v>123</v>
          </cell>
          <cell r="DE210">
            <v>16</v>
          </cell>
          <cell r="DF210">
            <v>137</v>
          </cell>
          <cell r="DG210">
            <v>123</v>
          </cell>
          <cell r="DH210">
            <v>8.08</v>
          </cell>
          <cell r="DI210">
            <v>3.48</v>
          </cell>
        </row>
        <row r="211">
          <cell r="A211">
            <v>25207209629</v>
          </cell>
          <cell r="B211" t="str">
            <v>Nguyễn</v>
          </cell>
          <cell r="C211" t="str">
            <v>Hoài</v>
          </cell>
          <cell r="D211" t="str">
            <v>Phương</v>
          </cell>
          <cell r="E211">
            <v>37063</v>
          </cell>
          <cell r="F211" t="str">
            <v>Nữ</v>
          </cell>
          <cell r="G211" t="str">
            <v>Đã Đăng Ký (chưa học xong)</v>
          </cell>
          <cell r="H211">
            <v>4.3</v>
          </cell>
          <cell r="I211">
            <v>8.9</v>
          </cell>
          <cell r="K211">
            <v>7.3</v>
          </cell>
          <cell r="M211">
            <v>5</v>
          </cell>
          <cell r="N211">
            <v>5.6</v>
          </cell>
          <cell r="O211">
            <v>4.5</v>
          </cell>
          <cell r="P211">
            <v>4.0999999999999996</v>
          </cell>
          <cell r="R211">
            <v>7</v>
          </cell>
          <cell r="V211">
            <v>8.3000000000000007</v>
          </cell>
          <cell r="W211">
            <v>5.7</v>
          </cell>
          <cell r="Y211">
            <v>9.3000000000000007</v>
          </cell>
          <cell r="Z211">
            <v>9.6999999999999993</v>
          </cell>
          <cell r="AB211">
            <v>8.1</v>
          </cell>
          <cell r="AC211">
            <v>7</v>
          </cell>
          <cell r="AD211">
            <v>6</v>
          </cell>
          <cell r="AF211">
            <v>6</v>
          </cell>
          <cell r="AG211">
            <v>0</v>
          </cell>
          <cell r="AH211">
            <v>0</v>
          </cell>
          <cell r="AI211">
            <v>8.6</v>
          </cell>
          <cell r="AJ211">
            <v>0</v>
          </cell>
          <cell r="AL211">
            <v>8</v>
          </cell>
          <cell r="AM211">
            <v>5.0999999999999996</v>
          </cell>
          <cell r="AN211">
            <v>40</v>
          </cell>
          <cell r="AO211">
            <v>12</v>
          </cell>
          <cell r="AP211">
            <v>8.4</v>
          </cell>
          <cell r="AQ211">
            <v>8.3000000000000007</v>
          </cell>
          <cell r="AR211">
            <v>7.3</v>
          </cell>
          <cell r="AZ211">
            <v>4.8</v>
          </cell>
          <cell r="BD211">
            <v>0</v>
          </cell>
          <cell r="BE211">
            <v>4</v>
          </cell>
          <cell r="BF211">
            <v>1</v>
          </cell>
          <cell r="BG211">
            <v>4</v>
          </cell>
          <cell r="BH211">
            <v>0</v>
          </cell>
          <cell r="BI211">
            <v>6.9</v>
          </cell>
          <cell r="BJ211">
            <v>5.7</v>
          </cell>
          <cell r="BK211">
            <v>5</v>
          </cell>
          <cell r="BL211">
            <v>5.9</v>
          </cell>
          <cell r="BM211">
            <v>7.5</v>
          </cell>
          <cell r="BN211" t="str">
            <v>X</v>
          </cell>
          <cell r="BP211">
            <v>4.3</v>
          </cell>
          <cell r="BQ211" t="str">
            <v>X</v>
          </cell>
          <cell r="BS211">
            <v>7.5</v>
          </cell>
          <cell r="BU211">
            <v>6.9</v>
          </cell>
          <cell r="BV211">
            <v>0</v>
          </cell>
          <cell r="BW211">
            <v>0</v>
          </cell>
          <cell r="BX211">
            <v>4.9000000000000004</v>
          </cell>
          <cell r="BZ211" t="str">
            <v>X</v>
          </cell>
          <cell r="CB211">
            <v>27</v>
          </cell>
          <cell r="CC211">
            <v>24</v>
          </cell>
          <cell r="CD211">
            <v>8.3000000000000007</v>
          </cell>
          <cell r="CH211">
            <v>8.4</v>
          </cell>
          <cell r="CI211" t="str">
            <v>X</v>
          </cell>
          <cell r="CJ211" t="str">
            <v>X</v>
          </cell>
          <cell r="CK211">
            <v>4.4000000000000004</v>
          </cell>
          <cell r="CM211">
            <v>4</v>
          </cell>
          <cell r="CS211" t="str">
            <v>X</v>
          </cell>
          <cell r="CV211" t="str">
            <v>X</v>
          </cell>
          <cell r="CW211">
            <v>10</v>
          </cell>
          <cell r="CX211">
            <v>16</v>
          </cell>
          <cell r="DB211">
            <v>0</v>
          </cell>
          <cell r="DC211">
            <v>5</v>
          </cell>
          <cell r="DD211">
            <v>81</v>
          </cell>
          <cell r="DE211">
            <v>58</v>
          </cell>
          <cell r="DF211">
            <v>137</v>
          </cell>
          <cell r="DG211">
            <v>99</v>
          </cell>
          <cell r="DH211">
            <v>5.4</v>
          </cell>
          <cell r="DI211">
            <v>1.93</v>
          </cell>
        </row>
        <row r="212">
          <cell r="A212">
            <v>25207213652</v>
          </cell>
          <cell r="B212" t="str">
            <v>Dương</v>
          </cell>
          <cell r="C212" t="str">
            <v>Diệp</v>
          </cell>
          <cell r="D212" t="str">
            <v>Phương</v>
          </cell>
          <cell r="E212">
            <v>36893</v>
          </cell>
          <cell r="F212" t="str">
            <v>Nữ</v>
          </cell>
          <cell r="G212" t="str">
            <v>Đã Đăng Ký (chưa học xong)</v>
          </cell>
          <cell r="H212">
            <v>8.1</v>
          </cell>
          <cell r="I212">
            <v>7.8</v>
          </cell>
          <cell r="K212">
            <v>7.4</v>
          </cell>
          <cell r="M212">
            <v>7.8</v>
          </cell>
          <cell r="N212">
            <v>6.2</v>
          </cell>
          <cell r="O212">
            <v>5.8</v>
          </cell>
          <cell r="P212">
            <v>5.5</v>
          </cell>
          <cell r="R212">
            <v>8.9</v>
          </cell>
          <cell r="W212">
            <v>6.4</v>
          </cell>
          <cell r="X212">
            <v>5.4</v>
          </cell>
          <cell r="Y212">
            <v>8.1999999999999993</v>
          </cell>
          <cell r="Z212">
            <v>9.5</v>
          </cell>
          <cell r="AA212">
            <v>8.6</v>
          </cell>
          <cell r="AB212">
            <v>6.9</v>
          </cell>
          <cell r="AC212">
            <v>6.1</v>
          </cell>
          <cell r="AD212">
            <v>9.1999999999999993</v>
          </cell>
          <cell r="AE212">
            <v>8.5</v>
          </cell>
          <cell r="AF212">
            <v>5.0999999999999996</v>
          </cell>
          <cell r="AG212">
            <v>5.6</v>
          </cell>
          <cell r="AH212">
            <v>7.4</v>
          </cell>
          <cell r="AI212">
            <v>6.9</v>
          </cell>
          <cell r="AJ212">
            <v>7.4</v>
          </cell>
          <cell r="AK212" t="str">
            <v>X</v>
          </cell>
          <cell r="AL212">
            <v>7.2</v>
          </cell>
          <cell r="AM212" t="str">
            <v>X</v>
          </cell>
          <cell r="AN212">
            <v>48</v>
          </cell>
          <cell r="AO212">
            <v>4</v>
          </cell>
          <cell r="AP212">
            <v>7.2</v>
          </cell>
          <cell r="AQ212">
            <v>8.9</v>
          </cell>
          <cell r="AT212">
            <v>8.9</v>
          </cell>
          <cell r="BD212">
            <v>5.8</v>
          </cell>
          <cell r="BE212">
            <v>4</v>
          </cell>
          <cell r="BF212">
            <v>1</v>
          </cell>
          <cell r="BG212">
            <v>5.5</v>
          </cell>
          <cell r="BH212">
            <v>5.4</v>
          </cell>
          <cell r="BI212">
            <v>7.9</v>
          </cell>
          <cell r="BJ212">
            <v>5.5</v>
          </cell>
          <cell r="BK212">
            <v>5.0999999999999996</v>
          </cell>
          <cell r="BL212">
            <v>8.1999999999999993</v>
          </cell>
          <cell r="BM212">
            <v>7.6</v>
          </cell>
          <cell r="BN212">
            <v>6.8</v>
          </cell>
          <cell r="BO212">
            <v>5.5</v>
          </cell>
          <cell r="BP212">
            <v>8.3000000000000007</v>
          </cell>
          <cell r="BQ212">
            <v>5.2</v>
          </cell>
          <cell r="BR212">
            <v>6.9</v>
          </cell>
          <cell r="BS212">
            <v>7.8</v>
          </cell>
          <cell r="BU212">
            <v>7.6</v>
          </cell>
          <cell r="BV212">
            <v>6</v>
          </cell>
          <cell r="BW212">
            <v>4.8</v>
          </cell>
          <cell r="BX212">
            <v>7.3</v>
          </cell>
          <cell r="BY212">
            <v>7.9</v>
          </cell>
          <cell r="BZ212">
            <v>9.1999999999999993</v>
          </cell>
          <cell r="CA212">
            <v>7.4</v>
          </cell>
          <cell r="CB212">
            <v>51</v>
          </cell>
          <cell r="CC212">
            <v>0</v>
          </cell>
          <cell r="CE212" t="str">
            <v>X</v>
          </cell>
          <cell r="CF212">
            <v>8.3000000000000007</v>
          </cell>
          <cell r="CH212">
            <v>6.7</v>
          </cell>
          <cell r="CI212" t="str">
            <v>X</v>
          </cell>
          <cell r="CJ212">
            <v>7.5</v>
          </cell>
          <cell r="CK212">
            <v>8</v>
          </cell>
          <cell r="CM212">
            <v>8.6</v>
          </cell>
          <cell r="CR212">
            <v>8</v>
          </cell>
          <cell r="CS212" t="str">
            <v>X</v>
          </cell>
          <cell r="CT212">
            <v>7.1</v>
          </cell>
          <cell r="CU212">
            <v>7.6</v>
          </cell>
          <cell r="CV212">
            <v>8.8000000000000007</v>
          </cell>
          <cell r="CW212">
            <v>19</v>
          </cell>
          <cell r="CX212">
            <v>7</v>
          </cell>
          <cell r="DB212">
            <v>0</v>
          </cell>
          <cell r="DC212">
            <v>5</v>
          </cell>
          <cell r="DD212">
            <v>122</v>
          </cell>
          <cell r="DE212">
            <v>17</v>
          </cell>
          <cell r="DF212">
            <v>137</v>
          </cell>
          <cell r="DG212">
            <v>122</v>
          </cell>
          <cell r="DH212">
            <v>7.02</v>
          </cell>
          <cell r="DI212">
            <v>2.86</v>
          </cell>
        </row>
        <row r="213">
          <cell r="A213">
            <v>25217203050</v>
          </cell>
          <cell r="B213" t="str">
            <v>Nguyễn</v>
          </cell>
          <cell r="C213" t="str">
            <v>Thành</v>
          </cell>
          <cell r="D213" t="str">
            <v>Phương</v>
          </cell>
          <cell r="E213">
            <v>37066</v>
          </cell>
          <cell r="F213" t="str">
            <v>Nam</v>
          </cell>
          <cell r="G213" t="str">
            <v>Đã Đăng Ký (chưa học xong)</v>
          </cell>
          <cell r="H213">
            <v>8.4</v>
          </cell>
          <cell r="I213">
            <v>7.5</v>
          </cell>
          <cell r="K213">
            <v>7.9</v>
          </cell>
          <cell r="M213">
            <v>8.3000000000000007</v>
          </cell>
          <cell r="N213">
            <v>8.9</v>
          </cell>
          <cell r="O213">
            <v>5.6</v>
          </cell>
          <cell r="P213">
            <v>9.1</v>
          </cell>
          <cell r="R213">
            <v>5.2</v>
          </cell>
          <cell r="W213">
            <v>7.3</v>
          </cell>
          <cell r="X213">
            <v>8.1</v>
          </cell>
          <cell r="Y213">
            <v>9.1</v>
          </cell>
          <cell r="Z213">
            <v>9</v>
          </cell>
          <cell r="AA213">
            <v>8.9</v>
          </cell>
          <cell r="AB213">
            <v>8</v>
          </cell>
          <cell r="AC213">
            <v>9.4</v>
          </cell>
          <cell r="AD213">
            <v>7.9</v>
          </cell>
          <cell r="AE213">
            <v>9.1</v>
          </cell>
          <cell r="AF213">
            <v>5.6</v>
          </cell>
          <cell r="AG213">
            <v>8.3000000000000007</v>
          </cell>
          <cell r="AH213">
            <v>7.6</v>
          </cell>
          <cell r="AI213">
            <v>9.6999999999999993</v>
          </cell>
          <cell r="AJ213">
            <v>7.1</v>
          </cell>
          <cell r="AK213">
            <v>8.5</v>
          </cell>
          <cell r="AL213">
            <v>9.5</v>
          </cell>
          <cell r="AM213">
            <v>8.6</v>
          </cell>
          <cell r="AN213">
            <v>52</v>
          </cell>
          <cell r="AO213">
            <v>0</v>
          </cell>
          <cell r="AP213">
            <v>6.8</v>
          </cell>
          <cell r="AQ213">
            <v>6.3</v>
          </cell>
          <cell r="AT213">
            <v>5.9</v>
          </cell>
          <cell r="AZ213">
            <v>5.7</v>
          </cell>
          <cell r="BD213">
            <v>7.7</v>
          </cell>
          <cell r="BE213">
            <v>5</v>
          </cell>
          <cell r="BF213">
            <v>0</v>
          </cell>
          <cell r="BG213">
            <v>7.2</v>
          </cell>
          <cell r="BH213">
            <v>7.9</v>
          </cell>
          <cell r="BI213">
            <v>9</v>
          </cell>
          <cell r="BJ213">
            <v>8</v>
          </cell>
          <cell r="BK213">
            <v>7.5</v>
          </cell>
          <cell r="BL213">
            <v>7.6</v>
          </cell>
          <cell r="BM213">
            <v>8.1999999999999993</v>
          </cell>
          <cell r="BN213">
            <v>6.6</v>
          </cell>
          <cell r="BO213">
            <v>6</v>
          </cell>
          <cell r="BP213">
            <v>7.2</v>
          </cell>
          <cell r="BQ213">
            <v>5</v>
          </cell>
          <cell r="BR213">
            <v>7.1</v>
          </cell>
          <cell r="BS213">
            <v>8.6999999999999993</v>
          </cell>
          <cell r="BU213">
            <v>7.9</v>
          </cell>
          <cell r="BV213">
            <v>8.6999999999999993</v>
          </cell>
          <cell r="BW213">
            <v>6.7</v>
          </cell>
          <cell r="BX213">
            <v>8.4</v>
          </cell>
          <cell r="BY213">
            <v>7.7</v>
          </cell>
          <cell r="BZ213">
            <v>9.8000000000000007</v>
          </cell>
          <cell r="CA213">
            <v>7.5</v>
          </cell>
          <cell r="CB213">
            <v>51</v>
          </cell>
          <cell r="CC213">
            <v>0</v>
          </cell>
          <cell r="CE213">
            <v>8</v>
          </cell>
          <cell r="CH213">
            <v>8.3000000000000007</v>
          </cell>
          <cell r="CI213">
            <v>8.8000000000000007</v>
          </cell>
          <cell r="CJ213" t="str">
            <v>X</v>
          </cell>
          <cell r="CK213">
            <v>6.8</v>
          </cell>
          <cell r="CM213">
            <v>7.4</v>
          </cell>
          <cell r="CR213">
            <v>7.8</v>
          </cell>
          <cell r="CS213">
            <v>6.7</v>
          </cell>
          <cell r="CT213">
            <v>8.5</v>
          </cell>
          <cell r="CU213">
            <v>8.9</v>
          </cell>
          <cell r="CV213">
            <v>8.5</v>
          </cell>
          <cell r="CW213">
            <v>23</v>
          </cell>
          <cell r="CX213">
            <v>4</v>
          </cell>
          <cell r="DB213">
            <v>0</v>
          </cell>
          <cell r="DC213">
            <v>5</v>
          </cell>
          <cell r="DD213">
            <v>131</v>
          </cell>
          <cell r="DE213">
            <v>9</v>
          </cell>
          <cell r="DF213">
            <v>137</v>
          </cell>
          <cell r="DG213">
            <v>131</v>
          </cell>
          <cell r="DH213">
            <v>7.8</v>
          </cell>
          <cell r="DI213">
            <v>3.35</v>
          </cell>
        </row>
        <row r="214">
          <cell r="A214">
            <v>25207217121</v>
          </cell>
          <cell r="B214" t="str">
            <v>Hà</v>
          </cell>
          <cell r="C214" t="str">
            <v>Thị Nhật</v>
          </cell>
          <cell r="D214" t="str">
            <v>Phượng</v>
          </cell>
          <cell r="E214">
            <v>36956</v>
          </cell>
          <cell r="F214" t="str">
            <v>Nữ</v>
          </cell>
          <cell r="G214" t="str">
            <v>Đã Đăng Ký (chưa học xong)</v>
          </cell>
          <cell r="H214">
            <v>5.0999999999999996</v>
          </cell>
          <cell r="I214">
            <v>7</v>
          </cell>
          <cell r="K214">
            <v>7</v>
          </cell>
          <cell r="M214">
            <v>5.6</v>
          </cell>
          <cell r="N214">
            <v>6.6</v>
          </cell>
          <cell r="O214">
            <v>4.5</v>
          </cell>
          <cell r="P214">
            <v>6.2</v>
          </cell>
          <cell r="R214">
            <v>5.8</v>
          </cell>
          <cell r="W214">
            <v>5.6</v>
          </cell>
          <cell r="X214">
            <v>8.8000000000000007</v>
          </cell>
          <cell r="Y214">
            <v>8.3000000000000007</v>
          </cell>
          <cell r="Z214">
            <v>7.9</v>
          </cell>
          <cell r="AB214">
            <v>7.4</v>
          </cell>
          <cell r="AC214">
            <v>5.5</v>
          </cell>
          <cell r="AE214">
            <v>8.1</v>
          </cell>
          <cell r="AF214">
            <v>6.5</v>
          </cell>
          <cell r="AG214">
            <v>6.5</v>
          </cell>
          <cell r="AH214">
            <v>6.6</v>
          </cell>
          <cell r="AI214">
            <v>7.2</v>
          </cell>
          <cell r="AK214">
            <v>4.8</v>
          </cell>
          <cell r="AL214">
            <v>5.7</v>
          </cell>
          <cell r="AN214">
            <v>44</v>
          </cell>
          <cell r="AO214">
            <v>8</v>
          </cell>
          <cell r="AP214">
            <v>6.3</v>
          </cell>
          <cell r="AQ214">
            <v>6.9</v>
          </cell>
          <cell r="AT214">
            <v>5.7</v>
          </cell>
          <cell r="AZ214">
            <v>5.3</v>
          </cell>
          <cell r="BE214">
            <v>4</v>
          </cell>
          <cell r="BF214">
            <v>1</v>
          </cell>
          <cell r="BG214">
            <v>5.9</v>
          </cell>
          <cell r="BH214">
            <v>5.6</v>
          </cell>
          <cell r="BI214">
            <v>8.6</v>
          </cell>
          <cell r="BJ214">
            <v>4.4000000000000004</v>
          </cell>
          <cell r="BK214">
            <v>5.0999999999999996</v>
          </cell>
          <cell r="BL214">
            <v>5.9</v>
          </cell>
          <cell r="BM214">
            <v>6</v>
          </cell>
          <cell r="BN214">
            <v>6.5</v>
          </cell>
          <cell r="BO214" t="str">
            <v>X</v>
          </cell>
          <cell r="BP214">
            <v>7.9</v>
          </cell>
          <cell r="BQ214">
            <v>6.2</v>
          </cell>
          <cell r="BR214" t="str">
            <v>X</v>
          </cell>
          <cell r="BS214">
            <v>6.7</v>
          </cell>
          <cell r="BU214">
            <v>7.5</v>
          </cell>
          <cell r="BV214">
            <v>4.0999999999999996</v>
          </cell>
          <cell r="BW214">
            <v>7.1</v>
          </cell>
          <cell r="BX214">
            <v>7</v>
          </cell>
          <cell r="BY214">
            <v>6.7</v>
          </cell>
          <cell r="BZ214">
            <v>9.1</v>
          </cell>
          <cell r="CB214">
            <v>45</v>
          </cell>
          <cell r="CC214">
            <v>6</v>
          </cell>
          <cell r="CD214">
            <v>7.8</v>
          </cell>
          <cell r="CF214">
            <v>7.9</v>
          </cell>
          <cell r="CH214">
            <v>8.4</v>
          </cell>
          <cell r="CI214" t="str">
            <v>X</v>
          </cell>
          <cell r="CK214">
            <v>6.7</v>
          </cell>
          <cell r="CM214">
            <v>8.1999999999999993</v>
          </cell>
          <cell r="CR214" t="str">
            <v>X</v>
          </cell>
          <cell r="CS214" t="str">
            <v>X</v>
          </cell>
          <cell r="CU214">
            <v>9</v>
          </cell>
          <cell r="CV214" t="str">
            <v>X</v>
          </cell>
          <cell r="CW214">
            <v>13</v>
          </cell>
          <cell r="CX214">
            <v>13</v>
          </cell>
          <cell r="DB214">
            <v>0</v>
          </cell>
          <cell r="DC214">
            <v>5</v>
          </cell>
          <cell r="DD214">
            <v>106</v>
          </cell>
          <cell r="DE214">
            <v>33</v>
          </cell>
          <cell r="DF214">
            <v>137</v>
          </cell>
          <cell r="DG214">
            <v>107</v>
          </cell>
          <cell r="DH214">
            <v>6.5</v>
          </cell>
          <cell r="DI214">
            <v>2.57</v>
          </cell>
        </row>
        <row r="215">
          <cell r="A215">
            <v>25213404723</v>
          </cell>
          <cell r="B215" t="str">
            <v>Trần</v>
          </cell>
          <cell r="C215" t="str">
            <v>Nguyên</v>
          </cell>
          <cell r="D215" t="str">
            <v>Quang</v>
          </cell>
          <cell r="E215">
            <v>36983</v>
          </cell>
          <cell r="F215" t="str">
            <v>Nam</v>
          </cell>
          <cell r="G215" t="str">
            <v>Đã Đăng Ký (chưa học xong)</v>
          </cell>
          <cell r="H215">
            <v>7.7</v>
          </cell>
          <cell r="I215">
            <v>7.1</v>
          </cell>
          <cell r="K215">
            <v>7.5</v>
          </cell>
          <cell r="M215">
            <v>6.4</v>
          </cell>
          <cell r="N215">
            <v>7.2</v>
          </cell>
          <cell r="O215">
            <v>5.8</v>
          </cell>
          <cell r="P215">
            <v>6.7</v>
          </cell>
          <cell r="R215">
            <v>6.8</v>
          </cell>
          <cell r="V215">
            <v>7.6</v>
          </cell>
          <cell r="W215">
            <v>5.5</v>
          </cell>
          <cell r="Y215">
            <v>8.9</v>
          </cell>
          <cell r="Z215">
            <v>8.4</v>
          </cell>
          <cell r="AA215">
            <v>9</v>
          </cell>
          <cell r="AB215">
            <v>8.1</v>
          </cell>
          <cell r="AC215">
            <v>9.1</v>
          </cell>
          <cell r="AD215">
            <v>8.6</v>
          </cell>
          <cell r="AE215">
            <v>9</v>
          </cell>
          <cell r="AF215">
            <v>7.1</v>
          </cell>
          <cell r="AG215">
            <v>4.9000000000000004</v>
          </cell>
          <cell r="AH215">
            <v>4.9000000000000004</v>
          </cell>
          <cell r="AI215">
            <v>6.8</v>
          </cell>
          <cell r="AJ215">
            <v>7.4</v>
          </cell>
          <cell r="AK215" t="str">
            <v>X</v>
          </cell>
          <cell r="AL215">
            <v>5.8</v>
          </cell>
          <cell r="AM215">
            <v>6.4</v>
          </cell>
          <cell r="AN215">
            <v>50</v>
          </cell>
          <cell r="AO215">
            <v>2</v>
          </cell>
          <cell r="AP215">
            <v>7.8</v>
          </cell>
          <cell r="AQ215">
            <v>8.6</v>
          </cell>
          <cell r="AR215">
            <v>8.6</v>
          </cell>
          <cell r="BB215">
            <v>7.3</v>
          </cell>
          <cell r="BD215">
            <v>6.5</v>
          </cell>
          <cell r="BE215">
            <v>5</v>
          </cell>
          <cell r="BF215">
            <v>0</v>
          </cell>
          <cell r="BG215">
            <v>7.1</v>
          </cell>
          <cell r="BH215">
            <v>4.8</v>
          </cell>
          <cell r="BI215">
            <v>6.4</v>
          </cell>
          <cell r="BJ215">
            <v>8</v>
          </cell>
          <cell r="BK215">
            <v>6.2</v>
          </cell>
          <cell r="BL215">
            <v>6.8</v>
          </cell>
          <cell r="BM215">
            <v>6.8</v>
          </cell>
          <cell r="BN215">
            <v>5.7</v>
          </cell>
          <cell r="BO215">
            <v>5.9</v>
          </cell>
          <cell r="BP215">
            <v>5.7</v>
          </cell>
          <cell r="BQ215">
            <v>5.0999999999999996</v>
          </cell>
          <cell r="BR215">
            <v>7.2</v>
          </cell>
          <cell r="BS215">
            <v>7.7</v>
          </cell>
          <cell r="BU215">
            <v>5.0999999999999996</v>
          </cell>
          <cell r="BV215">
            <v>6.7</v>
          </cell>
          <cell r="BW215">
            <v>5.8</v>
          </cell>
          <cell r="BX215">
            <v>7.3</v>
          </cell>
          <cell r="BY215">
            <v>7.8</v>
          </cell>
          <cell r="BZ215">
            <v>9.3000000000000007</v>
          </cell>
          <cell r="CA215">
            <v>9</v>
          </cell>
          <cell r="CB215">
            <v>51</v>
          </cell>
          <cell r="CC215">
            <v>0</v>
          </cell>
          <cell r="CE215" t="str">
            <v>X</v>
          </cell>
          <cell r="CH215">
            <v>7.6</v>
          </cell>
          <cell r="CI215" t="str">
            <v>X</v>
          </cell>
          <cell r="CJ215" t="str">
            <v>X</v>
          </cell>
          <cell r="CK215">
            <v>6.3</v>
          </cell>
          <cell r="CM215">
            <v>6.8</v>
          </cell>
          <cell r="CR215">
            <v>7.5</v>
          </cell>
          <cell r="CS215" t="str">
            <v>X</v>
          </cell>
          <cell r="CT215">
            <v>7.3</v>
          </cell>
          <cell r="CU215">
            <v>8.5</v>
          </cell>
          <cell r="CV215">
            <v>8.5</v>
          </cell>
          <cell r="CW215">
            <v>15</v>
          </cell>
          <cell r="CX215">
            <v>11</v>
          </cell>
          <cell r="DB215">
            <v>0</v>
          </cell>
          <cell r="DC215">
            <v>5</v>
          </cell>
          <cell r="DD215">
            <v>121</v>
          </cell>
          <cell r="DE215">
            <v>18</v>
          </cell>
          <cell r="DF215">
            <v>137</v>
          </cell>
          <cell r="DG215">
            <v>121</v>
          </cell>
          <cell r="DH215">
            <v>6.89</v>
          </cell>
          <cell r="DI215">
            <v>2.78</v>
          </cell>
        </row>
        <row r="216">
          <cell r="A216">
            <v>25217202000</v>
          </cell>
          <cell r="B216" t="str">
            <v>Trần</v>
          </cell>
          <cell r="C216" t="str">
            <v>Đăng</v>
          </cell>
          <cell r="D216" t="str">
            <v>Quang</v>
          </cell>
          <cell r="E216">
            <v>37142</v>
          </cell>
          <cell r="F216" t="str">
            <v>Nam</v>
          </cell>
          <cell r="G216" t="str">
            <v>Đã Đăng Ký (chưa học xong)</v>
          </cell>
          <cell r="H216">
            <v>4.4000000000000004</v>
          </cell>
          <cell r="I216">
            <v>9.4</v>
          </cell>
          <cell r="K216">
            <v>7</v>
          </cell>
          <cell r="M216" t="str">
            <v>P (P/F)</v>
          </cell>
          <cell r="N216">
            <v>6.1</v>
          </cell>
          <cell r="O216">
            <v>5.8</v>
          </cell>
          <cell r="P216">
            <v>8.6</v>
          </cell>
          <cell r="R216">
            <v>5.6</v>
          </cell>
          <cell r="W216">
            <v>8.5</v>
          </cell>
          <cell r="X216">
            <v>8.6</v>
          </cell>
          <cell r="Y216">
            <v>8.1</v>
          </cell>
          <cell r="Z216">
            <v>8.1999999999999993</v>
          </cell>
          <cell r="AB216">
            <v>7.6</v>
          </cell>
          <cell r="AC216">
            <v>7.2</v>
          </cell>
          <cell r="AD216">
            <v>8.6999999999999993</v>
          </cell>
          <cell r="AE216">
            <v>7.6</v>
          </cell>
          <cell r="AF216">
            <v>7.8</v>
          </cell>
          <cell r="AG216">
            <v>7.9</v>
          </cell>
          <cell r="AH216">
            <v>6.3</v>
          </cell>
          <cell r="AI216">
            <v>6.7</v>
          </cell>
          <cell r="AJ216">
            <v>8.6999999999999993</v>
          </cell>
          <cell r="AK216">
            <v>7</v>
          </cell>
          <cell r="AL216">
            <v>7.9</v>
          </cell>
          <cell r="AM216">
            <v>8.8000000000000007</v>
          </cell>
          <cell r="AN216">
            <v>50</v>
          </cell>
          <cell r="AO216">
            <v>2</v>
          </cell>
          <cell r="AP216">
            <v>5.6</v>
          </cell>
          <cell r="AQ216">
            <v>6.2</v>
          </cell>
          <cell r="AV216">
            <v>6.7</v>
          </cell>
          <cell r="BB216">
            <v>7.1</v>
          </cell>
          <cell r="BD216">
            <v>6.7</v>
          </cell>
          <cell r="BE216">
            <v>5</v>
          </cell>
          <cell r="BF216">
            <v>0</v>
          </cell>
          <cell r="BG216">
            <v>5.8</v>
          </cell>
          <cell r="BH216">
            <v>5.9</v>
          </cell>
          <cell r="BI216">
            <v>9</v>
          </cell>
          <cell r="BJ216">
            <v>6</v>
          </cell>
          <cell r="BK216">
            <v>5.8</v>
          </cell>
          <cell r="BL216">
            <v>5.6</v>
          </cell>
          <cell r="BM216">
            <v>8.3000000000000007</v>
          </cell>
          <cell r="BN216">
            <v>6.2</v>
          </cell>
          <cell r="BO216">
            <v>6</v>
          </cell>
          <cell r="BP216">
            <v>4.8</v>
          </cell>
          <cell r="BQ216">
            <v>6.9</v>
          </cell>
          <cell r="BR216">
            <v>7.4</v>
          </cell>
          <cell r="BS216">
            <v>7.3</v>
          </cell>
          <cell r="BU216">
            <v>6.6</v>
          </cell>
          <cell r="BV216" t="str">
            <v>X</v>
          </cell>
          <cell r="BW216">
            <v>6.3</v>
          </cell>
          <cell r="BX216">
            <v>7.9</v>
          </cell>
          <cell r="BZ216">
            <v>8</v>
          </cell>
          <cell r="CA216" t="str">
            <v>X</v>
          </cell>
          <cell r="CB216">
            <v>44</v>
          </cell>
          <cell r="CC216">
            <v>7</v>
          </cell>
          <cell r="CD216">
            <v>8</v>
          </cell>
          <cell r="CE216" t="str">
            <v>X</v>
          </cell>
          <cell r="CH216">
            <v>6.1</v>
          </cell>
          <cell r="CI216" t="str">
            <v>X</v>
          </cell>
          <cell r="CK216">
            <v>6.7</v>
          </cell>
          <cell r="CM216">
            <v>8.8000000000000007</v>
          </cell>
          <cell r="CR216">
            <v>8.5</v>
          </cell>
          <cell r="CS216" t="str">
            <v>X</v>
          </cell>
          <cell r="CT216">
            <v>7.3</v>
          </cell>
          <cell r="CU216">
            <v>8.6</v>
          </cell>
          <cell r="CV216">
            <v>8.1999999999999993</v>
          </cell>
          <cell r="CW216">
            <v>17</v>
          </cell>
          <cell r="CX216">
            <v>9</v>
          </cell>
          <cell r="DB216">
            <v>0</v>
          </cell>
          <cell r="DC216">
            <v>5</v>
          </cell>
          <cell r="DD216">
            <v>116</v>
          </cell>
          <cell r="DE216">
            <v>23</v>
          </cell>
          <cell r="DF216">
            <v>137</v>
          </cell>
          <cell r="DG216">
            <v>116</v>
          </cell>
          <cell r="DH216">
            <v>7.09</v>
          </cell>
          <cell r="DI216">
            <v>2.92</v>
          </cell>
        </row>
        <row r="217">
          <cell r="A217">
            <v>25217109041</v>
          </cell>
          <cell r="B217" t="str">
            <v>Hồ</v>
          </cell>
          <cell r="C217" t="str">
            <v>Văn</v>
          </cell>
          <cell r="D217" t="str">
            <v>Quý</v>
          </cell>
          <cell r="E217">
            <v>36957</v>
          </cell>
          <cell r="F217" t="str">
            <v>Nam</v>
          </cell>
          <cell r="G217" t="str">
            <v>Đã Đăng Ký (chưa học xong)</v>
          </cell>
          <cell r="H217">
            <v>6.6</v>
          </cell>
          <cell r="I217">
            <v>7.4</v>
          </cell>
          <cell r="K217">
            <v>7.5</v>
          </cell>
          <cell r="M217" t="str">
            <v>P (P/F)</v>
          </cell>
          <cell r="N217">
            <v>0</v>
          </cell>
          <cell r="O217">
            <v>4.5999999999999996</v>
          </cell>
          <cell r="P217">
            <v>4.3</v>
          </cell>
          <cell r="R217">
            <v>8.1999999999999993</v>
          </cell>
          <cell r="W217">
            <v>4.8</v>
          </cell>
          <cell r="X217">
            <v>9</v>
          </cell>
          <cell r="Y217">
            <v>8.3000000000000007</v>
          </cell>
          <cell r="Z217">
            <v>9</v>
          </cell>
          <cell r="AA217">
            <v>0</v>
          </cell>
          <cell r="AB217">
            <v>8.6</v>
          </cell>
          <cell r="AC217">
            <v>6.6</v>
          </cell>
          <cell r="AD217">
            <v>8.4</v>
          </cell>
          <cell r="AE217">
            <v>0</v>
          </cell>
          <cell r="AF217" t="str">
            <v>P (P/F)</v>
          </cell>
          <cell r="AG217" t="str">
            <v>P (P/F)</v>
          </cell>
          <cell r="AH217">
            <v>8.4</v>
          </cell>
          <cell r="AJ217">
            <v>7</v>
          </cell>
          <cell r="AK217">
            <v>7.7</v>
          </cell>
          <cell r="AL217">
            <v>9.1</v>
          </cell>
          <cell r="AN217">
            <v>41</v>
          </cell>
          <cell r="AO217">
            <v>11</v>
          </cell>
          <cell r="AP217">
            <v>5.7</v>
          </cell>
          <cell r="AQ217">
            <v>6.8</v>
          </cell>
          <cell r="AR217">
            <v>0</v>
          </cell>
          <cell r="AV217">
            <v>7.2</v>
          </cell>
          <cell r="AW217" t="str">
            <v>X</v>
          </cell>
          <cell r="BE217">
            <v>3</v>
          </cell>
          <cell r="BF217">
            <v>2</v>
          </cell>
          <cell r="BG217">
            <v>6.7</v>
          </cell>
          <cell r="BH217">
            <v>5.3</v>
          </cell>
          <cell r="BI217" t="str">
            <v>X</v>
          </cell>
          <cell r="BJ217">
            <v>7.6</v>
          </cell>
          <cell r="BK217">
            <v>6.2</v>
          </cell>
          <cell r="BL217">
            <v>6.5</v>
          </cell>
          <cell r="BM217">
            <v>5.7</v>
          </cell>
          <cell r="BN217">
            <v>7.7</v>
          </cell>
          <cell r="BO217" t="str">
            <v>X</v>
          </cell>
          <cell r="BP217">
            <v>8.3000000000000007</v>
          </cell>
          <cell r="BQ217">
            <v>4.3</v>
          </cell>
          <cell r="BS217">
            <v>6.9</v>
          </cell>
          <cell r="BU217">
            <v>0</v>
          </cell>
          <cell r="BV217">
            <v>7.9</v>
          </cell>
          <cell r="BW217">
            <v>4.5</v>
          </cell>
          <cell r="BX217">
            <v>8.4</v>
          </cell>
          <cell r="BY217">
            <v>6.2</v>
          </cell>
          <cell r="BZ217">
            <v>9.6</v>
          </cell>
          <cell r="CB217">
            <v>40</v>
          </cell>
          <cell r="CC217">
            <v>11</v>
          </cell>
          <cell r="CD217" t="str">
            <v>X</v>
          </cell>
          <cell r="CH217">
            <v>0</v>
          </cell>
          <cell r="CI217">
            <v>8.6999999999999993</v>
          </cell>
          <cell r="CJ217" t="str">
            <v>X</v>
          </cell>
          <cell r="CK217">
            <v>7.1</v>
          </cell>
          <cell r="CM217">
            <v>6.6</v>
          </cell>
          <cell r="CR217">
            <v>8.8000000000000007</v>
          </cell>
          <cell r="CT217">
            <v>0</v>
          </cell>
          <cell r="CU217">
            <v>7.9</v>
          </cell>
          <cell r="CW217">
            <v>12</v>
          </cell>
          <cell r="CX217">
            <v>14</v>
          </cell>
          <cell r="DB217">
            <v>0</v>
          </cell>
          <cell r="DC217">
            <v>5</v>
          </cell>
          <cell r="DD217">
            <v>96</v>
          </cell>
          <cell r="DE217">
            <v>43</v>
          </cell>
          <cell r="DF217">
            <v>137</v>
          </cell>
          <cell r="DG217">
            <v>116</v>
          </cell>
          <cell r="DH217">
            <v>5.78</v>
          </cell>
          <cell r="DI217">
            <v>2.36</v>
          </cell>
        </row>
        <row r="218">
          <cell r="A218">
            <v>25203304474</v>
          </cell>
          <cell r="B218" t="str">
            <v>Nguyễn</v>
          </cell>
          <cell r="C218" t="str">
            <v>Thị Kim</v>
          </cell>
          <cell r="D218" t="str">
            <v>Quyên</v>
          </cell>
          <cell r="E218">
            <v>36901</v>
          </cell>
          <cell r="F218" t="str">
            <v>Nữ</v>
          </cell>
          <cell r="G218" t="str">
            <v>Đã Đăng Ký (chưa học xong)</v>
          </cell>
          <cell r="H218">
            <v>5.7</v>
          </cell>
          <cell r="I218">
            <v>8.3000000000000007</v>
          </cell>
          <cell r="K218">
            <v>7.5</v>
          </cell>
          <cell r="M218">
            <v>6.6</v>
          </cell>
          <cell r="N218">
            <v>7.1</v>
          </cell>
          <cell r="O218">
            <v>8.9</v>
          </cell>
          <cell r="P218">
            <v>6.1</v>
          </cell>
          <cell r="Q218">
            <v>9.1</v>
          </cell>
          <cell r="W218">
            <v>6.5</v>
          </cell>
          <cell r="X218">
            <v>6.5</v>
          </cell>
          <cell r="Y218">
            <v>8.1999999999999993</v>
          </cell>
          <cell r="Z218">
            <v>8.6999999999999993</v>
          </cell>
          <cell r="AA218">
            <v>8</v>
          </cell>
          <cell r="AB218">
            <v>8.6</v>
          </cell>
          <cell r="AC218">
            <v>9.1</v>
          </cell>
          <cell r="AD218">
            <v>4</v>
          </cell>
          <cell r="AE218">
            <v>8.5</v>
          </cell>
          <cell r="AF218">
            <v>5</v>
          </cell>
          <cell r="AG218">
            <v>7.1</v>
          </cell>
          <cell r="AH218">
            <v>8.5</v>
          </cell>
          <cell r="AI218">
            <v>5.5</v>
          </cell>
          <cell r="AJ218">
            <v>8.1999999999999993</v>
          </cell>
          <cell r="AK218">
            <v>7.9</v>
          </cell>
          <cell r="AL218">
            <v>9.6</v>
          </cell>
          <cell r="AM218">
            <v>4.9000000000000004</v>
          </cell>
          <cell r="AN218">
            <v>52</v>
          </cell>
          <cell r="AO218">
            <v>0</v>
          </cell>
          <cell r="AP218">
            <v>6.1</v>
          </cell>
          <cell r="AQ218">
            <v>7.3</v>
          </cell>
          <cell r="AT218">
            <v>7.6</v>
          </cell>
          <cell r="AX218">
            <v>7.1</v>
          </cell>
          <cell r="BD218">
            <v>6.5</v>
          </cell>
          <cell r="BE218">
            <v>5</v>
          </cell>
          <cell r="BF218">
            <v>0</v>
          </cell>
          <cell r="BG218">
            <v>7.8</v>
          </cell>
          <cell r="BH218">
            <v>4.3</v>
          </cell>
          <cell r="BI218">
            <v>8.1999999999999993</v>
          </cell>
          <cell r="BJ218">
            <v>6.8</v>
          </cell>
          <cell r="BK218">
            <v>6</v>
          </cell>
          <cell r="BL218">
            <v>7.7</v>
          </cell>
          <cell r="BM218">
            <v>5.9</v>
          </cell>
          <cell r="BN218">
            <v>7</v>
          </cell>
          <cell r="BO218">
            <v>8.5</v>
          </cell>
          <cell r="BP218">
            <v>5</v>
          </cell>
          <cell r="BQ218">
            <v>8.5</v>
          </cell>
          <cell r="BR218">
            <v>6.9</v>
          </cell>
          <cell r="BS218">
            <v>9.1999999999999993</v>
          </cell>
          <cell r="BU218">
            <v>8.1999999999999993</v>
          </cell>
          <cell r="BV218">
            <v>9</v>
          </cell>
          <cell r="BW218">
            <v>7.4</v>
          </cell>
          <cell r="BX218">
            <v>4.2</v>
          </cell>
          <cell r="BY218">
            <v>6.9</v>
          </cell>
          <cell r="BZ218">
            <v>9.1999999999999993</v>
          </cell>
          <cell r="CA218">
            <v>7.8</v>
          </cell>
          <cell r="CB218">
            <v>51</v>
          </cell>
          <cell r="CC218">
            <v>0</v>
          </cell>
          <cell r="CD218">
            <v>8.1999999999999993</v>
          </cell>
          <cell r="CH218">
            <v>6.2</v>
          </cell>
          <cell r="CI218" t="str">
            <v>X</v>
          </cell>
          <cell r="CJ218" t="str">
            <v>X</v>
          </cell>
          <cell r="CK218">
            <v>6.5</v>
          </cell>
          <cell r="CM218">
            <v>8.4</v>
          </cell>
          <cell r="CR218">
            <v>8.5</v>
          </cell>
          <cell r="CS218">
            <v>6.3</v>
          </cell>
          <cell r="CT218">
            <v>6.6</v>
          </cell>
          <cell r="CU218">
            <v>8.1999999999999993</v>
          </cell>
          <cell r="CV218">
            <v>7.1</v>
          </cell>
          <cell r="CW218">
            <v>20</v>
          </cell>
          <cell r="CX218">
            <v>6</v>
          </cell>
          <cell r="DB218">
            <v>0</v>
          </cell>
          <cell r="DC218">
            <v>5</v>
          </cell>
          <cell r="DD218">
            <v>128</v>
          </cell>
          <cell r="DE218">
            <v>11</v>
          </cell>
          <cell r="DF218">
            <v>137</v>
          </cell>
          <cell r="DG218">
            <v>128</v>
          </cell>
          <cell r="DH218">
            <v>7.25</v>
          </cell>
          <cell r="DI218">
            <v>3.02</v>
          </cell>
        </row>
        <row r="219">
          <cell r="A219">
            <v>25207201823</v>
          </cell>
          <cell r="B219" t="str">
            <v>Lý</v>
          </cell>
          <cell r="C219" t="str">
            <v>Thị Nhật</v>
          </cell>
          <cell r="D219" t="str">
            <v>Quyên</v>
          </cell>
          <cell r="E219">
            <v>37009</v>
          </cell>
          <cell r="F219" t="str">
            <v>Nữ</v>
          </cell>
          <cell r="G219" t="str">
            <v>Đã Đăng Ký (chưa học xong)</v>
          </cell>
          <cell r="H219">
            <v>8.6999999999999993</v>
          </cell>
          <cell r="I219">
            <v>8.3000000000000007</v>
          </cell>
          <cell r="K219">
            <v>8.4</v>
          </cell>
          <cell r="M219">
            <v>7.7</v>
          </cell>
          <cell r="N219">
            <v>8.9</v>
          </cell>
          <cell r="O219">
            <v>9.6</v>
          </cell>
          <cell r="P219">
            <v>8.1</v>
          </cell>
          <cell r="R219">
            <v>8.4</v>
          </cell>
          <cell r="W219">
            <v>9</v>
          </cell>
          <cell r="X219">
            <v>8</v>
          </cell>
          <cell r="Y219">
            <v>9.1999999999999993</v>
          </cell>
          <cell r="Z219">
            <v>10</v>
          </cell>
          <cell r="AA219">
            <v>8.8000000000000007</v>
          </cell>
          <cell r="AB219">
            <v>8.1999999999999993</v>
          </cell>
          <cell r="AC219">
            <v>8.3000000000000007</v>
          </cell>
          <cell r="AD219">
            <v>9.3000000000000007</v>
          </cell>
          <cell r="AE219">
            <v>9.4</v>
          </cell>
          <cell r="AF219" t="str">
            <v>P (P/F)</v>
          </cell>
          <cell r="AG219" t="str">
            <v>P (P/F)</v>
          </cell>
          <cell r="AH219">
            <v>9.1999999999999993</v>
          </cell>
          <cell r="AI219">
            <v>7.8</v>
          </cell>
          <cell r="AJ219">
            <v>6.1</v>
          </cell>
          <cell r="AK219">
            <v>8.8000000000000007</v>
          </cell>
          <cell r="AL219">
            <v>7.3</v>
          </cell>
          <cell r="AM219" t="str">
            <v>X</v>
          </cell>
          <cell r="AN219">
            <v>50</v>
          </cell>
          <cell r="AO219">
            <v>2</v>
          </cell>
          <cell r="AP219">
            <v>7.6</v>
          </cell>
          <cell r="AQ219">
            <v>6.8</v>
          </cell>
          <cell r="AT219">
            <v>9.5</v>
          </cell>
          <cell r="AZ219">
            <v>9.5</v>
          </cell>
          <cell r="BD219">
            <v>7.3</v>
          </cell>
          <cell r="BE219">
            <v>5</v>
          </cell>
          <cell r="BF219">
            <v>0</v>
          </cell>
          <cell r="BG219">
            <v>6.9</v>
          </cell>
          <cell r="BH219">
            <v>8</v>
          </cell>
          <cell r="BI219">
            <v>9.6</v>
          </cell>
          <cell r="BJ219">
            <v>9.4</v>
          </cell>
          <cell r="BK219">
            <v>8.4</v>
          </cell>
          <cell r="BL219">
            <v>9</v>
          </cell>
          <cell r="BM219">
            <v>9.6</v>
          </cell>
          <cell r="BN219">
            <v>8.1999999999999993</v>
          </cell>
          <cell r="BO219">
            <v>7.5</v>
          </cell>
          <cell r="BP219">
            <v>9</v>
          </cell>
          <cell r="BQ219">
            <v>7.4</v>
          </cell>
          <cell r="BR219">
            <v>8.6</v>
          </cell>
          <cell r="BS219">
            <v>9.4</v>
          </cell>
          <cell r="BT219">
            <v>8.6999999999999993</v>
          </cell>
          <cell r="BV219">
            <v>9.6999999999999993</v>
          </cell>
          <cell r="BW219">
            <v>6.9</v>
          </cell>
          <cell r="BX219">
            <v>8.6999999999999993</v>
          </cell>
          <cell r="BY219">
            <v>8.4</v>
          </cell>
          <cell r="BZ219">
            <v>9.4</v>
          </cell>
          <cell r="CA219" t="str">
            <v>X</v>
          </cell>
          <cell r="CB219">
            <v>50</v>
          </cell>
          <cell r="CC219">
            <v>1</v>
          </cell>
          <cell r="CD219">
            <v>8</v>
          </cell>
          <cell r="CH219">
            <v>8.8000000000000007</v>
          </cell>
          <cell r="CI219" t="str">
            <v>X</v>
          </cell>
          <cell r="CJ219">
            <v>9.1</v>
          </cell>
          <cell r="CK219">
            <v>7.4</v>
          </cell>
          <cell r="CM219">
            <v>9.3000000000000007</v>
          </cell>
          <cell r="CR219">
            <v>9</v>
          </cell>
          <cell r="CS219" t="str">
            <v>X</v>
          </cell>
          <cell r="CT219">
            <v>8.8000000000000007</v>
          </cell>
          <cell r="CU219">
            <v>8.6999999999999993</v>
          </cell>
          <cell r="CV219">
            <v>8.3000000000000007</v>
          </cell>
          <cell r="CW219">
            <v>19</v>
          </cell>
          <cell r="CX219">
            <v>7</v>
          </cell>
          <cell r="DB219">
            <v>0</v>
          </cell>
          <cell r="DC219">
            <v>5</v>
          </cell>
          <cell r="DD219">
            <v>124</v>
          </cell>
          <cell r="DE219">
            <v>15</v>
          </cell>
          <cell r="DF219">
            <v>137</v>
          </cell>
          <cell r="DG219">
            <v>124</v>
          </cell>
          <cell r="DH219">
            <v>8.51</v>
          </cell>
          <cell r="DI219">
            <v>3.7</v>
          </cell>
        </row>
        <row r="220">
          <cell r="A220">
            <v>25207203394</v>
          </cell>
          <cell r="B220" t="str">
            <v>Nguyễn</v>
          </cell>
          <cell r="C220" t="str">
            <v>Đoàn Tố</v>
          </cell>
          <cell r="D220" t="str">
            <v>Quyên</v>
          </cell>
          <cell r="E220">
            <v>36896</v>
          </cell>
          <cell r="F220" t="str">
            <v>Nữ</v>
          </cell>
          <cell r="G220" t="str">
            <v>Đã Đăng Ký (chưa học xong)</v>
          </cell>
          <cell r="H220">
            <v>7.3</v>
          </cell>
          <cell r="I220">
            <v>6.8</v>
          </cell>
          <cell r="K220">
            <v>7.9</v>
          </cell>
          <cell r="M220">
            <v>6</v>
          </cell>
          <cell r="N220">
            <v>8.1999999999999993</v>
          </cell>
          <cell r="O220">
            <v>5.6</v>
          </cell>
          <cell r="P220">
            <v>4.8</v>
          </cell>
          <cell r="R220">
            <v>6.6</v>
          </cell>
          <cell r="V220">
            <v>7.5</v>
          </cell>
          <cell r="W220">
            <v>7.3</v>
          </cell>
          <cell r="Y220">
            <v>9.3000000000000007</v>
          </cell>
          <cell r="Z220">
            <v>9.1999999999999993</v>
          </cell>
          <cell r="AA220">
            <v>8.4</v>
          </cell>
          <cell r="AB220">
            <v>8.1999999999999993</v>
          </cell>
          <cell r="AC220">
            <v>9.3000000000000007</v>
          </cell>
          <cell r="AD220">
            <v>6.1</v>
          </cell>
          <cell r="AE220">
            <v>8.8000000000000007</v>
          </cell>
          <cell r="AF220">
            <v>4.9000000000000004</v>
          </cell>
          <cell r="AG220">
            <v>0</v>
          </cell>
          <cell r="AH220">
            <v>8.6</v>
          </cell>
          <cell r="AI220">
            <v>7.1</v>
          </cell>
          <cell r="AJ220">
            <v>7.2</v>
          </cell>
          <cell r="AL220">
            <v>6.4</v>
          </cell>
          <cell r="AM220">
            <v>6.1</v>
          </cell>
          <cell r="AN220">
            <v>48</v>
          </cell>
          <cell r="AO220">
            <v>4</v>
          </cell>
          <cell r="AP220">
            <v>6.2</v>
          </cell>
          <cell r="AQ220">
            <v>5</v>
          </cell>
          <cell r="AW220">
            <v>9</v>
          </cell>
          <cell r="BC220">
            <v>8.4</v>
          </cell>
          <cell r="BD220">
            <v>7.1</v>
          </cell>
          <cell r="BE220">
            <v>5</v>
          </cell>
          <cell r="BF220">
            <v>0</v>
          </cell>
          <cell r="BG220">
            <v>6.8</v>
          </cell>
          <cell r="BH220">
            <v>8.3000000000000007</v>
          </cell>
          <cell r="BI220">
            <v>7.8</v>
          </cell>
          <cell r="BJ220">
            <v>5.6</v>
          </cell>
          <cell r="BK220">
            <v>5.8</v>
          </cell>
          <cell r="BL220">
            <v>8.4</v>
          </cell>
          <cell r="BM220">
            <v>7</v>
          </cell>
          <cell r="BN220">
            <v>6.4</v>
          </cell>
          <cell r="BO220" t="str">
            <v>X</v>
          </cell>
          <cell r="BP220">
            <v>7</v>
          </cell>
          <cell r="BQ220">
            <v>7.6</v>
          </cell>
          <cell r="BR220">
            <v>5.7</v>
          </cell>
          <cell r="BS220">
            <v>8.6</v>
          </cell>
          <cell r="BU220">
            <v>7.8</v>
          </cell>
          <cell r="BV220">
            <v>7.1</v>
          </cell>
          <cell r="BW220">
            <v>5</v>
          </cell>
          <cell r="BX220">
            <v>4.4000000000000004</v>
          </cell>
          <cell r="BY220">
            <v>7.3</v>
          </cell>
          <cell r="BZ220">
            <v>8.4</v>
          </cell>
          <cell r="CA220">
            <v>8.1</v>
          </cell>
          <cell r="CB220">
            <v>48</v>
          </cell>
          <cell r="CC220">
            <v>3</v>
          </cell>
          <cell r="CD220">
            <v>7.9</v>
          </cell>
          <cell r="CF220">
            <v>8.5</v>
          </cell>
          <cell r="CH220" t="str">
            <v>X</v>
          </cell>
          <cell r="CI220">
            <v>7.7</v>
          </cell>
          <cell r="CJ220" t="str">
            <v>X</v>
          </cell>
          <cell r="CK220">
            <v>7.9</v>
          </cell>
          <cell r="CM220">
            <v>8.3000000000000007</v>
          </cell>
          <cell r="CR220">
            <v>8.6999999999999993</v>
          </cell>
          <cell r="CS220" t="str">
            <v>X</v>
          </cell>
          <cell r="CT220">
            <v>8.5</v>
          </cell>
          <cell r="CU220">
            <v>8.8000000000000007</v>
          </cell>
          <cell r="CV220" t="str">
            <v>X</v>
          </cell>
          <cell r="CW220">
            <v>18</v>
          </cell>
          <cell r="CX220">
            <v>8</v>
          </cell>
          <cell r="DB220">
            <v>0</v>
          </cell>
          <cell r="DC220">
            <v>5</v>
          </cell>
          <cell r="DD220">
            <v>119</v>
          </cell>
          <cell r="DE220">
            <v>20</v>
          </cell>
          <cell r="DF220">
            <v>137</v>
          </cell>
          <cell r="DG220">
            <v>121</v>
          </cell>
          <cell r="DH220">
            <v>7.12</v>
          </cell>
          <cell r="DI220">
            <v>2.97</v>
          </cell>
        </row>
        <row r="221">
          <cell r="A221">
            <v>25217213837</v>
          </cell>
          <cell r="B221" t="str">
            <v>Cung</v>
          </cell>
          <cell r="C221" t="str">
            <v>Đình</v>
          </cell>
          <cell r="D221" t="str">
            <v>Quyết</v>
          </cell>
          <cell r="E221">
            <v>37119</v>
          </cell>
          <cell r="F221" t="str">
            <v>Nam</v>
          </cell>
          <cell r="G221" t="str">
            <v>Đã Đăng Ký (chưa học xong)</v>
          </cell>
          <cell r="H221">
            <v>7.8</v>
          </cell>
          <cell r="I221">
            <v>8</v>
          </cell>
          <cell r="K221">
            <v>7.9</v>
          </cell>
          <cell r="M221">
            <v>7.1</v>
          </cell>
          <cell r="N221">
            <v>7.1</v>
          </cell>
          <cell r="O221">
            <v>9</v>
          </cell>
          <cell r="P221">
            <v>8.8000000000000007</v>
          </cell>
          <cell r="R221">
            <v>6.8</v>
          </cell>
          <cell r="W221">
            <v>7.7</v>
          </cell>
          <cell r="X221">
            <v>7.8</v>
          </cell>
          <cell r="Y221">
            <v>7.7</v>
          </cell>
          <cell r="Z221">
            <v>9.6</v>
          </cell>
          <cell r="AA221">
            <v>8.5</v>
          </cell>
          <cell r="AB221">
            <v>8.3000000000000007</v>
          </cell>
          <cell r="AC221">
            <v>7.4</v>
          </cell>
          <cell r="AD221">
            <v>8.8000000000000007</v>
          </cell>
          <cell r="AE221">
            <v>7.3</v>
          </cell>
          <cell r="AF221">
            <v>5.0999999999999996</v>
          </cell>
          <cell r="AG221">
            <v>6</v>
          </cell>
          <cell r="AH221">
            <v>8.6999999999999993</v>
          </cell>
          <cell r="AI221">
            <v>6.8</v>
          </cell>
          <cell r="AJ221">
            <v>7.3</v>
          </cell>
          <cell r="AK221">
            <v>7.1</v>
          </cell>
          <cell r="AL221">
            <v>7.1</v>
          </cell>
          <cell r="AM221">
            <v>8.4</v>
          </cell>
          <cell r="AN221">
            <v>52</v>
          </cell>
          <cell r="AO221">
            <v>0</v>
          </cell>
          <cell r="AP221">
            <v>8.5</v>
          </cell>
          <cell r="AQ221">
            <v>9</v>
          </cell>
          <cell r="AS221">
            <v>7</v>
          </cell>
          <cell r="AZ221">
            <v>8.5</v>
          </cell>
          <cell r="BD221">
            <v>9.6</v>
          </cell>
          <cell r="BE221">
            <v>5</v>
          </cell>
          <cell r="BF221">
            <v>0</v>
          </cell>
          <cell r="BG221">
            <v>6.3</v>
          </cell>
          <cell r="BH221">
            <v>5.7</v>
          </cell>
          <cell r="BI221">
            <v>8.1999999999999993</v>
          </cell>
          <cell r="BJ221">
            <v>8</v>
          </cell>
          <cell r="BK221">
            <v>6.6</v>
          </cell>
          <cell r="BL221">
            <v>7.6</v>
          </cell>
          <cell r="BM221">
            <v>8</v>
          </cell>
          <cell r="BN221">
            <v>6.5</v>
          </cell>
          <cell r="BO221" t="str">
            <v>X</v>
          </cell>
          <cell r="BP221">
            <v>5.6</v>
          </cell>
          <cell r="BQ221">
            <v>7.2</v>
          </cell>
          <cell r="BR221">
            <v>7.2</v>
          </cell>
          <cell r="BS221">
            <v>8.5</v>
          </cell>
          <cell r="BU221">
            <v>6.7</v>
          </cell>
          <cell r="BV221">
            <v>6.8</v>
          </cell>
          <cell r="BW221">
            <v>5.9</v>
          </cell>
          <cell r="BX221">
            <v>7.7</v>
          </cell>
          <cell r="BY221">
            <v>8.8000000000000007</v>
          </cell>
          <cell r="BZ221">
            <v>8.9</v>
          </cell>
          <cell r="CA221" t="str">
            <v>X</v>
          </cell>
          <cell r="CB221">
            <v>47</v>
          </cell>
          <cell r="CC221">
            <v>4</v>
          </cell>
          <cell r="CD221">
            <v>8.9</v>
          </cell>
          <cell r="CF221">
            <v>8.4</v>
          </cell>
          <cell r="CH221">
            <v>8.3000000000000007</v>
          </cell>
          <cell r="CI221" t="str">
            <v>X</v>
          </cell>
          <cell r="CJ221" t="str">
            <v>X</v>
          </cell>
          <cell r="CK221">
            <v>9</v>
          </cell>
          <cell r="CM221">
            <v>8.1999999999999993</v>
          </cell>
          <cell r="CR221">
            <v>8.6</v>
          </cell>
          <cell r="CS221">
            <v>7.8</v>
          </cell>
          <cell r="CT221">
            <v>8.6</v>
          </cell>
          <cell r="CU221">
            <v>8.1999999999999993</v>
          </cell>
          <cell r="CV221">
            <v>8.5</v>
          </cell>
          <cell r="CW221">
            <v>22</v>
          </cell>
          <cell r="CX221">
            <v>4</v>
          </cell>
          <cell r="DB221">
            <v>0</v>
          </cell>
          <cell r="DC221">
            <v>5</v>
          </cell>
          <cell r="DD221">
            <v>126</v>
          </cell>
          <cell r="DE221">
            <v>13</v>
          </cell>
          <cell r="DF221">
            <v>137</v>
          </cell>
          <cell r="DG221">
            <v>126</v>
          </cell>
          <cell r="DH221">
            <v>7.61</v>
          </cell>
          <cell r="DI221">
            <v>3.25</v>
          </cell>
        </row>
        <row r="222">
          <cell r="A222">
            <v>25207205207</v>
          </cell>
          <cell r="B222" t="str">
            <v>Võ</v>
          </cell>
          <cell r="C222" t="str">
            <v>Nguyễn Thị Như</v>
          </cell>
          <cell r="D222" t="str">
            <v>Quỳnh</v>
          </cell>
          <cell r="E222">
            <v>37245</v>
          </cell>
          <cell r="F222" t="str">
            <v>Nữ</v>
          </cell>
          <cell r="G222" t="str">
            <v>Đã Đăng Ký (chưa học xong)</v>
          </cell>
          <cell r="H222">
            <v>7.8</v>
          </cell>
          <cell r="I222">
            <v>8.3000000000000007</v>
          </cell>
          <cell r="K222">
            <v>8.1999999999999993</v>
          </cell>
          <cell r="M222">
            <v>7.4</v>
          </cell>
          <cell r="N222">
            <v>7.9</v>
          </cell>
          <cell r="O222">
            <v>9.5</v>
          </cell>
          <cell r="P222">
            <v>7.2</v>
          </cell>
          <cell r="Q222">
            <v>9.3000000000000007</v>
          </cell>
          <cell r="W222">
            <v>6.8</v>
          </cell>
          <cell r="X222">
            <v>8.9</v>
          </cell>
          <cell r="Y222">
            <v>9.6</v>
          </cell>
          <cell r="Z222">
            <v>8.6999999999999993</v>
          </cell>
          <cell r="AA222">
            <v>9.1</v>
          </cell>
          <cell r="AB222">
            <v>6.7</v>
          </cell>
          <cell r="AC222">
            <v>8.5</v>
          </cell>
          <cell r="AD222">
            <v>8.8000000000000007</v>
          </cell>
          <cell r="AE222">
            <v>7.5</v>
          </cell>
          <cell r="AF222">
            <v>6.4</v>
          </cell>
          <cell r="AG222">
            <v>5.9</v>
          </cell>
          <cell r="AH222">
            <v>6.4</v>
          </cell>
          <cell r="AI222">
            <v>7.3</v>
          </cell>
          <cell r="AJ222">
            <v>4.9000000000000004</v>
          </cell>
          <cell r="AK222">
            <v>9.3000000000000007</v>
          </cell>
          <cell r="AL222">
            <v>8</v>
          </cell>
          <cell r="AM222">
            <v>6.5</v>
          </cell>
          <cell r="AN222">
            <v>52</v>
          </cell>
          <cell r="AO222">
            <v>0</v>
          </cell>
          <cell r="AP222">
            <v>7.6</v>
          </cell>
          <cell r="AQ222">
            <v>8.4</v>
          </cell>
          <cell r="AR222">
            <v>9.5</v>
          </cell>
          <cell r="BC222">
            <v>7.2</v>
          </cell>
          <cell r="BD222">
            <v>7.8</v>
          </cell>
          <cell r="BE222">
            <v>5</v>
          </cell>
          <cell r="BF222">
            <v>0</v>
          </cell>
          <cell r="BG222">
            <v>4.7</v>
          </cell>
          <cell r="BH222">
            <v>8.4</v>
          </cell>
          <cell r="BI222">
            <v>8.8000000000000007</v>
          </cell>
          <cell r="BJ222">
            <v>8.4</v>
          </cell>
          <cell r="BK222">
            <v>5.0999999999999996</v>
          </cell>
          <cell r="BL222">
            <v>6.8</v>
          </cell>
          <cell r="BM222">
            <v>6.8</v>
          </cell>
          <cell r="BN222">
            <v>5.8</v>
          </cell>
          <cell r="BO222">
            <v>8.4</v>
          </cell>
          <cell r="BP222">
            <v>4.7</v>
          </cell>
          <cell r="BQ222">
            <v>8.4</v>
          </cell>
          <cell r="BR222">
            <v>9</v>
          </cell>
          <cell r="BS222">
            <v>7.9</v>
          </cell>
          <cell r="BU222">
            <v>7.9</v>
          </cell>
          <cell r="BV222">
            <v>8.1999999999999993</v>
          </cell>
          <cell r="BW222">
            <v>7</v>
          </cell>
          <cell r="BX222">
            <v>4.5</v>
          </cell>
          <cell r="BY222">
            <v>8.1</v>
          </cell>
          <cell r="BZ222">
            <v>9.3000000000000007</v>
          </cell>
          <cell r="CA222">
            <v>0</v>
          </cell>
          <cell r="CB222">
            <v>50</v>
          </cell>
          <cell r="CC222">
            <v>1</v>
          </cell>
          <cell r="CD222">
            <v>8.5</v>
          </cell>
          <cell r="CH222">
            <v>8.9</v>
          </cell>
          <cell r="CI222" t="str">
            <v>X</v>
          </cell>
          <cell r="CJ222">
            <v>7.3</v>
          </cell>
          <cell r="CK222">
            <v>5.7</v>
          </cell>
          <cell r="CM222">
            <v>8.1999999999999993</v>
          </cell>
          <cell r="CR222">
            <v>9.4</v>
          </cell>
          <cell r="CS222" t="str">
            <v>X</v>
          </cell>
          <cell r="CT222">
            <v>7.1</v>
          </cell>
          <cell r="CU222">
            <v>8.6999999999999993</v>
          </cell>
          <cell r="CV222">
            <v>7.7</v>
          </cell>
          <cell r="CW222">
            <v>19</v>
          </cell>
          <cell r="CX222">
            <v>7</v>
          </cell>
          <cell r="DB222">
            <v>0</v>
          </cell>
          <cell r="DC222">
            <v>5</v>
          </cell>
          <cell r="DD222">
            <v>126</v>
          </cell>
          <cell r="DE222">
            <v>13</v>
          </cell>
          <cell r="DF222">
            <v>137</v>
          </cell>
          <cell r="DG222">
            <v>127</v>
          </cell>
          <cell r="DH222">
            <v>7.49</v>
          </cell>
          <cell r="DI222">
            <v>3.15</v>
          </cell>
        </row>
        <row r="223">
          <cell r="A223">
            <v>25207205793</v>
          </cell>
          <cell r="B223" t="str">
            <v>Võ</v>
          </cell>
          <cell r="C223" t="str">
            <v>Thị Như</v>
          </cell>
          <cell r="D223" t="str">
            <v>Quỳnh</v>
          </cell>
          <cell r="E223">
            <v>37191</v>
          </cell>
          <cell r="F223" t="str">
            <v>Nữ</v>
          </cell>
          <cell r="G223" t="str">
            <v>Đã Đăng Ký (chưa học xong)</v>
          </cell>
          <cell r="H223">
            <v>6</v>
          </cell>
          <cell r="I223">
            <v>8.9</v>
          </cell>
          <cell r="K223">
            <v>5.2</v>
          </cell>
          <cell r="M223">
            <v>6.4</v>
          </cell>
          <cell r="N223">
            <v>7.4</v>
          </cell>
          <cell r="O223">
            <v>4</v>
          </cell>
          <cell r="P223">
            <v>6.9</v>
          </cell>
          <cell r="R223">
            <v>7.8</v>
          </cell>
          <cell r="W223">
            <v>8</v>
          </cell>
          <cell r="X223">
            <v>6.7</v>
          </cell>
          <cell r="Y223">
            <v>7.5</v>
          </cell>
          <cell r="Z223">
            <v>8.8000000000000007</v>
          </cell>
          <cell r="AA223">
            <v>6.2</v>
          </cell>
          <cell r="AB223">
            <v>7.6</v>
          </cell>
          <cell r="AC223">
            <v>5.6</v>
          </cell>
          <cell r="AE223">
            <v>8.6</v>
          </cell>
          <cell r="AF223">
            <v>5.0999999999999996</v>
          </cell>
          <cell r="AG223">
            <v>6.7</v>
          </cell>
          <cell r="AH223">
            <v>8.8000000000000007</v>
          </cell>
          <cell r="AI223">
            <v>7</v>
          </cell>
          <cell r="AJ223">
            <v>8.6999999999999993</v>
          </cell>
          <cell r="AK223" t="str">
            <v>X</v>
          </cell>
          <cell r="AL223">
            <v>8.9</v>
          </cell>
          <cell r="AM223">
            <v>7.5</v>
          </cell>
          <cell r="AN223">
            <v>48</v>
          </cell>
          <cell r="AO223">
            <v>4</v>
          </cell>
          <cell r="AP223">
            <v>6.6</v>
          </cell>
          <cell r="AQ223">
            <v>8.6</v>
          </cell>
          <cell r="AR223">
            <v>8.1</v>
          </cell>
          <cell r="BB223">
            <v>8.9</v>
          </cell>
          <cell r="BD223">
            <v>9.3000000000000007</v>
          </cell>
          <cell r="BE223">
            <v>5</v>
          </cell>
          <cell r="BF223">
            <v>0</v>
          </cell>
          <cell r="BG223">
            <v>5.3</v>
          </cell>
          <cell r="BH223">
            <v>7.6</v>
          </cell>
          <cell r="BI223">
            <v>6</v>
          </cell>
          <cell r="BJ223">
            <v>6.5</v>
          </cell>
          <cell r="BK223">
            <v>6.5</v>
          </cell>
          <cell r="BL223">
            <v>7.7</v>
          </cell>
          <cell r="BM223">
            <v>7.9</v>
          </cell>
          <cell r="BN223">
            <v>7.6</v>
          </cell>
          <cell r="BO223" t="str">
            <v>X</v>
          </cell>
          <cell r="BP223">
            <v>4.4000000000000004</v>
          </cell>
          <cell r="BQ223">
            <v>4.9000000000000004</v>
          </cell>
          <cell r="BR223">
            <v>5.8</v>
          </cell>
          <cell r="BS223">
            <v>8.6</v>
          </cell>
          <cell r="BU223">
            <v>6.8</v>
          </cell>
          <cell r="BV223">
            <v>4.0999999999999996</v>
          </cell>
          <cell r="BW223">
            <v>5.5</v>
          </cell>
          <cell r="BX223">
            <v>7.7</v>
          </cell>
          <cell r="BY223" t="str">
            <v>X</v>
          </cell>
          <cell r="BZ223">
            <v>9.1999999999999993</v>
          </cell>
          <cell r="CA223" t="str">
            <v>X</v>
          </cell>
          <cell r="CB223">
            <v>44</v>
          </cell>
          <cell r="CC223">
            <v>7</v>
          </cell>
          <cell r="CD223">
            <v>8.1</v>
          </cell>
          <cell r="CF223">
            <v>8</v>
          </cell>
          <cell r="CH223">
            <v>8</v>
          </cell>
          <cell r="CJ223" t="str">
            <v>X</v>
          </cell>
          <cell r="CK223">
            <v>7</v>
          </cell>
          <cell r="CM223">
            <v>7.1</v>
          </cell>
          <cell r="CR223">
            <v>6.7</v>
          </cell>
          <cell r="CS223" t="str">
            <v>X</v>
          </cell>
          <cell r="CT223">
            <v>5.9</v>
          </cell>
          <cell r="CU223">
            <v>8.1</v>
          </cell>
          <cell r="CV223" t="str">
            <v>X</v>
          </cell>
          <cell r="CW223">
            <v>18</v>
          </cell>
          <cell r="CX223">
            <v>8</v>
          </cell>
          <cell r="DB223">
            <v>0</v>
          </cell>
          <cell r="DC223">
            <v>5</v>
          </cell>
          <cell r="DD223">
            <v>115</v>
          </cell>
          <cell r="DE223">
            <v>24</v>
          </cell>
          <cell r="DF223">
            <v>137</v>
          </cell>
          <cell r="DG223">
            <v>115</v>
          </cell>
          <cell r="DH223">
            <v>6.85</v>
          </cell>
          <cell r="DI223">
            <v>2.78</v>
          </cell>
        </row>
        <row r="224">
          <cell r="A224">
            <v>25207206367</v>
          </cell>
          <cell r="B224" t="str">
            <v>Võ</v>
          </cell>
          <cell r="C224" t="str">
            <v>Thị Như</v>
          </cell>
          <cell r="D224" t="str">
            <v>Quỳnh</v>
          </cell>
          <cell r="E224">
            <v>36713</v>
          </cell>
          <cell r="F224" t="str">
            <v>Nữ</v>
          </cell>
          <cell r="G224" t="str">
            <v>Đã Đăng Ký (chưa học xong)</v>
          </cell>
          <cell r="H224">
            <v>5.6</v>
          </cell>
          <cell r="I224">
            <v>9</v>
          </cell>
          <cell r="K224">
            <v>8.3000000000000007</v>
          </cell>
          <cell r="M224">
            <v>6.9</v>
          </cell>
          <cell r="N224">
            <v>6.6</v>
          </cell>
          <cell r="O224">
            <v>8.9</v>
          </cell>
          <cell r="P224">
            <v>9.3000000000000007</v>
          </cell>
          <cell r="R224">
            <v>8.1999999999999993</v>
          </cell>
          <cell r="V224">
            <v>8.8000000000000007</v>
          </cell>
          <cell r="W224">
            <v>6</v>
          </cell>
          <cell r="Y224" t="str">
            <v>X</v>
          </cell>
          <cell r="Z224">
            <v>7.6</v>
          </cell>
          <cell r="AA224">
            <v>8.4</v>
          </cell>
          <cell r="AB224">
            <v>7.2</v>
          </cell>
          <cell r="AC224">
            <v>9.3000000000000007</v>
          </cell>
          <cell r="AD224">
            <v>9.1</v>
          </cell>
          <cell r="AE224">
            <v>7.7</v>
          </cell>
          <cell r="AF224">
            <v>7.3</v>
          </cell>
          <cell r="AG224">
            <v>7.1</v>
          </cell>
          <cell r="AH224">
            <v>6</v>
          </cell>
          <cell r="AI224">
            <v>6.2</v>
          </cell>
          <cell r="AJ224">
            <v>7.2</v>
          </cell>
          <cell r="AK224">
            <v>7.1</v>
          </cell>
          <cell r="AL224">
            <v>7.8</v>
          </cell>
          <cell r="AM224">
            <v>6</v>
          </cell>
          <cell r="AN224">
            <v>51</v>
          </cell>
          <cell r="AO224">
            <v>1</v>
          </cell>
          <cell r="AP224">
            <v>6.7</v>
          </cell>
          <cell r="AQ224">
            <v>7.2</v>
          </cell>
          <cell r="AW224">
            <v>8.9</v>
          </cell>
          <cell r="BC224">
            <v>7.6</v>
          </cell>
          <cell r="BD224">
            <v>8.1999999999999993</v>
          </cell>
          <cell r="BE224">
            <v>5</v>
          </cell>
          <cell r="BF224">
            <v>0</v>
          </cell>
          <cell r="BG224">
            <v>7.1</v>
          </cell>
          <cell r="BH224">
            <v>7.3</v>
          </cell>
          <cell r="BI224">
            <v>7.9</v>
          </cell>
          <cell r="BJ224">
            <v>8.1999999999999993</v>
          </cell>
          <cell r="BK224">
            <v>7.5</v>
          </cell>
          <cell r="BL224">
            <v>7</v>
          </cell>
          <cell r="BM224">
            <v>8.3000000000000007</v>
          </cell>
          <cell r="BN224">
            <v>6.1</v>
          </cell>
          <cell r="BO224">
            <v>9.1</v>
          </cell>
          <cell r="BP224">
            <v>8.6</v>
          </cell>
          <cell r="BQ224">
            <v>8.9</v>
          </cell>
          <cell r="BR224">
            <v>9.1</v>
          </cell>
          <cell r="BS224">
            <v>7.5</v>
          </cell>
          <cell r="BU224">
            <v>7.3</v>
          </cell>
          <cell r="BV224">
            <v>8.9</v>
          </cell>
          <cell r="BW224">
            <v>6.6</v>
          </cell>
          <cell r="BX224">
            <v>7.1</v>
          </cell>
          <cell r="BY224">
            <v>8.1999999999999993</v>
          </cell>
          <cell r="BZ224">
            <v>9.3000000000000007</v>
          </cell>
          <cell r="CA224" t="str">
            <v>X</v>
          </cell>
          <cell r="CB224">
            <v>50</v>
          </cell>
          <cell r="CC224">
            <v>1</v>
          </cell>
          <cell r="CE224">
            <v>7.9</v>
          </cell>
          <cell r="CH224">
            <v>7.8</v>
          </cell>
          <cell r="CI224" t="str">
            <v>X</v>
          </cell>
          <cell r="CJ224">
            <v>7.3</v>
          </cell>
          <cell r="CK224">
            <v>6.7</v>
          </cell>
          <cell r="CM224">
            <v>8</v>
          </cell>
          <cell r="CR224">
            <v>8.1999999999999993</v>
          </cell>
          <cell r="CS224" t="str">
            <v>X</v>
          </cell>
          <cell r="CT224">
            <v>7.6</v>
          </cell>
          <cell r="CU224">
            <v>7.7</v>
          </cell>
          <cell r="CV224" t="str">
            <v>X</v>
          </cell>
          <cell r="CW224">
            <v>18</v>
          </cell>
          <cell r="CX224">
            <v>8</v>
          </cell>
          <cell r="DB224">
            <v>0</v>
          </cell>
          <cell r="DC224">
            <v>5</v>
          </cell>
          <cell r="DD224">
            <v>124</v>
          </cell>
          <cell r="DE224">
            <v>15</v>
          </cell>
          <cell r="DF224">
            <v>137</v>
          </cell>
          <cell r="DG224">
            <v>124</v>
          </cell>
          <cell r="DH224">
            <v>7.69</v>
          </cell>
          <cell r="DI224">
            <v>3.29</v>
          </cell>
          <cell r="DJ224" t="str">
            <v>HOS 296</v>
          </cell>
        </row>
        <row r="225">
          <cell r="A225">
            <v>25207207329</v>
          </cell>
          <cell r="B225" t="str">
            <v>Đặng</v>
          </cell>
          <cell r="C225" t="str">
            <v>Thị Như</v>
          </cell>
          <cell r="D225" t="str">
            <v>Quỳnh</v>
          </cell>
          <cell r="E225">
            <v>36948</v>
          </cell>
          <cell r="F225" t="str">
            <v>Nữ</v>
          </cell>
          <cell r="G225" t="str">
            <v>Đã Đăng Ký (chưa học xong)</v>
          </cell>
          <cell r="H225">
            <v>8.6999999999999993</v>
          </cell>
          <cell r="I225">
            <v>8.6999999999999993</v>
          </cell>
          <cell r="K225">
            <v>7.8</v>
          </cell>
          <cell r="M225" t="str">
            <v>P (P/F)</v>
          </cell>
          <cell r="N225">
            <v>8.3000000000000007</v>
          </cell>
          <cell r="O225">
            <v>9.5</v>
          </cell>
          <cell r="P225">
            <v>9.9</v>
          </cell>
          <cell r="R225">
            <v>8.6999999999999993</v>
          </cell>
          <cell r="W225">
            <v>9.1999999999999993</v>
          </cell>
          <cell r="X225">
            <v>9.1999999999999993</v>
          </cell>
          <cell r="Y225">
            <v>9</v>
          </cell>
          <cell r="Z225">
            <v>10</v>
          </cell>
          <cell r="AA225">
            <v>8.6999999999999993</v>
          </cell>
          <cell r="AB225">
            <v>8.5</v>
          </cell>
          <cell r="AC225">
            <v>9.5</v>
          </cell>
          <cell r="AD225">
            <v>9.3000000000000007</v>
          </cell>
          <cell r="AE225">
            <v>8.6</v>
          </cell>
          <cell r="AF225" t="str">
            <v>P (P/F)</v>
          </cell>
          <cell r="AG225" t="str">
            <v>P (P/F)</v>
          </cell>
          <cell r="AH225">
            <v>6.4</v>
          </cell>
          <cell r="AI225">
            <v>8.6</v>
          </cell>
          <cell r="AJ225">
            <v>7.8</v>
          </cell>
          <cell r="AK225">
            <v>9.1999999999999993</v>
          </cell>
          <cell r="AL225">
            <v>6.8</v>
          </cell>
          <cell r="AM225" t="str">
            <v>X</v>
          </cell>
          <cell r="AN225">
            <v>50</v>
          </cell>
          <cell r="AO225">
            <v>2</v>
          </cell>
          <cell r="AP225">
            <v>6.7</v>
          </cell>
          <cell r="AQ225">
            <v>6</v>
          </cell>
          <cell r="AR225">
            <v>9</v>
          </cell>
          <cell r="BC225">
            <v>6.8</v>
          </cell>
          <cell r="BD225">
            <v>8.1999999999999993</v>
          </cell>
          <cell r="BE225">
            <v>5</v>
          </cell>
          <cell r="BF225">
            <v>0</v>
          </cell>
          <cell r="BG225">
            <v>8.9</v>
          </cell>
          <cell r="BH225">
            <v>9.6</v>
          </cell>
          <cell r="BI225">
            <v>9.5</v>
          </cell>
          <cell r="BJ225">
            <v>9</v>
          </cell>
          <cell r="BK225">
            <v>8.1</v>
          </cell>
          <cell r="BL225">
            <v>8.9</v>
          </cell>
          <cell r="BM225">
            <v>9.3000000000000007</v>
          </cell>
          <cell r="BN225">
            <v>9</v>
          </cell>
          <cell r="BO225">
            <v>8</v>
          </cell>
          <cell r="BP225">
            <v>9.6999999999999993</v>
          </cell>
          <cell r="BQ225">
            <v>9.8000000000000007</v>
          </cell>
          <cell r="BR225">
            <v>9.5</v>
          </cell>
          <cell r="BS225">
            <v>9.4</v>
          </cell>
          <cell r="BU225">
            <v>9.1999999999999993</v>
          </cell>
          <cell r="BV225">
            <v>8.6999999999999993</v>
          </cell>
          <cell r="BW225">
            <v>8.1999999999999993</v>
          </cell>
          <cell r="BX225">
            <v>9.5</v>
          </cell>
          <cell r="BY225">
            <v>9</v>
          </cell>
          <cell r="BZ225">
            <v>9.6999999999999993</v>
          </cell>
          <cell r="CA225">
            <v>8.1</v>
          </cell>
          <cell r="CB225">
            <v>51</v>
          </cell>
          <cell r="CC225">
            <v>0</v>
          </cell>
          <cell r="CD225">
            <v>9.3000000000000007</v>
          </cell>
          <cell r="CH225">
            <v>9.6</v>
          </cell>
          <cell r="CI225" t="str">
            <v>X</v>
          </cell>
          <cell r="CJ225">
            <v>9.4</v>
          </cell>
          <cell r="CK225">
            <v>8.8000000000000007</v>
          </cell>
          <cell r="CM225">
            <v>9.6999999999999993</v>
          </cell>
          <cell r="CR225">
            <v>9.1</v>
          </cell>
          <cell r="CS225" t="str">
            <v>X</v>
          </cell>
          <cell r="CT225">
            <v>9.1999999999999993</v>
          </cell>
          <cell r="CU225">
            <v>8.6999999999999993</v>
          </cell>
          <cell r="CV225">
            <v>8.1999999999999993</v>
          </cell>
          <cell r="CW225">
            <v>19</v>
          </cell>
          <cell r="CX225">
            <v>7</v>
          </cell>
          <cell r="DB225">
            <v>0</v>
          </cell>
          <cell r="DC225">
            <v>5</v>
          </cell>
          <cell r="DD225">
            <v>125</v>
          </cell>
          <cell r="DE225">
            <v>14</v>
          </cell>
          <cell r="DF225">
            <v>137</v>
          </cell>
          <cell r="DG225">
            <v>125</v>
          </cell>
          <cell r="DH225">
            <v>8.93</v>
          </cell>
          <cell r="DI225">
            <v>3.88</v>
          </cell>
        </row>
        <row r="226">
          <cell r="A226">
            <v>25207213839</v>
          </cell>
          <cell r="B226" t="str">
            <v>Bùi</v>
          </cell>
          <cell r="C226" t="str">
            <v>Thị Diễm</v>
          </cell>
          <cell r="D226" t="str">
            <v>Quỳnh</v>
          </cell>
          <cell r="E226">
            <v>37109</v>
          </cell>
          <cell r="F226" t="str">
            <v>Nữ</v>
          </cell>
          <cell r="G226" t="str">
            <v>Đã Đăng Ký (chưa học xong)</v>
          </cell>
          <cell r="H226">
            <v>7.8</v>
          </cell>
          <cell r="I226">
            <v>7.6</v>
          </cell>
          <cell r="K226">
            <v>7</v>
          </cell>
          <cell r="M226">
            <v>6.9</v>
          </cell>
          <cell r="N226">
            <v>8</v>
          </cell>
          <cell r="O226">
            <v>7</v>
          </cell>
          <cell r="P226">
            <v>7.4</v>
          </cell>
          <cell r="R226">
            <v>7.5</v>
          </cell>
          <cell r="V226">
            <v>9.1999999999999993</v>
          </cell>
          <cell r="W226">
            <v>6.5</v>
          </cell>
          <cell r="Y226">
            <v>9.1</v>
          </cell>
          <cell r="Z226">
            <v>8.3000000000000007</v>
          </cell>
          <cell r="AA226" t="str">
            <v>X</v>
          </cell>
          <cell r="AB226">
            <v>8.1</v>
          </cell>
          <cell r="AC226">
            <v>7.7</v>
          </cell>
          <cell r="AD226">
            <v>8.6999999999999993</v>
          </cell>
          <cell r="AE226">
            <v>7.6</v>
          </cell>
          <cell r="AF226">
            <v>4.2</v>
          </cell>
          <cell r="AG226">
            <v>8</v>
          </cell>
          <cell r="AH226">
            <v>4.9000000000000004</v>
          </cell>
          <cell r="AI226">
            <v>5</v>
          </cell>
          <cell r="AJ226">
            <v>5.7</v>
          </cell>
          <cell r="AK226">
            <v>8.1999999999999993</v>
          </cell>
          <cell r="AL226" t="str">
            <v>X</v>
          </cell>
          <cell r="AM226">
            <v>5.3</v>
          </cell>
          <cell r="AN226">
            <v>48</v>
          </cell>
          <cell r="AO226">
            <v>4</v>
          </cell>
          <cell r="AP226">
            <v>6.9</v>
          </cell>
          <cell r="AQ226">
            <v>7.1</v>
          </cell>
          <cell r="AR226">
            <v>7.5</v>
          </cell>
          <cell r="AZ226">
            <v>9.5</v>
          </cell>
          <cell r="BD226">
            <v>7.1</v>
          </cell>
          <cell r="BE226">
            <v>5</v>
          </cell>
          <cell r="BF226">
            <v>0</v>
          </cell>
          <cell r="BG226">
            <v>6.5</v>
          </cell>
          <cell r="BH226">
            <v>5.0999999999999996</v>
          </cell>
          <cell r="BI226">
            <v>8.6</v>
          </cell>
          <cell r="BJ226">
            <v>7</v>
          </cell>
          <cell r="BK226">
            <v>7.2</v>
          </cell>
          <cell r="BL226">
            <v>7.6</v>
          </cell>
          <cell r="BM226">
            <v>6.2</v>
          </cell>
          <cell r="BN226">
            <v>5.8</v>
          </cell>
          <cell r="BO226">
            <v>6.3</v>
          </cell>
          <cell r="BP226">
            <v>7.6</v>
          </cell>
          <cell r="BQ226">
            <v>8.1999999999999993</v>
          </cell>
          <cell r="BR226">
            <v>8.6999999999999993</v>
          </cell>
          <cell r="BS226">
            <v>7.4</v>
          </cell>
          <cell r="BU226">
            <v>7.6</v>
          </cell>
          <cell r="BV226">
            <v>8.6999999999999993</v>
          </cell>
          <cell r="BW226">
            <v>7.8</v>
          </cell>
          <cell r="BX226" t="str">
            <v>X</v>
          </cell>
          <cell r="BY226">
            <v>7.9</v>
          </cell>
          <cell r="BZ226">
            <v>9.1</v>
          </cell>
          <cell r="CA226">
            <v>7.1</v>
          </cell>
          <cell r="CB226">
            <v>48</v>
          </cell>
          <cell r="CC226">
            <v>3</v>
          </cell>
          <cell r="CD226">
            <v>8.3000000000000007</v>
          </cell>
          <cell r="CH226">
            <v>7.3</v>
          </cell>
          <cell r="CI226">
            <v>7.1</v>
          </cell>
          <cell r="CJ226" t="str">
            <v>X</v>
          </cell>
          <cell r="CK226">
            <v>8.5</v>
          </cell>
          <cell r="CM226">
            <v>7.3</v>
          </cell>
          <cell r="CR226">
            <v>7.6</v>
          </cell>
          <cell r="CS226">
            <v>6.2</v>
          </cell>
          <cell r="CT226">
            <v>7.4</v>
          </cell>
          <cell r="CU226">
            <v>8.5</v>
          </cell>
          <cell r="CV226">
            <v>7.2</v>
          </cell>
          <cell r="CW226">
            <v>23</v>
          </cell>
          <cell r="CX226">
            <v>4</v>
          </cell>
          <cell r="DB226">
            <v>0</v>
          </cell>
          <cell r="DC226">
            <v>5</v>
          </cell>
          <cell r="DD226">
            <v>124</v>
          </cell>
          <cell r="DE226">
            <v>16</v>
          </cell>
          <cell r="DF226">
            <v>137</v>
          </cell>
          <cell r="DG226">
            <v>127</v>
          </cell>
          <cell r="DH226">
            <v>7.21</v>
          </cell>
          <cell r="DI226">
            <v>2.99</v>
          </cell>
        </row>
        <row r="227">
          <cell r="A227">
            <v>25211703679</v>
          </cell>
          <cell r="B227" t="str">
            <v>Ngô</v>
          </cell>
          <cell r="C227" t="str">
            <v>Văn</v>
          </cell>
          <cell r="D227" t="str">
            <v>Sinh</v>
          </cell>
          <cell r="E227">
            <v>36955</v>
          </cell>
          <cell r="F227" t="str">
            <v>Nam</v>
          </cell>
          <cell r="G227" t="str">
            <v>Đã Đăng Ký (chưa học xong)</v>
          </cell>
          <cell r="H227">
            <v>5.8</v>
          </cell>
          <cell r="I227">
            <v>7.7</v>
          </cell>
          <cell r="K227">
            <v>7.5</v>
          </cell>
          <cell r="M227" t="str">
            <v>P (P/F)</v>
          </cell>
          <cell r="N227">
            <v>8.9</v>
          </cell>
          <cell r="O227">
            <v>5.3</v>
          </cell>
          <cell r="P227">
            <v>5.6</v>
          </cell>
          <cell r="R227">
            <v>7.5</v>
          </cell>
          <cell r="V227">
            <v>8.9</v>
          </cell>
          <cell r="W227">
            <v>4.8</v>
          </cell>
          <cell r="Y227">
            <v>8.5</v>
          </cell>
          <cell r="Z227">
            <v>8.6999999999999993</v>
          </cell>
          <cell r="AA227">
            <v>6.1</v>
          </cell>
          <cell r="AB227">
            <v>8.1</v>
          </cell>
          <cell r="AC227">
            <v>9.3000000000000007</v>
          </cell>
          <cell r="AD227">
            <v>9.3000000000000007</v>
          </cell>
          <cell r="AE227">
            <v>9.5</v>
          </cell>
          <cell r="AF227">
            <v>5.0999999999999996</v>
          </cell>
          <cell r="AG227">
            <v>6.2</v>
          </cell>
          <cell r="AH227">
            <v>9</v>
          </cell>
          <cell r="AI227">
            <v>9.4</v>
          </cell>
          <cell r="AJ227">
            <v>8.9</v>
          </cell>
          <cell r="AK227">
            <v>7.2</v>
          </cell>
          <cell r="AL227">
            <v>8.8000000000000007</v>
          </cell>
          <cell r="AM227">
            <v>9.3000000000000007</v>
          </cell>
          <cell r="AN227">
            <v>52</v>
          </cell>
          <cell r="AO227">
            <v>0</v>
          </cell>
          <cell r="AP227">
            <v>8.3000000000000007</v>
          </cell>
          <cell r="AQ227">
            <v>9.4</v>
          </cell>
          <cell r="AW227">
            <v>9.1999999999999993</v>
          </cell>
          <cell r="BC227">
            <v>8.4</v>
          </cell>
          <cell r="BD227">
            <v>7.9</v>
          </cell>
          <cell r="BE227">
            <v>5</v>
          </cell>
          <cell r="BF227">
            <v>0</v>
          </cell>
          <cell r="BG227">
            <v>7.8</v>
          </cell>
          <cell r="BH227">
            <v>7.2</v>
          </cell>
          <cell r="BI227">
            <v>9.4</v>
          </cell>
          <cell r="BJ227">
            <v>7.6</v>
          </cell>
          <cell r="BK227">
            <v>7.7</v>
          </cell>
          <cell r="BL227">
            <v>7.6</v>
          </cell>
          <cell r="BM227">
            <v>7.2</v>
          </cell>
          <cell r="BN227">
            <v>6.2</v>
          </cell>
          <cell r="BO227">
            <v>8.1</v>
          </cell>
          <cell r="BP227">
            <v>7.4</v>
          </cell>
          <cell r="BQ227">
            <v>5.9</v>
          </cell>
          <cell r="BR227">
            <v>7.3</v>
          </cell>
          <cell r="BS227">
            <v>8.4</v>
          </cell>
          <cell r="BU227">
            <v>8.1</v>
          </cell>
          <cell r="BV227">
            <v>6.3</v>
          </cell>
          <cell r="BW227">
            <v>7.8</v>
          </cell>
          <cell r="BX227">
            <v>8.6999999999999993</v>
          </cell>
          <cell r="BY227" t="str">
            <v>X</v>
          </cell>
          <cell r="BZ227">
            <v>8.8000000000000007</v>
          </cell>
          <cell r="CA227">
            <v>8.9</v>
          </cell>
          <cell r="CB227">
            <v>48</v>
          </cell>
          <cell r="CC227">
            <v>3</v>
          </cell>
          <cell r="CE227">
            <v>7.5</v>
          </cell>
          <cell r="CH227">
            <v>8.4</v>
          </cell>
          <cell r="CI227" t="str">
            <v>X</v>
          </cell>
          <cell r="CJ227" t="str">
            <v>X</v>
          </cell>
          <cell r="CK227">
            <v>6.3</v>
          </cell>
          <cell r="CM227">
            <v>7.4</v>
          </cell>
          <cell r="CR227">
            <v>7.9</v>
          </cell>
          <cell r="CS227">
            <v>7.9</v>
          </cell>
          <cell r="CT227">
            <v>7.5</v>
          </cell>
          <cell r="CU227">
            <v>9.1</v>
          </cell>
          <cell r="CV227" t="str">
            <v>X</v>
          </cell>
          <cell r="CW227">
            <v>19</v>
          </cell>
          <cell r="CX227">
            <v>7</v>
          </cell>
          <cell r="DB227">
            <v>0</v>
          </cell>
          <cell r="DC227">
            <v>5</v>
          </cell>
          <cell r="DD227">
            <v>124</v>
          </cell>
          <cell r="DE227">
            <v>15</v>
          </cell>
          <cell r="DF227">
            <v>137</v>
          </cell>
          <cell r="DG227">
            <v>124</v>
          </cell>
          <cell r="DH227">
            <v>7.65</v>
          </cell>
          <cell r="DI227">
            <v>3.23</v>
          </cell>
        </row>
        <row r="228">
          <cell r="A228">
            <v>25217209350</v>
          </cell>
          <cell r="B228" t="str">
            <v>Bùi</v>
          </cell>
          <cell r="C228" t="str">
            <v>Nhất</v>
          </cell>
          <cell r="D228" t="str">
            <v>Sinh</v>
          </cell>
          <cell r="E228">
            <v>37242</v>
          </cell>
          <cell r="F228">
            <v>201867210</v>
          </cell>
          <cell r="G228" t="str">
            <v>Đã Đăng Ký (chưa học xong)</v>
          </cell>
          <cell r="H228" t="str">
            <v>X</v>
          </cell>
          <cell r="I228">
            <v>7.9</v>
          </cell>
          <cell r="K228">
            <v>7.7</v>
          </cell>
          <cell r="M228">
            <v>8.4</v>
          </cell>
          <cell r="N228">
            <v>7.1</v>
          </cell>
          <cell r="O228">
            <v>6.8</v>
          </cell>
          <cell r="P228">
            <v>7.7</v>
          </cell>
          <cell r="R228">
            <v>7</v>
          </cell>
          <cell r="V228">
            <v>8.6</v>
          </cell>
          <cell r="W228">
            <v>6.5</v>
          </cell>
          <cell r="Y228">
            <v>9.1</v>
          </cell>
          <cell r="Z228">
            <v>8.3000000000000007</v>
          </cell>
          <cell r="AA228" t="str">
            <v>X</v>
          </cell>
          <cell r="AB228">
            <v>8</v>
          </cell>
          <cell r="AC228">
            <v>5.4</v>
          </cell>
          <cell r="AD228">
            <v>8.6</v>
          </cell>
          <cell r="AE228">
            <v>8.4</v>
          </cell>
          <cell r="AF228">
            <v>5</v>
          </cell>
          <cell r="AG228">
            <v>8.6999999999999993</v>
          </cell>
          <cell r="AH228">
            <v>6.7</v>
          </cell>
          <cell r="AI228">
            <v>8</v>
          </cell>
          <cell r="AJ228">
            <v>7.4</v>
          </cell>
          <cell r="AK228">
            <v>8.4</v>
          </cell>
          <cell r="AL228" t="str">
            <v>X</v>
          </cell>
          <cell r="AM228" t="str">
            <v>X</v>
          </cell>
          <cell r="AN228">
            <v>44</v>
          </cell>
          <cell r="AO228">
            <v>8</v>
          </cell>
          <cell r="AP228">
            <v>6.4</v>
          </cell>
          <cell r="AQ228">
            <v>5.6</v>
          </cell>
          <cell r="AT228">
            <v>6.1</v>
          </cell>
          <cell r="AZ228">
            <v>8</v>
          </cell>
          <cell r="BD228">
            <v>8.8000000000000007</v>
          </cell>
          <cell r="BE228">
            <v>5</v>
          </cell>
          <cell r="BF228">
            <v>0</v>
          </cell>
          <cell r="BG228">
            <v>7.5</v>
          </cell>
          <cell r="BH228">
            <v>5.0999999999999996</v>
          </cell>
          <cell r="BI228">
            <v>8.1999999999999993</v>
          </cell>
          <cell r="BJ228">
            <v>5.9</v>
          </cell>
          <cell r="BK228">
            <v>7.4</v>
          </cell>
          <cell r="BL228">
            <v>6.8</v>
          </cell>
          <cell r="BM228">
            <v>6.7</v>
          </cell>
          <cell r="BN228">
            <v>7.1</v>
          </cell>
          <cell r="BO228">
            <v>7.1</v>
          </cell>
          <cell r="BP228">
            <v>7.6</v>
          </cell>
          <cell r="BQ228">
            <v>7.7</v>
          </cell>
          <cell r="BR228">
            <v>7</v>
          </cell>
          <cell r="BS228">
            <v>7.6</v>
          </cell>
          <cell r="BU228">
            <v>7.3</v>
          </cell>
          <cell r="BV228">
            <v>8.6999999999999993</v>
          </cell>
          <cell r="BW228">
            <v>6.5</v>
          </cell>
          <cell r="BX228">
            <v>7.6</v>
          </cell>
          <cell r="BY228" t="str">
            <v>X</v>
          </cell>
          <cell r="BZ228">
            <v>9.6</v>
          </cell>
          <cell r="CA228" t="str">
            <v>X</v>
          </cell>
          <cell r="CB228">
            <v>47</v>
          </cell>
          <cell r="CC228">
            <v>4</v>
          </cell>
          <cell r="CD228">
            <v>8</v>
          </cell>
          <cell r="CH228">
            <v>7.1</v>
          </cell>
          <cell r="CI228">
            <v>6.8</v>
          </cell>
          <cell r="CJ228" t="str">
            <v>X</v>
          </cell>
          <cell r="CK228">
            <v>5.2</v>
          </cell>
          <cell r="CM228">
            <v>6.6</v>
          </cell>
          <cell r="CR228">
            <v>8.4</v>
          </cell>
          <cell r="CS228">
            <v>7.3</v>
          </cell>
          <cell r="CT228">
            <v>6.1</v>
          </cell>
          <cell r="CU228">
            <v>7.8</v>
          </cell>
          <cell r="CV228">
            <v>7.1</v>
          </cell>
          <cell r="CW228">
            <v>23</v>
          </cell>
          <cell r="CX228">
            <v>4</v>
          </cell>
          <cell r="DB228">
            <v>0</v>
          </cell>
          <cell r="DC228">
            <v>5</v>
          </cell>
          <cell r="DD228">
            <v>119</v>
          </cell>
          <cell r="DE228">
            <v>21</v>
          </cell>
          <cell r="DF228">
            <v>137</v>
          </cell>
          <cell r="DG228">
            <v>121</v>
          </cell>
          <cell r="DH228">
            <v>7.23</v>
          </cell>
          <cell r="DI228">
            <v>3</v>
          </cell>
        </row>
        <row r="229">
          <cell r="A229">
            <v>25212303390</v>
          </cell>
          <cell r="B229" t="str">
            <v>Đặng</v>
          </cell>
          <cell r="C229" t="str">
            <v>Phạm Thanh</v>
          </cell>
          <cell r="D229" t="str">
            <v>Sơn</v>
          </cell>
          <cell r="E229">
            <v>37073</v>
          </cell>
          <cell r="F229" t="str">
            <v>Nam</v>
          </cell>
          <cell r="G229" t="str">
            <v>Đã Đăng Ký (chưa học xong)</v>
          </cell>
          <cell r="H229">
            <v>7.4</v>
          </cell>
          <cell r="I229">
            <v>7.2</v>
          </cell>
          <cell r="K229">
            <v>6.4</v>
          </cell>
          <cell r="M229">
            <v>8</v>
          </cell>
          <cell r="N229">
            <v>6.9</v>
          </cell>
          <cell r="O229">
            <v>5.0999999999999996</v>
          </cell>
          <cell r="P229">
            <v>6.4</v>
          </cell>
          <cell r="R229">
            <v>8.4</v>
          </cell>
          <cell r="V229">
            <v>7.4</v>
          </cell>
          <cell r="W229">
            <v>5.8</v>
          </cell>
          <cell r="Y229">
            <v>9.3000000000000007</v>
          </cell>
          <cell r="Z229">
            <v>9.1</v>
          </cell>
          <cell r="AA229">
            <v>5.8</v>
          </cell>
          <cell r="AB229">
            <v>5.2</v>
          </cell>
          <cell r="AC229">
            <v>8</v>
          </cell>
          <cell r="AD229">
            <v>6.7</v>
          </cell>
          <cell r="AE229">
            <v>9.4</v>
          </cell>
          <cell r="AF229">
            <v>6.9</v>
          </cell>
          <cell r="AG229">
            <v>4.4000000000000004</v>
          </cell>
          <cell r="AH229">
            <v>4.4000000000000004</v>
          </cell>
          <cell r="AI229">
            <v>7.6</v>
          </cell>
          <cell r="AJ229">
            <v>4.8</v>
          </cell>
          <cell r="AK229">
            <v>7.8</v>
          </cell>
          <cell r="AL229">
            <v>5.9</v>
          </cell>
          <cell r="AM229">
            <v>5.6</v>
          </cell>
          <cell r="AN229">
            <v>52</v>
          </cell>
          <cell r="AO229">
            <v>0</v>
          </cell>
          <cell r="AP229">
            <v>5.7</v>
          </cell>
          <cell r="AQ229">
            <v>4.2</v>
          </cell>
          <cell r="AT229">
            <v>9.5</v>
          </cell>
          <cell r="BC229">
            <v>6.6</v>
          </cell>
          <cell r="BD229">
            <v>7.1</v>
          </cell>
          <cell r="BE229">
            <v>5</v>
          </cell>
          <cell r="BF229">
            <v>0</v>
          </cell>
          <cell r="BG229">
            <v>6.8</v>
          </cell>
          <cell r="BH229">
            <v>5.3</v>
          </cell>
          <cell r="BI229">
            <v>7.8</v>
          </cell>
          <cell r="BJ229">
            <v>5.0999999999999996</v>
          </cell>
          <cell r="BK229">
            <v>5.2</v>
          </cell>
          <cell r="BL229">
            <v>6.5</v>
          </cell>
          <cell r="BM229">
            <v>8.1999999999999993</v>
          </cell>
          <cell r="BN229">
            <v>6</v>
          </cell>
          <cell r="BO229" t="str">
            <v>X</v>
          </cell>
          <cell r="BP229">
            <v>6.8</v>
          </cell>
          <cell r="BQ229">
            <v>7.7</v>
          </cell>
          <cell r="BR229">
            <v>7.4</v>
          </cell>
          <cell r="BS229">
            <v>8.6999999999999993</v>
          </cell>
          <cell r="BU229">
            <v>6.8</v>
          </cell>
          <cell r="BV229">
            <v>6.2</v>
          </cell>
          <cell r="BW229">
            <v>4.8</v>
          </cell>
          <cell r="BX229">
            <v>6.1</v>
          </cell>
          <cell r="BY229">
            <v>4.8</v>
          </cell>
          <cell r="BZ229">
            <v>8.1</v>
          </cell>
          <cell r="CA229">
            <v>8.1</v>
          </cell>
          <cell r="CB229">
            <v>48</v>
          </cell>
          <cell r="CC229">
            <v>3</v>
          </cell>
          <cell r="CD229">
            <v>7.3</v>
          </cell>
          <cell r="CH229">
            <v>6.7</v>
          </cell>
          <cell r="CI229" t="str">
            <v>X</v>
          </cell>
          <cell r="CJ229">
            <v>5.4</v>
          </cell>
          <cell r="CK229">
            <v>8</v>
          </cell>
          <cell r="CM229">
            <v>7.8</v>
          </cell>
          <cell r="CS229" t="str">
            <v>X</v>
          </cell>
          <cell r="CT229">
            <v>6.4</v>
          </cell>
          <cell r="CU229">
            <v>8.1</v>
          </cell>
          <cell r="CV229" t="str">
            <v>X</v>
          </cell>
          <cell r="CW229">
            <v>15</v>
          </cell>
          <cell r="CX229">
            <v>11</v>
          </cell>
          <cell r="DB229">
            <v>0</v>
          </cell>
          <cell r="DC229">
            <v>5</v>
          </cell>
          <cell r="DD229">
            <v>120</v>
          </cell>
          <cell r="DE229">
            <v>19</v>
          </cell>
          <cell r="DF229">
            <v>137</v>
          </cell>
          <cell r="DG229">
            <v>120</v>
          </cell>
          <cell r="DH229">
            <v>6.65</v>
          </cell>
          <cell r="DI229">
            <v>2.61</v>
          </cell>
        </row>
        <row r="230">
          <cell r="A230">
            <v>25217202235</v>
          </cell>
          <cell r="B230" t="str">
            <v>Lê</v>
          </cell>
          <cell r="C230" t="str">
            <v>Văn Xuân</v>
          </cell>
          <cell r="D230" t="str">
            <v>Sơn</v>
          </cell>
          <cell r="E230">
            <v>36351</v>
          </cell>
          <cell r="F230" t="str">
            <v>Nam</v>
          </cell>
          <cell r="G230" t="str">
            <v>Đã Đăng Ký (chưa học xong)</v>
          </cell>
          <cell r="H230">
            <v>8.6999999999999993</v>
          </cell>
          <cell r="I230">
            <v>8.3000000000000007</v>
          </cell>
          <cell r="K230">
            <v>6.5</v>
          </cell>
          <cell r="M230">
            <v>5.9</v>
          </cell>
          <cell r="N230">
            <v>7.9</v>
          </cell>
          <cell r="O230">
            <v>6.5</v>
          </cell>
          <cell r="P230">
            <v>5.7</v>
          </cell>
          <cell r="R230">
            <v>8.4</v>
          </cell>
          <cell r="W230">
            <v>6.2</v>
          </cell>
          <cell r="X230">
            <v>9.5</v>
          </cell>
          <cell r="Y230">
            <v>9</v>
          </cell>
          <cell r="Z230">
            <v>9.6999999999999993</v>
          </cell>
          <cell r="AA230">
            <v>9.1</v>
          </cell>
          <cell r="AB230">
            <v>5.4</v>
          </cell>
          <cell r="AC230">
            <v>8.6999999999999993</v>
          </cell>
          <cell r="AD230" t="str">
            <v>X</v>
          </cell>
          <cell r="AE230">
            <v>9.1999999999999993</v>
          </cell>
          <cell r="AF230">
            <v>7.7</v>
          </cell>
          <cell r="AG230">
            <v>8.5</v>
          </cell>
          <cell r="AH230">
            <v>9.5</v>
          </cell>
          <cell r="AI230">
            <v>9.5</v>
          </cell>
          <cell r="AJ230">
            <v>5.7</v>
          </cell>
          <cell r="AK230">
            <v>8.4</v>
          </cell>
          <cell r="AL230">
            <v>9.1</v>
          </cell>
          <cell r="AM230">
            <v>9.6</v>
          </cell>
          <cell r="AN230">
            <v>50</v>
          </cell>
          <cell r="AO230">
            <v>2</v>
          </cell>
          <cell r="AP230">
            <v>6</v>
          </cell>
          <cell r="AQ230">
            <v>5.2</v>
          </cell>
          <cell r="AS230">
            <v>8</v>
          </cell>
          <cell r="AX230">
            <v>5.5</v>
          </cell>
          <cell r="BD230">
            <v>5.0999999999999996</v>
          </cell>
          <cell r="BE230">
            <v>5</v>
          </cell>
          <cell r="BF230">
            <v>0</v>
          </cell>
          <cell r="BG230">
            <v>9.1999999999999993</v>
          </cell>
          <cell r="BH230">
            <v>6.1</v>
          </cell>
          <cell r="BI230">
            <v>7.9</v>
          </cell>
          <cell r="BJ230">
            <v>8.1</v>
          </cell>
          <cell r="BK230">
            <v>5.7</v>
          </cell>
          <cell r="BL230">
            <v>8.4</v>
          </cell>
          <cell r="BM230">
            <v>7.7</v>
          </cell>
          <cell r="BN230">
            <v>7.5</v>
          </cell>
          <cell r="BO230" t="str">
            <v>X</v>
          </cell>
          <cell r="BP230">
            <v>5</v>
          </cell>
          <cell r="BQ230">
            <v>6.2</v>
          </cell>
          <cell r="BR230">
            <v>8.6999999999999993</v>
          </cell>
          <cell r="BS230">
            <v>8.6</v>
          </cell>
          <cell r="BU230">
            <v>8.4</v>
          </cell>
          <cell r="BV230">
            <v>8</v>
          </cell>
          <cell r="BW230">
            <v>8.1</v>
          </cell>
          <cell r="BX230">
            <v>7.8</v>
          </cell>
          <cell r="BY230">
            <v>6.2</v>
          </cell>
          <cell r="BZ230">
            <v>9.1999999999999993</v>
          </cell>
          <cell r="CA230">
            <v>8.1</v>
          </cell>
          <cell r="CB230">
            <v>48</v>
          </cell>
          <cell r="CC230">
            <v>3</v>
          </cell>
          <cell r="CD230">
            <v>9.1999999999999993</v>
          </cell>
          <cell r="CH230">
            <v>7.2</v>
          </cell>
          <cell r="CI230">
            <v>8.3000000000000007</v>
          </cell>
          <cell r="CJ230">
            <v>8.1999999999999993</v>
          </cell>
          <cell r="CK230">
            <v>7.1</v>
          </cell>
          <cell r="CL230">
            <v>6.6</v>
          </cell>
          <cell r="CR230">
            <v>6.6</v>
          </cell>
          <cell r="CS230" t="str">
            <v>X</v>
          </cell>
          <cell r="CT230">
            <v>7.9</v>
          </cell>
          <cell r="CU230">
            <v>8.5</v>
          </cell>
          <cell r="CV230">
            <v>8.1</v>
          </cell>
          <cell r="CW230">
            <v>22</v>
          </cell>
          <cell r="CX230">
            <v>5</v>
          </cell>
          <cell r="DB230">
            <v>0</v>
          </cell>
          <cell r="DC230">
            <v>5</v>
          </cell>
          <cell r="DD230">
            <v>125</v>
          </cell>
          <cell r="DE230">
            <v>15</v>
          </cell>
          <cell r="DF230">
            <v>137</v>
          </cell>
          <cell r="DG230">
            <v>125</v>
          </cell>
          <cell r="DH230">
            <v>7.69</v>
          </cell>
          <cell r="DI230">
            <v>3.25</v>
          </cell>
        </row>
        <row r="231">
          <cell r="A231">
            <v>25217210337</v>
          </cell>
          <cell r="B231" t="str">
            <v>Võ</v>
          </cell>
          <cell r="C231" t="str">
            <v>Yến</v>
          </cell>
          <cell r="D231" t="str">
            <v>Sương</v>
          </cell>
          <cell r="E231">
            <v>37171</v>
          </cell>
          <cell r="F231" t="str">
            <v>Nữ</v>
          </cell>
          <cell r="G231" t="str">
            <v>Đã Đăng Ký (chưa học xong)</v>
          </cell>
          <cell r="H231">
            <v>6.6</v>
          </cell>
          <cell r="I231">
            <v>7.9</v>
          </cell>
          <cell r="K231">
            <v>7.9</v>
          </cell>
          <cell r="M231" t="str">
            <v>P (P/F)</v>
          </cell>
          <cell r="N231">
            <v>9</v>
          </cell>
          <cell r="O231">
            <v>7.3</v>
          </cell>
          <cell r="P231">
            <v>9.5</v>
          </cell>
          <cell r="R231">
            <v>8.1</v>
          </cell>
          <cell r="V231">
            <v>9.6</v>
          </cell>
          <cell r="W231">
            <v>8.8000000000000007</v>
          </cell>
          <cell r="Y231">
            <v>8.8000000000000007</v>
          </cell>
          <cell r="Z231">
            <v>10</v>
          </cell>
          <cell r="AA231">
            <v>8.1999999999999993</v>
          </cell>
          <cell r="AB231">
            <v>8.1999999999999993</v>
          </cell>
          <cell r="AC231">
            <v>9.1</v>
          </cell>
          <cell r="AD231">
            <v>9.6</v>
          </cell>
          <cell r="AE231">
            <v>9.3000000000000007</v>
          </cell>
          <cell r="AF231" t="str">
            <v>P (P/F)</v>
          </cell>
          <cell r="AG231" t="str">
            <v>P (P/F)</v>
          </cell>
          <cell r="AH231">
            <v>7.8</v>
          </cell>
          <cell r="AI231">
            <v>7.8</v>
          </cell>
          <cell r="AJ231">
            <v>8</v>
          </cell>
          <cell r="AK231">
            <v>9.8000000000000007</v>
          </cell>
          <cell r="AL231">
            <v>8.6</v>
          </cell>
          <cell r="AM231">
            <v>8.3000000000000007</v>
          </cell>
          <cell r="AN231">
            <v>52</v>
          </cell>
          <cell r="AO231">
            <v>0</v>
          </cell>
          <cell r="AP231">
            <v>6.4</v>
          </cell>
          <cell r="AQ231">
            <v>6.2</v>
          </cell>
          <cell r="AR231">
            <v>8.4</v>
          </cell>
          <cell r="AX231">
            <v>6.9</v>
          </cell>
          <cell r="BD231">
            <v>6.8</v>
          </cell>
          <cell r="BE231">
            <v>5</v>
          </cell>
          <cell r="BF231">
            <v>0</v>
          </cell>
          <cell r="BG231">
            <v>6.2</v>
          </cell>
          <cell r="BH231">
            <v>8</v>
          </cell>
          <cell r="BI231">
            <v>9</v>
          </cell>
          <cell r="BJ231">
            <v>8.8000000000000007</v>
          </cell>
          <cell r="BK231">
            <v>8.3000000000000007</v>
          </cell>
          <cell r="BL231">
            <v>8.6999999999999993</v>
          </cell>
          <cell r="BM231">
            <v>9.6</v>
          </cell>
          <cell r="BN231">
            <v>6.9</v>
          </cell>
          <cell r="BO231">
            <v>7.5</v>
          </cell>
          <cell r="BP231">
            <v>9.4</v>
          </cell>
          <cell r="BQ231">
            <v>7.1</v>
          </cell>
          <cell r="BR231">
            <v>8.6</v>
          </cell>
          <cell r="BS231">
            <v>9.1</v>
          </cell>
          <cell r="BU231">
            <v>9.5</v>
          </cell>
          <cell r="BV231">
            <v>9.5</v>
          </cell>
          <cell r="BW231">
            <v>7.6</v>
          </cell>
          <cell r="BX231">
            <v>8.6</v>
          </cell>
          <cell r="BY231">
            <v>8.4</v>
          </cell>
          <cell r="BZ231">
            <v>9.8000000000000007</v>
          </cell>
          <cell r="CA231">
            <v>8.6999999999999993</v>
          </cell>
          <cell r="CB231">
            <v>51</v>
          </cell>
          <cell r="CC231">
            <v>0</v>
          </cell>
          <cell r="CD231" t="str">
            <v>X</v>
          </cell>
          <cell r="CH231">
            <v>9.1999999999999993</v>
          </cell>
          <cell r="CI231" t="str">
            <v>X</v>
          </cell>
          <cell r="CJ231">
            <v>8.1</v>
          </cell>
          <cell r="CK231">
            <v>7.1</v>
          </cell>
          <cell r="CM231">
            <v>9.1999999999999993</v>
          </cell>
          <cell r="CR231">
            <v>8.5</v>
          </cell>
          <cell r="CS231">
            <v>8.1</v>
          </cell>
          <cell r="CT231">
            <v>8.6</v>
          </cell>
          <cell r="CU231">
            <v>9.8000000000000007</v>
          </cell>
          <cell r="CV231">
            <v>8.6999999999999993</v>
          </cell>
          <cell r="CW231">
            <v>20</v>
          </cell>
          <cell r="CX231">
            <v>6</v>
          </cell>
          <cell r="DB231">
            <v>0</v>
          </cell>
          <cell r="DC231">
            <v>5</v>
          </cell>
          <cell r="DD231">
            <v>128</v>
          </cell>
          <cell r="DE231">
            <v>11</v>
          </cell>
          <cell r="DF231">
            <v>137</v>
          </cell>
          <cell r="DG231">
            <v>128</v>
          </cell>
          <cell r="DH231">
            <v>8.44</v>
          </cell>
          <cell r="DI231">
            <v>3.68</v>
          </cell>
        </row>
        <row r="232">
          <cell r="A232">
            <v>25213405297</v>
          </cell>
          <cell r="B232" t="str">
            <v>Đinh</v>
          </cell>
          <cell r="C232" t="str">
            <v>Phú</v>
          </cell>
          <cell r="D232" t="str">
            <v>Tài</v>
          </cell>
          <cell r="E232">
            <v>36917</v>
          </cell>
          <cell r="F232" t="str">
            <v>Nam</v>
          </cell>
          <cell r="G232" t="str">
            <v>Đã Đăng Ký (chưa học xong)</v>
          </cell>
          <cell r="H232">
            <v>8.1999999999999993</v>
          </cell>
          <cell r="I232">
            <v>8.4</v>
          </cell>
          <cell r="K232">
            <v>5</v>
          </cell>
          <cell r="M232">
            <v>5.6</v>
          </cell>
          <cell r="N232">
            <v>7</v>
          </cell>
          <cell r="O232">
            <v>4.5</v>
          </cell>
          <cell r="P232">
            <v>5.6</v>
          </cell>
          <cell r="R232">
            <v>7.7</v>
          </cell>
          <cell r="W232">
            <v>5.2</v>
          </cell>
          <cell r="X232">
            <v>5.9</v>
          </cell>
          <cell r="Y232">
            <v>5.9</v>
          </cell>
          <cell r="Z232">
            <v>7.7</v>
          </cell>
          <cell r="AA232">
            <v>6.6</v>
          </cell>
          <cell r="AB232">
            <v>7.8</v>
          </cell>
          <cell r="AC232">
            <v>8.4</v>
          </cell>
          <cell r="AE232">
            <v>7.3</v>
          </cell>
          <cell r="AF232">
            <v>5.8</v>
          </cell>
          <cell r="AG232">
            <v>4.5</v>
          </cell>
          <cell r="AH232">
            <v>4.4000000000000004</v>
          </cell>
          <cell r="AI232">
            <v>7.9</v>
          </cell>
          <cell r="AJ232">
            <v>6.5</v>
          </cell>
          <cell r="AK232">
            <v>7</v>
          </cell>
          <cell r="AL232">
            <v>6.6</v>
          </cell>
          <cell r="AM232">
            <v>7</v>
          </cell>
          <cell r="AN232">
            <v>50</v>
          </cell>
          <cell r="AO232">
            <v>2</v>
          </cell>
          <cell r="AP232">
            <v>5.0999999999999996</v>
          </cell>
          <cell r="AQ232">
            <v>6</v>
          </cell>
          <cell r="AR232">
            <v>5.8</v>
          </cell>
          <cell r="AX232">
            <v>4.8</v>
          </cell>
          <cell r="BD232">
            <v>4.2</v>
          </cell>
          <cell r="BE232">
            <v>5</v>
          </cell>
          <cell r="BF232">
            <v>0</v>
          </cell>
          <cell r="BG232">
            <v>6.5</v>
          </cell>
          <cell r="BH232">
            <v>4.5999999999999996</v>
          </cell>
          <cell r="BI232">
            <v>6.5</v>
          </cell>
          <cell r="BJ232">
            <v>6.3</v>
          </cell>
          <cell r="BK232">
            <v>5.6</v>
          </cell>
          <cell r="BL232">
            <v>5.2</v>
          </cell>
          <cell r="BM232">
            <v>6.2</v>
          </cell>
          <cell r="BN232">
            <v>5.3</v>
          </cell>
          <cell r="BP232">
            <v>4.0999999999999996</v>
          </cell>
          <cell r="BQ232">
            <v>0</v>
          </cell>
          <cell r="BS232">
            <v>7.6</v>
          </cell>
          <cell r="BU232">
            <v>7.4</v>
          </cell>
          <cell r="BV232" t="str">
            <v>X</v>
          </cell>
          <cell r="BW232">
            <v>0</v>
          </cell>
          <cell r="BX232">
            <v>0</v>
          </cell>
          <cell r="BZ232">
            <v>9.8000000000000007</v>
          </cell>
          <cell r="CA232" t="str">
            <v>X</v>
          </cell>
          <cell r="CB232">
            <v>30</v>
          </cell>
          <cell r="CC232">
            <v>21</v>
          </cell>
          <cell r="CH232" t="str">
            <v>X</v>
          </cell>
          <cell r="CI232" t="str">
            <v>X</v>
          </cell>
          <cell r="CK232">
            <v>6.2</v>
          </cell>
          <cell r="CM232">
            <v>6.6</v>
          </cell>
          <cell r="CR232" t="str">
            <v>X</v>
          </cell>
          <cell r="CT232">
            <v>6.7</v>
          </cell>
          <cell r="CW232">
            <v>7</v>
          </cell>
          <cell r="CX232">
            <v>19</v>
          </cell>
          <cell r="DB232">
            <v>0</v>
          </cell>
          <cell r="DC232">
            <v>5</v>
          </cell>
          <cell r="DD232">
            <v>92</v>
          </cell>
          <cell r="DE232">
            <v>47</v>
          </cell>
          <cell r="DF232">
            <v>137</v>
          </cell>
          <cell r="DG232">
            <v>104</v>
          </cell>
          <cell r="DH232">
            <v>5.84</v>
          </cell>
          <cell r="DI232">
            <v>2.16</v>
          </cell>
        </row>
        <row r="233">
          <cell r="A233">
            <v>25217204215</v>
          </cell>
          <cell r="B233" t="str">
            <v>Võ</v>
          </cell>
          <cell r="C233" t="str">
            <v>Thanh</v>
          </cell>
          <cell r="D233" t="str">
            <v>Tài</v>
          </cell>
          <cell r="E233">
            <v>37188</v>
          </cell>
          <cell r="F233" t="str">
            <v>Nam</v>
          </cell>
          <cell r="G233" t="str">
            <v>Đã Đăng Ký (chưa học xong)</v>
          </cell>
          <cell r="H233">
            <v>4</v>
          </cell>
          <cell r="I233">
            <v>7.2</v>
          </cell>
          <cell r="K233">
            <v>6</v>
          </cell>
          <cell r="M233">
            <v>5.4</v>
          </cell>
          <cell r="N233">
            <v>5.0999999999999996</v>
          </cell>
          <cell r="O233">
            <v>4.5</v>
          </cell>
          <cell r="P233">
            <v>0</v>
          </cell>
          <cell r="R233">
            <v>8.1</v>
          </cell>
          <cell r="T233">
            <v>6.9</v>
          </cell>
          <cell r="W233">
            <v>5.2</v>
          </cell>
          <cell r="X233">
            <v>0</v>
          </cell>
          <cell r="Y233">
            <v>8.9</v>
          </cell>
          <cell r="Z233">
            <v>7.9</v>
          </cell>
          <cell r="AA233" t="str">
            <v>X</v>
          </cell>
          <cell r="AB233">
            <v>7.7</v>
          </cell>
          <cell r="AC233">
            <v>0</v>
          </cell>
          <cell r="AD233">
            <v>7.6</v>
          </cell>
          <cell r="AE233">
            <v>6.1</v>
          </cell>
          <cell r="AF233">
            <v>0</v>
          </cell>
          <cell r="AG233">
            <v>6.5</v>
          </cell>
          <cell r="AH233">
            <v>6.5</v>
          </cell>
          <cell r="AI233">
            <v>4.8</v>
          </cell>
          <cell r="AL233">
            <v>8.1999999999999993</v>
          </cell>
          <cell r="AN233">
            <v>38</v>
          </cell>
          <cell r="AO233">
            <v>14</v>
          </cell>
          <cell r="AP233">
            <v>7.1</v>
          </cell>
          <cell r="AQ233">
            <v>0</v>
          </cell>
          <cell r="AV233">
            <v>5.0999999999999996</v>
          </cell>
          <cell r="BB233">
            <v>0</v>
          </cell>
          <cell r="BE233">
            <v>2</v>
          </cell>
          <cell r="BF233">
            <v>3</v>
          </cell>
          <cell r="BG233">
            <v>0</v>
          </cell>
          <cell r="BH233" t="str">
            <v>X</v>
          </cell>
          <cell r="BJ233">
            <v>6.7</v>
          </cell>
          <cell r="BK233">
            <v>5.6</v>
          </cell>
          <cell r="BL233">
            <v>0</v>
          </cell>
          <cell r="BM233">
            <v>4.4000000000000004</v>
          </cell>
          <cell r="BN233">
            <v>4.0999999999999996</v>
          </cell>
          <cell r="BO233">
            <v>6.5</v>
          </cell>
          <cell r="BP233">
            <v>7.5</v>
          </cell>
          <cell r="BQ233">
            <v>6.9</v>
          </cell>
          <cell r="BR233">
            <v>0</v>
          </cell>
          <cell r="BS233">
            <v>7.6</v>
          </cell>
          <cell r="BU233">
            <v>6.7</v>
          </cell>
          <cell r="BY233">
            <v>0</v>
          </cell>
          <cell r="BZ233">
            <v>5.0999999999999996</v>
          </cell>
          <cell r="CB233">
            <v>25</v>
          </cell>
          <cell r="CC233">
            <v>26</v>
          </cell>
          <cell r="CD233">
            <v>7.1</v>
          </cell>
          <cell r="CF233">
            <v>7.7</v>
          </cell>
          <cell r="CH233">
            <v>0</v>
          </cell>
          <cell r="CM233">
            <v>6.1</v>
          </cell>
          <cell r="CR233">
            <v>0</v>
          </cell>
          <cell r="CU233">
            <v>0</v>
          </cell>
          <cell r="CW233">
            <v>6</v>
          </cell>
          <cell r="CX233">
            <v>20</v>
          </cell>
          <cell r="DB233">
            <v>0</v>
          </cell>
          <cell r="DC233">
            <v>5</v>
          </cell>
          <cell r="DD233">
            <v>71</v>
          </cell>
          <cell r="DE233">
            <v>68</v>
          </cell>
          <cell r="DF233">
            <v>137</v>
          </cell>
          <cell r="DG233">
            <v>100</v>
          </cell>
          <cell r="DH233">
            <v>4.57</v>
          </cell>
          <cell r="DI233">
            <v>1.76</v>
          </cell>
        </row>
        <row r="234">
          <cell r="A234">
            <v>25217205129</v>
          </cell>
          <cell r="B234" t="str">
            <v>Đặng</v>
          </cell>
          <cell r="C234" t="str">
            <v>Anh</v>
          </cell>
          <cell r="D234" t="str">
            <v>Tài</v>
          </cell>
          <cell r="E234">
            <v>36983</v>
          </cell>
          <cell r="F234" t="str">
            <v>Nam</v>
          </cell>
          <cell r="G234" t="str">
            <v>Đã Đăng Ký (chưa học xong)</v>
          </cell>
          <cell r="H234">
            <v>5.7</v>
          </cell>
          <cell r="I234">
            <v>7.4</v>
          </cell>
          <cell r="K234">
            <v>7.1</v>
          </cell>
          <cell r="M234" t="str">
            <v>P (P/F)</v>
          </cell>
          <cell r="N234">
            <v>9.3000000000000007</v>
          </cell>
          <cell r="O234">
            <v>8.1999999999999993</v>
          </cell>
          <cell r="P234">
            <v>9.6</v>
          </cell>
          <cell r="R234">
            <v>8.9</v>
          </cell>
          <cell r="W234">
            <v>5.7</v>
          </cell>
          <cell r="X234">
            <v>9.5</v>
          </cell>
          <cell r="Y234">
            <v>8.9</v>
          </cell>
          <cell r="Z234">
            <v>8.5</v>
          </cell>
          <cell r="AA234">
            <v>9.4</v>
          </cell>
          <cell r="AB234">
            <v>8.4</v>
          </cell>
          <cell r="AC234">
            <v>5.6</v>
          </cell>
          <cell r="AD234">
            <v>6.4</v>
          </cell>
          <cell r="AE234">
            <v>8.1</v>
          </cell>
          <cell r="AF234">
            <v>5.7</v>
          </cell>
          <cell r="AG234">
            <v>6.5</v>
          </cell>
          <cell r="AH234">
            <v>6.6</v>
          </cell>
          <cell r="AI234">
            <v>7</v>
          </cell>
          <cell r="AJ234">
            <v>8.8000000000000007</v>
          </cell>
          <cell r="AK234">
            <v>7.1</v>
          </cell>
          <cell r="AL234">
            <v>8.9</v>
          </cell>
          <cell r="AM234">
            <v>7.7</v>
          </cell>
          <cell r="AN234">
            <v>52</v>
          </cell>
          <cell r="AO234">
            <v>0</v>
          </cell>
          <cell r="AP234">
            <v>6.8</v>
          </cell>
          <cell r="AQ234">
            <v>7.9</v>
          </cell>
          <cell r="AR234">
            <v>8.9</v>
          </cell>
          <cell r="AX234">
            <v>6.7</v>
          </cell>
          <cell r="BD234">
            <v>5.5</v>
          </cell>
          <cell r="BE234">
            <v>5</v>
          </cell>
          <cell r="BF234">
            <v>0</v>
          </cell>
          <cell r="BG234">
            <v>8.6999999999999993</v>
          </cell>
          <cell r="BH234">
            <v>5.6</v>
          </cell>
          <cell r="BI234">
            <v>9.9</v>
          </cell>
          <cell r="BJ234">
            <v>9.1999999999999993</v>
          </cell>
          <cell r="BK234">
            <v>5.0999999999999996</v>
          </cell>
          <cell r="BL234">
            <v>8</v>
          </cell>
          <cell r="BM234">
            <v>7.8</v>
          </cell>
          <cell r="BN234">
            <v>6.9</v>
          </cell>
          <cell r="BO234">
            <v>7.2</v>
          </cell>
          <cell r="BP234">
            <v>6.9</v>
          </cell>
          <cell r="BQ234">
            <v>9.9</v>
          </cell>
          <cell r="BR234">
            <v>7.5</v>
          </cell>
          <cell r="BS234">
            <v>9.6999999999999993</v>
          </cell>
          <cell r="BU234">
            <v>8.8000000000000007</v>
          </cell>
          <cell r="BV234">
            <v>8.3000000000000007</v>
          </cell>
          <cell r="BW234">
            <v>8.1</v>
          </cell>
          <cell r="BX234">
            <v>8.6</v>
          </cell>
          <cell r="BY234">
            <v>9.1</v>
          </cell>
          <cell r="BZ234">
            <v>10</v>
          </cell>
          <cell r="CA234">
            <v>9</v>
          </cell>
          <cell r="CB234">
            <v>51</v>
          </cell>
          <cell r="CC234">
            <v>0</v>
          </cell>
          <cell r="CD234" t="str">
            <v>X</v>
          </cell>
          <cell r="CH234">
            <v>7.7</v>
          </cell>
          <cell r="CI234">
            <v>8.1</v>
          </cell>
          <cell r="CJ234" t="str">
            <v>X</v>
          </cell>
          <cell r="CK234">
            <v>8.1999999999999993</v>
          </cell>
          <cell r="CM234">
            <v>7.7</v>
          </cell>
          <cell r="CR234">
            <v>7.4</v>
          </cell>
          <cell r="CS234">
            <v>8.3000000000000007</v>
          </cell>
          <cell r="CT234">
            <v>8.3000000000000007</v>
          </cell>
          <cell r="CU234">
            <v>10</v>
          </cell>
          <cell r="CV234">
            <v>9</v>
          </cell>
          <cell r="CW234">
            <v>21</v>
          </cell>
          <cell r="CX234">
            <v>6</v>
          </cell>
          <cell r="DB234">
            <v>0</v>
          </cell>
          <cell r="DC234">
            <v>5</v>
          </cell>
          <cell r="DD234">
            <v>129</v>
          </cell>
          <cell r="DE234">
            <v>11</v>
          </cell>
          <cell r="DF234">
            <v>137</v>
          </cell>
          <cell r="DG234">
            <v>129</v>
          </cell>
          <cell r="DH234">
            <v>7.99</v>
          </cell>
          <cell r="DI234">
            <v>3.39</v>
          </cell>
        </row>
        <row r="235">
          <cell r="A235">
            <v>25217205380</v>
          </cell>
          <cell r="B235" t="str">
            <v>Hà</v>
          </cell>
          <cell r="C235" t="str">
            <v>Thanh</v>
          </cell>
          <cell r="D235" t="str">
            <v>Tài</v>
          </cell>
          <cell r="E235">
            <v>37140</v>
          </cell>
          <cell r="F235" t="str">
            <v>Nam</v>
          </cell>
          <cell r="G235" t="str">
            <v>Đã Đăng Ký (chưa học xong)</v>
          </cell>
          <cell r="H235">
            <v>5.9</v>
          </cell>
          <cell r="I235">
            <v>7.8</v>
          </cell>
          <cell r="K235">
            <v>6.9</v>
          </cell>
          <cell r="M235">
            <v>8</v>
          </cell>
          <cell r="N235">
            <v>7.8</v>
          </cell>
          <cell r="O235">
            <v>5.4</v>
          </cell>
          <cell r="P235">
            <v>5.6</v>
          </cell>
          <cell r="R235">
            <v>4.7</v>
          </cell>
          <cell r="W235">
            <v>6.2</v>
          </cell>
          <cell r="X235">
            <v>5.8</v>
          </cell>
          <cell r="Y235">
            <v>8.5</v>
          </cell>
          <cell r="Z235">
            <v>8.4</v>
          </cell>
          <cell r="AA235">
            <v>7.3</v>
          </cell>
          <cell r="AB235">
            <v>6.3</v>
          </cell>
          <cell r="AC235">
            <v>8.6999999999999993</v>
          </cell>
          <cell r="AD235">
            <v>5.0999999999999996</v>
          </cell>
          <cell r="AE235">
            <v>8.6</v>
          </cell>
          <cell r="AF235" t="str">
            <v>P (P/F)</v>
          </cell>
          <cell r="AG235">
            <v>4.0999999999999996</v>
          </cell>
          <cell r="AH235">
            <v>7.6</v>
          </cell>
          <cell r="AI235">
            <v>4.9000000000000004</v>
          </cell>
          <cell r="AJ235">
            <v>4.2</v>
          </cell>
          <cell r="AK235">
            <v>0</v>
          </cell>
          <cell r="AM235" t="str">
            <v>X</v>
          </cell>
          <cell r="AN235">
            <v>46</v>
          </cell>
          <cell r="AO235">
            <v>6</v>
          </cell>
          <cell r="AP235">
            <v>7</v>
          </cell>
          <cell r="AQ235">
            <v>7</v>
          </cell>
          <cell r="AR235">
            <v>6.1</v>
          </cell>
          <cell r="AZ235">
            <v>6.8</v>
          </cell>
          <cell r="BD235">
            <v>5.6</v>
          </cell>
          <cell r="BE235">
            <v>5</v>
          </cell>
          <cell r="BF235">
            <v>0</v>
          </cell>
          <cell r="BG235">
            <v>7.4</v>
          </cell>
          <cell r="BI235">
            <v>0</v>
          </cell>
          <cell r="BJ235">
            <v>5.0999999999999996</v>
          </cell>
          <cell r="BK235">
            <v>6.5</v>
          </cell>
          <cell r="BL235">
            <v>6.6</v>
          </cell>
          <cell r="BM235">
            <v>7.8</v>
          </cell>
          <cell r="BN235">
            <v>7.1</v>
          </cell>
          <cell r="BO235" t="str">
            <v>X</v>
          </cell>
          <cell r="BP235">
            <v>4.9000000000000004</v>
          </cell>
          <cell r="BQ235">
            <v>5.2</v>
          </cell>
          <cell r="BS235">
            <v>5.2</v>
          </cell>
          <cell r="BU235">
            <v>6.6</v>
          </cell>
          <cell r="BV235">
            <v>7.5</v>
          </cell>
          <cell r="BW235">
            <v>5.2</v>
          </cell>
          <cell r="BX235">
            <v>6.3</v>
          </cell>
          <cell r="BZ235">
            <v>8.5</v>
          </cell>
          <cell r="CA235" t="str">
            <v>X</v>
          </cell>
          <cell r="CB235">
            <v>37</v>
          </cell>
          <cell r="CC235">
            <v>14</v>
          </cell>
          <cell r="CE235" t="str">
            <v>X</v>
          </cell>
          <cell r="CH235">
            <v>5.8</v>
          </cell>
          <cell r="CI235" t="str">
            <v>X</v>
          </cell>
          <cell r="CM235">
            <v>6.9</v>
          </cell>
          <cell r="CR235">
            <v>8.4</v>
          </cell>
          <cell r="CT235">
            <v>7.6</v>
          </cell>
          <cell r="CW235">
            <v>10</v>
          </cell>
          <cell r="CX235">
            <v>16</v>
          </cell>
          <cell r="DB235">
            <v>0</v>
          </cell>
          <cell r="DC235">
            <v>5</v>
          </cell>
          <cell r="DD235">
            <v>98</v>
          </cell>
          <cell r="DE235">
            <v>41</v>
          </cell>
          <cell r="DF235">
            <v>137</v>
          </cell>
          <cell r="DG235">
            <v>102</v>
          </cell>
          <cell r="DH235">
            <v>6.35</v>
          </cell>
          <cell r="DI235">
            <v>2.41</v>
          </cell>
          <cell r="DJ235" t="str">
            <v>ENG 118; ENG 119</v>
          </cell>
        </row>
        <row r="236">
          <cell r="A236">
            <v>25217210371</v>
          </cell>
          <cell r="B236" t="str">
            <v>Phùng</v>
          </cell>
          <cell r="C236" t="str">
            <v>Tiến</v>
          </cell>
          <cell r="D236" t="str">
            <v>Tài</v>
          </cell>
          <cell r="E236">
            <v>37113</v>
          </cell>
          <cell r="F236" t="str">
            <v>Nam</v>
          </cell>
          <cell r="G236" t="str">
            <v>Đã Đăng Ký (chưa học xong)</v>
          </cell>
          <cell r="H236">
            <v>8.4</v>
          </cell>
          <cell r="I236">
            <v>9</v>
          </cell>
          <cell r="K236">
            <v>5.9</v>
          </cell>
          <cell r="M236">
            <v>6.2</v>
          </cell>
          <cell r="N236">
            <v>7.3</v>
          </cell>
          <cell r="O236">
            <v>6.9</v>
          </cell>
          <cell r="P236">
            <v>4.8</v>
          </cell>
          <cell r="Q236">
            <v>6</v>
          </cell>
          <cell r="R236">
            <v>6.2</v>
          </cell>
          <cell r="W236">
            <v>8.6999999999999993</v>
          </cell>
          <cell r="X236">
            <v>5.8</v>
          </cell>
          <cell r="Y236">
            <v>8.6999999999999993</v>
          </cell>
          <cell r="Z236">
            <v>8.8000000000000007</v>
          </cell>
          <cell r="AB236">
            <v>8.1999999999999993</v>
          </cell>
          <cell r="AC236">
            <v>7.8</v>
          </cell>
          <cell r="AF236">
            <v>6.1</v>
          </cell>
          <cell r="AH236">
            <v>7.5</v>
          </cell>
          <cell r="AI236">
            <v>4.5</v>
          </cell>
          <cell r="AJ236">
            <v>5.3</v>
          </cell>
          <cell r="AM236">
            <v>8.6</v>
          </cell>
          <cell r="AN236">
            <v>42</v>
          </cell>
          <cell r="AO236">
            <v>12</v>
          </cell>
          <cell r="AP236">
            <v>6.1</v>
          </cell>
          <cell r="AQ236">
            <v>6.8</v>
          </cell>
          <cell r="AW236">
            <v>0</v>
          </cell>
          <cell r="BC236">
            <v>7.6</v>
          </cell>
          <cell r="BE236">
            <v>3</v>
          </cell>
          <cell r="BF236">
            <v>2</v>
          </cell>
          <cell r="BG236">
            <v>6.5</v>
          </cell>
          <cell r="BH236" t="str">
            <v>X</v>
          </cell>
          <cell r="BJ236">
            <v>4.8</v>
          </cell>
          <cell r="BK236">
            <v>7</v>
          </cell>
          <cell r="BL236">
            <v>6.3</v>
          </cell>
          <cell r="BM236">
            <v>7.5</v>
          </cell>
          <cell r="BN236">
            <v>7</v>
          </cell>
          <cell r="BO236" t="str">
            <v>X</v>
          </cell>
          <cell r="BP236" t="str">
            <v>X</v>
          </cell>
          <cell r="BS236">
            <v>4.8</v>
          </cell>
          <cell r="BU236">
            <v>6.2</v>
          </cell>
          <cell r="BW236">
            <v>4.5</v>
          </cell>
          <cell r="BZ236">
            <v>6.3</v>
          </cell>
          <cell r="CA236">
            <v>8.3000000000000007</v>
          </cell>
          <cell r="CB236">
            <v>26</v>
          </cell>
          <cell r="CC236">
            <v>25</v>
          </cell>
          <cell r="CD236">
            <v>7.6</v>
          </cell>
          <cell r="CF236">
            <v>7.2</v>
          </cell>
          <cell r="CH236">
            <v>7.4</v>
          </cell>
          <cell r="CI236">
            <v>4.3</v>
          </cell>
          <cell r="CJ236">
            <v>7.7</v>
          </cell>
          <cell r="CK236">
            <v>5.6</v>
          </cell>
          <cell r="CQ236">
            <v>7.7</v>
          </cell>
          <cell r="CV236">
            <v>8.5</v>
          </cell>
          <cell r="CW236">
            <v>18</v>
          </cell>
          <cell r="CX236">
            <v>9</v>
          </cell>
          <cell r="DB236">
            <v>0</v>
          </cell>
          <cell r="DC236">
            <v>5</v>
          </cell>
          <cell r="DD236">
            <v>89</v>
          </cell>
          <cell r="DE236">
            <v>53</v>
          </cell>
          <cell r="DF236">
            <v>137</v>
          </cell>
          <cell r="DG236">
            <v>95</v>
          </cell>
          <cell r="DH236">
            <v>6.35</v>
          </cell>
          <cell r="DI236">
            <v>2.4900000000000002</v>
          </cell>
        </row>
        <row r="237">
          <cell r="A237">
            <v>25217214039</v>
          </cell>
          <cell r="B237" t="str">
            <v>Nguyễn</v>
          </cell>
          <cell r="C237" t="str">
            <v>Ngọc</v>
          </cell>
          <cell r="D237" t="str">
            <v>Tài</v>
          </cell>
          <cell r="E237">
            <v>37014</v>
          </cell>
          <cell r="F237" t="str">
            <v>Nam</v>
          </cell>
          <cell r="G237" t="str">
            <v>Đã Đăng Ký (chưa học xong)</v>
          </cell>
          <cell r="H237">
            <v>8</v>
          </cell>
          <cell r="I237">
            <v>8.4</v>
          </cell>
          <cell r="K237">
            <v>7.7</v>
          </cell>
          <cell r="M237">
            <v>5.7</v>
          </cell>
          <cell r="N237">
            <v>8.4</v>
          </cell>
          <cell r="O237">
            <v>5.0999999999999996</v>
          </cell>
          <cell r="P237">
            <v>7</v>
          </cell>
          <cell r="R237">
            <v>8.1999999999999993</v>
          </cell>
          <cell r="W237">
            <v>6.1</v>
          </cell>
          <cell r="X237">
            <v>9.1999999999999993</v>
          </cell>
          <cell r="Y237">
            <v>8.6</v>
          </cell>
          <cell r="Z237">
            <v>9.5</v>
          </cell>
          <cell r="AA237">
            <v>9.1</v>
          </cell>
          <cell r="AB237">
            <v>8.4</v>
          </cell>
          <cell r="AC237">
            <v>7.7</v>
          </cell>
          <cell r="AD237">
            <v>8.4</v>
          </cell>
          <cell r="AE237">
            <v>7.8</v>
          </cell>
          <cell r="AF237">
            <v>6.4</v>
          </cell>
          <cell r="AG237">
            <v>5.5</v>
          </cell>
          <cell r="AH237">
            <v>8.4</v>
          </cell>
          <cell r="AI237">
            <v>8</v>
          </cell>
          <cell r="AJ237">
            <v>7.8</v>
          </cell>
          <cell r="AK237">
            <v>8.6999999999999993</v>
          </cell>
          <cell r="AL237">
            <v>9.1999999999999993</v>
          </cell>
          <cell r="AM237">
            <v>7.5</v>
          </cell>
          <cell r="AN237">
            <v>52</v>
          </cell>
          <cell r="AO237">
            <v>0</v>
          </cell>
          <cell r="AP237">
            <v>6.1</v>
          </cell>
          <cell r="AQ237">
            <v>6.3</v>
          </cell>
          <cell r="AV237">
            <v>7.9</v>
          </cell>
          <cell r="AX237">
            <v>9</v>
          </cell>
          <cell r="BD237">
            <v>6.9</v>
          </cell>
          <cell r="BE237">
            <v>5</v>
          </cell>
          <cell r="BF237">
            <v>0</v>
          </cell>
          <cell r="BG237">
            <v>7.4</v>
          </cell>
          <cell r="BH237">
            <v>5.9</v>
          </cell>
          <cell r="BI237">
            <v>9.5</v>
          </cell>
          <cell r="BJ237">
            <v>8.1999999999999993</v>
          </cell>
          <cell r="BK237">
            <v>6.2</v>
          </cell>
          <cell r="BL237">
            <v>8.1999999999999993</v>
          </cell>
          <cell r="BM237">
            <v>6.9</v>
          </cell>
          <cell r="BN237">
            <v>7.9</v>
          </cell>
          <cell r="BO237">
            <v>6.7</v>
          </cell>
          <cell r="BP237">
            <v>5.3</v>
          </cell>
          <cell r="BQ237">
            <v>8</v>
          </cell>
          <cell r="BR237">
            <v>8.6999999999999993</v>
          </cell>
          <cell r="BS237">
            <v>8</v>
          </cell>
          <cell r="BT237">
            <v>7.3</v>
          </cell>
          <cell r="BV237" t="str">
            <v>X</v>
          </cell>
          <cell r="BW237">
            <v>6</v>
          </cell>
          <cell r="BX237">
            <v>8.8000000000000007</v>
          </cell>
          <cell r="BY237">
            <v>7</v>
          </cell>
          <cell r="BZ237">
            <v>9.6</v>
          </cell>
          <cell r="CA237">
            <v>8.9</v>
          </cell>
          <cell r="CB237">
            <v>48</v>
          </cell>
          <cell r="CC237">
            <v>3</v>
          </cell>
          <cell r="CD237" t="str">
            <v>X</v>
          </cell>
          <cell r="CH237">
            <v>8.1</v>
          </cell>
          <cell r="CI237">
            <v>8.6999999999999993</v>
          </cell>
          <cell r="CJ237" t="str">
            <v>X</v>
          </cell>
          <cell r="CK237">
            <v>8.1999999999999993</v>
          </cell>
          <cell r="CM237">
            <v>8.6</v>
          </cell>
          <cell r="CR237">
            <v>9.1999999999999993</v>
          </cell>
          <cell r="CS237" t="str">
            <v>X</v>
          </cell>
          <cell r="CT237">
            <v>6.9</v>
          </cell>
          <cell r="CU237">
            <v>8.6999999999999993</v>
          </cell>
          <cell r="CV237" t="str">
            <v>X</v>
          </cell>
          <cell r="CW237">
            <v>17</v>
          </cell>
          <cell r="CX237">
            <v>10</v>
          </cell>
          <cell r="DB237">
            <v>0</v>
          </cell>
          <cell r="DC237">
            <v>5</v>
          </cell>
          <cell r="DD237">
            <v>122</v>
          </cell>
          <cell r="DE237">
            <v>18</v>
          </cell>
          <cell r="DF237">
            <v>137</v>
          </cell>
          <cell r="DG237">
            <v>122</v>
          </cell>
          <cell r="DH237">
            <v>7.68</v>
          </cell>
          <cell r="DI237">
            <v>3.26</v>
          </cell>
        </row>
        <row r="238">
          <cell r="A238">
            <v>25207210306</v>
          </cell>
          <cell r="B238" t="str">
            <v>Phan</v>
          </cell>
          <cell r="C238" t="str">
            <v>Thị Thanh</v>
          </cell>
          <cell r="D238" t="str">
            <v>Tâm</v>
          </cell>
          <cell r="E238">
            <v>37119</v>
          </cell>
          <cell r="F238" t="str">
            <v>Nữ</v>
          </cell>
          <cell r="G238" t="str">
            <v>Đã Đăng Ký (chưa học xong)</v>
          </cell>
          <cell r="H238">
            <v>8.6</v>
          </cell>
          <cell r="I238">
            <v>8.6</v>
          </cell>
          <cell r="K238">
            <v>7.6</v>
          </cell>
          <cell r="M238">
            <v>7.2</v>
          </cell>
          <cell r="N238">
            <v>8</v>
          </cell>
          <cell r="O238">
            <v>8.6999999999999993</v>
          </cell>
          <cell r="P238">
            <v>9</v>
          </cell>
          <cell r="R238">
            <v>8.3000000000000007</v>
          </cell>
          <cell r="W238">
            <v>8.6</v>
          </cell>
          <cell r="X238">
            <v>8.4</v>
          </cell>
          <cell r="Y238">
            <v>9.1</v>
          </cell>
          <cell r="Z238">
            <v>9.6999999999999993</v>
          </cell>
          <cell r="AA238">
            <v>9.1999999999999993</v>
          </cell>
          <cell r="AB238">
            <v>8.1999999999999993</v>
          </cell>
          <cell r="AC238">
            <v>9.1999999999999993</v>
          </cell>
          <cell r="AD238">
            <v>9.3000000000000007</v>
          </cell>
          <cell r="AE238">
            <v>9.4</v>
          </cell>
          <cell r="AF238">
            <v>8.6</v>
          </cell>
          <cell r="AG238">
            <v>6.9</v>
          </cell>
          <cell r="AH238">
            <v>8.8000000000000007</v>
          </cell>
          <cell r="AI238">
            <v>6.9</v>
          </cell>
          <cell r="AJ238">
            <v>8.6</v>
          </cell>
          <cell r="AK238">
            <v>8.1</v>
          </cell>
          <cell r="AL238">
            <v>9.3000000000000007</v>
          </cell>
          <cell r="AM238">
            <v>8</v>
          </cell>
          <cell r="AN238">
            <v>52</v>
          </cell>
          <cell r="AO238">
            <v>0</v>
          </cell>
          <cell r="AP238">
            <v>7.1</v>
          </cell>
          <cell r="AQ238">
            <v>7.9</v>
          </cell>
          <cell r="AR238">
            <v>8.1999999999999993</v>
          </cell>
          <cell r="AX238">
            <v>7.7</v>
          </cell>
          <cell r="BD238">
            <v>8.1999999999999993</v>
          </cell>
          <cell r="BE238">
            <v>5</v>
          </cell>
          <cell r="BF238">
            <v>0</v>
          </cell>
          <cell r="BG238">
            <v>7.6</v>
          </cell>
          <cell r="BH238">
            <v>8.5</v>
          </cell>
          <cell r="BI238">
            <v>9.5</v>
          </cell>
          <cell r="BJ238">
            <v>8.9</v>
          </cell>
          <cell r="BK238">
            <v>7.5</v>
          </cell>
          <cell r="BL238">
            <v>8.1</v>
          </cell>
          <cell r="BM238">
            <v>8.9</v>
          </cell>
          <cell r="BN238">
            <v>6.5</v>
          </cell>
          <cell r="BO238" t="str">
            <v>X</v>
          </cell>
          <cell r="BP238">
            <v>7.5</v>
          </cell>
          <cell r="BQ238">
            <v>8</v>
          </cell>
          <cell r="BR238">
            <v>9.6</v>
          </cell>
          <cell r="BS238">
            <v>8.9</v>
          </cell>
          <cell r="BU238">
            <v>8.3000000000000007</v>
          </cell>
          <cell r="BV238">
            <v>9.1999999999999993</v>
          </cell>
          <cell r="BW238">
            <v>8.1</v>
          </cell>
          <cell r="BX238">
            <v>9.1</v>
          </cell>
          <cell r="BY238">
            <v>8.8000000000000007</v>
          </cell>
          <cell r="BZ238">
            <v>9.9</v>
          </cell>
          <cell r="CA238">
            <v>9.3000000000000007</v>
          </cell>
          <cell r="CB238">
            <v>48</v>
          </cell>
          <cell r="CC238">
            <v>3</v>
          </cell>
          <cell r="CE238" t="str">
            <v>X</v>
          </cell>
          <cell r="CH238">
            <v>8.9</v>
          </cell>
          <cell r="CI238" t="str">
            <v>X</v>
          </cell>
          <cell r="CJ238">
            <v>8.6</v>
          </cell>
          <cell r="CK238">
            <v>8.3000000000000007</v>
          </cell>
          <cell r="CM238">
            <v>9.3000000000000007</v>
          </cell>
          <cell r="CR238">
            <v>9.4</v>
          </cell>
          <cell r="CS238">
            <v>8.1999999999999993</v>
          </cell>
          <cell r="CT238">
            <v>8.6999999999999993</v>
          </cell>
          <cell r="CU238">
            <v>8</v>
          </cell>
          <cell r="CV238">
            <v>8.9</v>
          </cell>
          <cell r="CW238">
            <v>20</v>
          </cell>
          <cell r="CX238">
            <v>6</v>
          </cell>
          <cell r="DB238">
            <v>0</v>
          </cell>
          <cell r="DC238">
            <v>5</v>
          </cell>
          <cell r="DD238">
            <v>125</v>
          </cell>
          <cell r="DE238">
            <v>14</v>
          </cell>
          <cell r="DF238">
            <v>137</v>
          </cell>
          <cell r="DG238">
            <v>125</v>
          </cell>
          <cell r="DH238">
            <v>8.49</v>
          </cell>
          <cell r="DI238">
            <v>3.76</v>
          </cell>
        </row>
        <row r="239">
          <cell r="A239">
            <v>25207216623</v>
          </cell>
          <cell r="B239" t="str">
            <v>Văn</v>
          </cell>
          <cell r="C239" t="str">
            <v>Thị Tuệ</v>
          </cell>
          <cell r="D239" t="str">
            <v>Tâm</v>
          </cell>
          <cell r="E239">
            <v>37100</v>
          </cell>
          <cell r="F239" t="str">
            <v>Nữ</v>
          </cell>
          <cell r="G239" t="str">
            <v>Đã Đăng Ký (chưa học xong)</v>
          </cell>
          <cell r="H239">
            <v>7.7</v>
          </cell>
          <cell r="I239">
            <v>9.4</v>
          </cell>
          <cell r="K239">
            <v>7.6</v>
          </cell>
          <cell r="M239">
            <v>6.3</v>
          </cell>
          <cell r="N239">
            <v>7.6</v>
          </cell>
          <cell r="O239">
            <v>9.3000000000000007</v>
          </cell>
          <cell r="P239">
            <v>9.6999999999999993</v>
          </cell>
          <cell r="R239">
            <v>8.5</v>
          </cell>
          <cell r="V239">
            <v>9</v>
          </cell>
          <cell r="W239">
            <v>6.2</v>
          </cell>
          <cell r="Y239">
            <v>6.2</v>
          </cell>
          <cell r="Z239">
            <v>8.6999999999999993</v>
          </cell>
          <cell r="AA239">
            <v>7.5</v>
          </cell>
          <cell r="AB239">
            <v>4.4000000000000004</v>
          </cell>
          <cell r="AC239">
            <v>8.9</v>
          </cell>
          <cell r="AD239">
            <v>8.8000000000000007</v>
          </cell>
          <cell r="AE239">
            <v>8.5</v>
          </cell>
          <cell r="AF239" t="str">
            <v>P (P/F)</v>
          </cell>
          <cell r="AG239" t="str">
            <v>P (P/F)</v>
          </cell>
          <cell r="AH239">
            <v>6.1</v>
          </cell>
          <cell r="AI239">
            <v>7.6</v>
          </cell>
          <cell r="AJ239">
            <v>5.3</v>
          </cell>
          <cell r="AK239">
            <v>4.5999999999999996</v>
          </cell>
          <cell r="AL239">
            <v>6.1</v>
          </cell>
          <cell r="AM239">
            <v>8.6999999999999993</v>
          </cell>
          <cell r="AN239">
            <v>52</v>
          </cell>
          <cell r="AO239">
            <v>0</v>
          </cell>
          <cell r="AP239">
            <v>4.8</v>
          </cell>
          <cell r="AQ239">
            <v>5.6</v>
          </cell>
          <cell r="AV239">
            <v>7</v>
          </cell>
          <cell r="BB239">
            <v>6.1</v>
          </cell>
          <cell r="BD239">
            <v>7</v>
          </cell>
          <cell r="BE239">
            <v>5</v>
          </cell>
          <cell r="BF239">
            <v>0</v>
          </cell>
          <cell r="BG239">
            <v>4.8</v>
          </cell>
          <cell r="BH239">
            <v>5.5</v>
          </cell>
          <cell r="BI239">
            <v>9.1</v>
          </cell>
          <cell r="BJ239">
            <v>8</v>
          </cell>
          <cell r="BK239">
            <v>6</v>
          </cell>
          <cell r="BL239">
            <v>6.5</v>
          </cell>
          <cell r="BM239">
            <v>8.1</v>
          </cell>
          <cell r="BN239">
            <v>7.5</v>
          </cell>
          <cell r="BO239">
            <v>4.7</v>
          </cell>
          <cell r="BP239">
            <v>8.4</v>
          </cell>
          <cell r="BQ239">
            <v>6.1</v>
          </cell>
          <cell r="BR239">
            <v>6.2</v>
          </cell>
          <cell r="BS239">
            <v>8.6</v>
          </cell>
          <cell r="BU239">
            <v>8.8000000000000007</v>
          </cell>
          <cell r="BV239">
            <v>9.4</v>
          </cell>
          <cell r="BW239">
            <v>5.5</v>
          </cell>
          <cell r="BX239">
            <v>7</v>
          </cell>
          <cell r="BY239" t="str">
            <v>X</v>
          </cell>
          <cell r="BZ239">
            <v>9.8000000000000007</v>
          </cell>
          <cell r="CA239">
            <v>7.4</v>
          </cell>
          <cell r="CB239">
            <v>48</v>
          </cell>
          <cell r="CC239">
            <v>3</v>
          </cell>
          <cell r="CD239" t="str">
            <v>X</v>
          </cell>
          <cell r="CH239">
            <v>8.1999999999999993</v>
          </cell>
          <cell r="CI239" t="str">
            <v>X</v>
          </cell>
          <cell r="CJ239" t="str">
            <v>X</v>
          </cell>
          <cell r="CK239">
            <v>5.6</v>
          </cell>
          <cell r="CM239">
            <v>7.7</v>
          </cell>
          <cell r="CR239">
            <v>6.3</v>
          </cell>
          <cell r="CS239">
            <v>7.3</v>
          </cell>
          <cell r="CT239">
            <v>7.9</v>
          </cell>
          <cell r="CU239">
            <v>9.1</v>
          </cell>
          <cell r="CV239">
            <v>7.2</v>
          </cell>
          <cell r="CW239">
            <v>18</v>
          </cell>
          <cell r="CX239">
            <v>8</v>
          </cell>
          <cell r="DB239">
            <v>0</v>
          </cell>
          <cell r="DC239">
            <v>5</v>
          </cell>
          <cell r="DD239">
            <v>123</v>
          </cell>
          <cell r="DE239">
            <v>16</v>
          </cell>
          <cell r="DF239">
            <v>137</v>
          </cell>
          <cell r="DG239">
            <v>123</v>
          </cell>
          <cell r="DH239">
            <v>7.27</v>
          </cell>
          <cell r="DI239">
            <v>3.02</v>
          </cell>
        </row>
        <row r="240">
          <cell r="A240">
            <v>25217207889</v>
          </cell>
          <cell r="B240" t="str">
            <v>Lê</v>
          </cell>
          <cell r="C240" t="str">
            <v>Nhật</v>
          </cell>
          <cell r="D240" t="str">
            <v>Tân</v>
          </cell>
          <cell r="E240">
            <v>36917</v>
          </cell>
          <cell r="F240" t="str">
            <v>Nam</v>
          </cell>
          <cell r="G240" t="str">
            <v>Đã Đăng Ký (chưa học xong)</v>
          </cell>
          <cell r="H240">
            <v>8.6</v>
          </cell>
          <cell r="I240">
            <v>8.9</v>
          </cell>
          <cell r="K240">
            <v>6.2</v>
          </cell>
          <cell r="M240">
            <v>6.9</v>
          </cell>
          <cell r="N240">
            <v>4.8</v>
          </cell>
          <cell r="O240">
            <v>6.1</v>
          </cell>
          <cell r="P240">
            <v>6.8</v>
          </cell>
          <cell r="R240">
            <v>8.3000000000000007</v>
          </cell>
          <cell r="W240">
            <v>6.6</v>
          </cell>
          <cell r="X240">
            <v>8.6</v>
          </cell>
          <cell r="Y240">
            <v>8.1</v>
          </cell>
          <cell r="Z240">
            <v>9</v>
          </cell>
          <cell r="AA240" t="str">
            <v>X</v>
          </cell>
          <cell r="AB240">
            <v>7.8</v>
          </cell>
          <cell r="AC240">
            <v>7.1</v>
          </cell>
          <cell r="AD240">
            <v>8.8000000000000007</v>
          </cell>
          <cell r="AE240">
            <v>6.9</v>
          </cell>
          <cell r="AF240">
            <v>4.5</v>
          </cell>
          <cell r="AH240">
            <v>6</v>
          </cell>
          <cell r="AI240">
            <v>8</v>
          </cell>
          <cell r="AJ240">
            <v>6.8</v>
          </cell>
          <cell r="AL240">
            <v>8.3000000000000007</v>
          </cell>
          <cell r="AM240">
            <v>4.9000000000000004</v>
          </cell>
          <cell r="AN240">
            <v>46</v>
          </cell>
          <cell r="AO240">
            <v>6</v>
          </cell>
          <cell r="AP240">
            <v>4.8</v>
          </cell>
          <cell r="AQ240">
            <v>6.8</v>
          </cell>
          <cell r="AT240">
            <v>7.5</v>
          </cell>
          <cell r="AZ240">
            <v>10</v>
          </cell>
          <cell r="BD240">
            <v>6.7</v>
          </cell>
          <cell r="BE240">
            <v>5</v>
          </cell>
          <cell r="BF240">
            <v>0</v>
          </cell>
          <cell r="BG240">
            <v>7.7</v>
          </cell>
          <cell r="BH240">
            <v>8.6999999999999993</v>
          </cell>
          <cell r="BI240">
            <v>7</v>
          </cell>
          <cell r="BJ240">
            <v>4.7</v>
          </cell>
          <cell r="BK240">
            <v>6.5</v>
          </cell>
          <cell r="BL240">
            <v>7.5</v>
          </cell>
          <cell r="BM240">
            <v>8.4</v>
          </cell>
          <cell r="BN240">
            <v>6.2</v>
          </cell>
          <cell r="BO240">
            <v>6.8</v>
          </cell>
          <cell r="BP240">
            <v>5</v>
          </cell>
          <cell r="BQ240">
            <v>5.3</v>
          </cell>
          <cell r="BR240">
            <v>7.2</v>
          </cell>
          <cell r="BS240">
            <v>8.4</v>
          </cell>
          <cell r="BU240">
            <v>8.1999999999999993</v>
          </cell>
          <cell r="BV240">
            <v>6.2</v>
          </cell>
          <cell r="BW240">
            <v>6.3</v>
          </cell>
          <cell r="BX240">
            <v>5.7</v>
          </cell>
          <cell r="BY240">
            <v>7.5</v>
          </cell>
          <cell r="BZ240">
            <v>7.7</v>
          </cell>
          <cell r="CA240" t="str">
            <v>X</v>
          </cell>
          <cell r="CB240">
            <v>50</v>
          </cell>
          <cell r="CC240">
            <v>1</v>
          </cell>
          <cell r="CD240">
            <v>7</v>
          </cell>
          <cell r="CF240">
            <v>7.8</v>
          </cell>
          <cell r="CH240">
            <v>7.5</v>
          </cell>
          <cell r="CI240" t="str">
            <v>X</v>
          </cell>
          <cell r="CJ240" t="str">
            <v>X</v>
          </cell>
          <cell r="CK240">
            <v>8.4</v>
          </cell>
          <cell r="CM240">
            <v>8.4</v>
          </cell>
          <cell r="CR240">
            <v>8.6</v>
          </cell>
          <cell r="CS240" t="str">
            <v>X</v>
          </cell>
          <cell r="CT240">
            <v>6</v>
          </cell>
          <cell r="CU240">
            <v>8</v>
          </cell>
          <cell r="CV240">
            <v>8.9</v>
          </cell>
          <cell r="CW240">
            <v>19</v>
          </cell>
          <cell r="CX240">
            <v>7</v>
          </cell>
          <cell r="DB240">
            <v>0</v>
          </cell>
          <cell r="DC240">
            <v>5</v>
          </cell>
          <cell r="DD240">
            <v>120</v>
          </cell>
          <cell r="DE240">
            <v>19</v>
          </cell>
          <cell r="DF240">
            <v>137</v>
          </cell>
          <cell r="DG240">
            <v>120</v>
          </cell>
          <cell r="DH240">
            <v>7.09</v>
          </cell>
          <cell r="DI240">
            <v>2.95</v>
          </cell>
        </row>
        <row r="241">
          <cell r="A241">
            <v>25217216349</v>
          </cell>
          <cell r="B241" t="str">
            <v>Hồ</v>
          </cell>
          <cell r="C241" t="str">
            <v>Sĩ</v>
          </cell>
          <cell r="D241" t="str">
            <v>Tân</v>
          </cell>
          <cell r="E241">
            <v>37006</v>
          </cell>
          <cell r="F241" t="str">
            <v>Nam</v>
          </cell>
          <cell r="G241" t="str">
            <v>Đã Đăng Ký (chưa học xong)</v>
          </cell>
          <cell r="H241">
            <v>6.7</v>
          </cell>
          <cell r="I241">
            <v>8.3000000000000007</v>
          </cell>
          <cell r="K241">
            <v>8.3000000000000007</v>
          </cell>
          <cell r="M241">
            <v>7.4</v>
          </cell>
          <cell r="N241">
            <v>8.4</v>
          </cell>
          <cell r="O241">
            <v>5.9</v>
          </cell>
          <cell r="P241">
            <v>9.8000000000000007</v>
          </cell>
          <cell r="R241">
            <v>8.3000000000000007</v>
          </cell>
          <cell r="W241">
            <v>8.6</v>
          </cell>
          <cell r="X241">
            <v>9.3000000000000007</v>
          </cell>
          <cell r="Y241">
            <v>8.6</v>
          </cell>
          <cell r="Z241">
            <v>9.1999999999999993</v>
          </cell>
          <cell r="AA241">
            <v>9.1999999999999993</v>
          </cell>
          <cell r="AB241">
            <v>7.9</v>
          </cell>
          <cell r="AC241">
            <v>9.5</v>
          </cell>
          <cell r="AD241">
            <v>9.3000000000000007</v>
          </cell>
          <cell r="AE241">
            <v>9.4</v>
          </cell>
          <cell r="AF241" t="str">
            <v>P (P/F)</v>
          </cell>
          <cell r="AG241" t="str">
            <v>P (P/F)</v>
          </cell>
          <cell r="AI241">
            <v>9.1999999999999993</v>
          </cell>
          <cell r="AJ241">
            <v>8</v>
          </cell>
          <cell r="AK241">
            <v>9.8000000000000007</v>
          </cell>
          <cell r="AM241">
            <v>9.8000000000000007</v>
          </cell>
          <cell r="AN241">
            <v>48</v>
          </cell>
          <cell r="AO241">
            <v>4</v>
          </cell>
          <cell r="AP241">
            <v>6.7</v>
          </cell>
          <cell r="AQ241">
            <v>6.3</v>
          </cell>
          <cell r="AW241">
            <v>9.5</v>
          </cell>
          <cell r="BC241">
            <v>7.8</v>
          </cell>
          <cell r="BD241">
            <v>7.1</v>
          </cell>
          <cell r="BE241">
            <v>5</v>
          </cell>
          <cell r="BF241">
            <v>0</v>
          </cell>
          <cell r="BG241">
            <v>9.6</v>
          </cell>
          <cell r="BH241">
            <v>8.3000000000000007</v>
          </cell>
          <cell r="BI241">
            <v>8.9</v>
          </cell>
          <cell r="BJ241">
            <v>9.5</v>
          </cell>
          <cell r="BK241">
            <v>7.4</v>
          </cell>
          <cell r="BL241">
            <v>9.5</v>
          </cell>
          <cell r="BM241">
            <v>9.6999999999999993</v>
          </cell>
          <cell r="BN241">
            <v>5.0999999999999996</v>
          </cell>
          <cell r="BO241">
            <v>9.1</v>
          </cell>
          <cell r="BP241">
            <v>7.2</v>
          </cell>
          <cell r="BQ241">
            <v>9.1999999999999993</v>
          </cell>
          <cell r="BR241">
            <v>9.1</v>
          </cell>
          <cell r="BS241">
            <v>9.6</v>
          </cell>
          <cell r="BU241">
            <v>9</v>
          </cell>
          <cell r="BV241">
            <v>9.1999999999999993</v>
          </cell>
          <cell r="BW241">
            <v>8.4</v>
          </cell>
          <cell r="BX241">
            <v>6.8</v>
          </cell>
          <cell r="BY241">
            <v>8.1999999999999993</v>
          </cell>
          <cell r="BZ241">
            <v>10</v>
          </cell>
          <cell r="CA241" t="str">
            <v>X</v>
          </cell>
          <cell r="CB241">
            <v>50</v>
          </cell>
          <cell r="CC241">
            <v>1</v>
          </cell>
          <cell r="CE241">
            <v>7.8</v>
          </cell>
          <cell r="CH241">
            <v>7.9</v>
          </cell>
          <cell r="CI241" t="str">
            <v>X</v>
          </cell>
          <cell r="CJ241">
            <v>8.6</v>
          </cell>
          <cell r="CK241">
            <v>8.1</v>
          </cell>
          <cell r="CM241">
            <v>8.8000000000000007</v>
          </cell>
          <cell r="CR241">
            <v>8.1</v>
          </cell>
          <cell r="CS241">
            <v>8.8000000000000007</v>
          </cell>
          <cell r="CT241">
            <v>8.9</v>
          </cell>
          <cell r="CU241">
            <v>9.9</v>
          </cell>
          <cell r="CV241">
            <v>9</v>
          </cell>
          <cell r="CW241">
            <v>22</v>
          </cell>
          <cell r="CX241">
            <v>4</v>
          </cell>
          <cell r="DB241">
            <v>0</v>
          </cell>
          <cell r="DC241">
            <v>5</v>
          </cell>
          <cell r="DD241">
            <v>125</v>
          </cell>
          <cell r="DE241">
            <v>14</v>
          </cell>
          <cell r="DF241">
            <v>137</v>
          </cell>
          <cell r="DG241">
            <v>125</v>
          </cell>
          <cell r="DH241">
            <v>8.5399999999999991</v>
          </cell>
          <cell r="DI241">
            <v>3.66</v>
          </cell>
          <cell r="DJ241" t="str">
            <v>ENG 118</v>
          </cell>
        </row>
        <row r="242">
          <cell r="A242">
            <v>25207214299</v>
          </cell>
          <cell r="B242" t="str">
            <v>Lê</v>
          </cell>
          <cell r="C242" t="str">
            <v>Thị Hồng</v>
          </cell>
          <cell r="D242" t="str">
            <v>Thắm</v>
          </cell>
          <cell r="E242">
            <v>37070</v>
          </cell>
          <cell r="F242" t="str">
            <v>Nữ</v>
          </cell>
          <cell r="G242" t="str">
            <v>Đã Đăng Ký (chưa học xong)</v>
          </cell>
          <cell r="H242">
            <v>6.5</v>
          </cell>
          <cell r="I242">
            <v>8.8000000000000007</v>
          </cell>
          <cell r="K242">
            <v>8.8000000000000007</v>
          </cell>
          <cell r="M242">
            <v>6.5</v>
          </cell>
          <cell r="N242">
            <v>7.9</v>
          </cell>
          <cell r="O242">
            <v>9.1999999999999993</v>
          </cell>
          <cell r="P242">
            <v>9.5</v>
          </cell>
          <cell r="R242">
            <v>8.3000000000000007</v>
          </cell>
          <cell r="W242">
            <v>7.9</v>
          </cell>
          <cell r="X242">
            <v>9.6</v>
          </cell>
          <cell r="Y242">
            <v>8.1</v>
          </cell>
          <cell r="Z242">
            <v>9.4</v>
          </cell>
          <cell r="AA242" t="str">
            <v>X</v>
          </cell>
          <cell r="AB242">
            <v>8.5</v>
          </cell>
          <cell r="AC242">
            <v>8.8000000000000007</v>
          </cell>
          <cell r="AD242">
            <v>9.3000000000000007</v>
          </cell>
          <cell r="AE242">
            <v>8.4</v>
          </cell>
          <cell r="AF242">
            <v>6.5</v>
          </cell>
          <cell r="AG242">
            <v>9</v>
          </cell>
          <cell r="AH242">
            <v>7.6</v>
          </cell>
          <cell r="AI242">
            <v>8.3000000000000007</v>
          </cell>
          <cell r="AJ242">
            <v>6.4</v>
          </cell>
          <cell r="AK242">
            <v>9.1</v>
          </cell>
          <cell r="AL242">
            <v>8.8000000000000007</v>
          </cell>
          <cell r="AM242">
            <v>9.3000000000000007</v>
          </cell>
          <cell r="AN242">
            <v>50</v>
          </cell>
          <cell r="AO242">
            <v>2</v>
          </cell>
          <cell r="AP242">
            <v>7.8</v>
          </cell>
          <cell r="AQ242">
            <v>6.9</v>
          </cell>
          <cell r="AR242">
            <v>9.5</v>
          </cell>
          <cell r="AX242">
            <v>7.9</v>
          </cell>
          <cell r="BD242">
            <v>6</v>
          </cell>
          <cell r="BE242">
            <v>5</v>
          </cell>
          <cell r="BF242">
            <v>0</v>
          </cell>
          <cell r="BG242">
            <v>7.4</v>
          </cell>
          <cell r="BH242">
            <v>6</v>
          </cell>
          <cell r="BI242">
            <v>9.6</v>
          </cell>
          <cell r="BJ242">
            <v>9</v>
          </cell>
          <cell r="BK242">
            <v>6.9</v>
          </cell>
          <cell r="BL242">
            <v>8.9</v>
          </cell>
          <cell r="BM242">
            <v>8.4</v>
          </cell>
          <cell r="BN242">
            <v>6.9</v>
          </cell>
          <cell r="BO242">
            <v>7.3</v>
          </cell>
          <cell r="BP242">
            <v>8.9</v>
          </cell>
          <cell r="BQ242">
            <v>7.7</v>
          </cell>
          <cell r="BR242">
            <v>9</v>
          </cell>
          <cell r="BS242">
            <v>9.6</v>
          </cell>
          <cell r="BU242">
            <v>7.7</v>
          </cell>
          <cell r="BV242">
            <v>9.9</v>
          </cell>
          <cell r="BW242">
            <v>7.2</v>
          </cell>
          <cell r="BX242">
            <v>9.6</v>
          </cell>
          <cell r="BY242">
            <v>8</v>
          </cell>
          <cell r="BZ242">
            <v>9.9</v>
          </cell>
          <cell r="CA242" t="str">
            <v>X</v>
          </cell>
          <cell r="CB242">
            <v>50</v>
          </cell>
          <cell r="CC242">
            <v>1</v>
          </cell>
          <cell r="CD242" t="str">
            <v>X</v>
          </cell>
          <cell r="CF242">
            <v>8.8000000000000007</v>
          </cell>
          <cell r="CH242">
            <v>9.3000000000000007</v>
          </cell>
          <cell r="CI242">
            <v>9.3000000000000007</v>
          </cell>
          <cell r="CJ242">
            <v>8.6</v>
          </cell>
          <cell r="CK242">
            <v>8.6999999999999993</v>
          </cell>
          <cell r="CM242">
            <v>8.9</v>
          </cell>
          <cell r="CR242">
            <v>8.3000000000000007</v>
          </cell>
          <cell r="CS242" t="str">
            <v>X</v>
          </cell>
          <cell r="CT242">
            <v>8.9</v>
          </cell>
          <cell r="CU242">
            <v>9.1</v>
          </cell>
          <cell r="CV242">
            <v>9</v>
          </cell>
          <cell r="CW242">
            <v>22</v>
          </cell>
          <cell r="CX242">
            <v>5</v>
          </cell>
          <cell r="DB242">
            <v>0</v>
          </cell>
          <cell r="DC242">
            <v>5</v>
          </cell>
          <cell r="DD242">
            <v>127</v>
          </cell>
          <cell r="DE242">
            <v>13</v>
          </cell>
          <cell r="DF242">
            <v>137</v>
          </cell>
          <cell r="DG242">
            <v>127</v>
          </cell>
          <cell r="DH242">
            <v>8.39</v>
          </cell>
          <cell r="DI242">
            <v>3.62</v>
          </cell>
        </row>
        <row r="243">
          <cell r="A243">
            <v>24217206715</v>
          </cell>
          <cell r="B243" t="str">
            <v>Trương</v>
          </cell>
          <cell r="C243" t="str">
            <v>Ngọc</v>
          </cell>
          <cell r="D243" t="str">
            <v>Thắng</v>
          </cell>
          <cell r="E243">
            <v>36669</v>
          </cell>
          <cell r="F243" t="str">
            <v>Nam</v>
          </cell>
          <cell r="G243" t="str">
            <v>Đang Học Lại</v>
          </cell>
          <cell r="H243">
            <v>4</v>
          </cell>
          <cell r="I243">
            <v>8.1</v>
          </cell>
          <cell r="K243">
            <v>6.3</v>
          </cell>
          <cell r="M243">
            <v>6.4</v>
          </cell>
          <cell r="N243">
            <v>5.5</v>
          </cell>
          <cell r="O243">
            <v>6.3</v>
          </cell>
          <cell r="P243">
            <v>6</v>
          </cell>
          <cell r="R243">
            <v>6.8</v>
          </cell>
          <cell r="W243">
            <v>7.7</v>
          </cell>
          <cell r="X243">
            <v>6.3</v>
          </cell>
          <cell r="Y243">
            <v>7.8</v>
          </cell>
          <cell r="Z243">
            <v>7.9</v>
          </cell>
          <cell r="AA243" t="str">
            <v>X</v>
          </cell>
          <cell r="AB243">
            <v>6.5</v>
          </cell>
          <cell r="AC243">
            <v>8.5</v>
          </cell>
          <cell r="AD243" t="str">
            <v>X</v>
          </cell>
          <cell r="AE243">
            <v>6.3</v>
          </cell>
          <cell r="AF243" t="str">
            <v>P (P/F)</v>
          </cell>
          <cell r="AG243" t="str">
            <v>P (P/F)</v>
          </cell>
          <cell r="AH243">
            <v>5.4</v>
          </cell>
          <cell r="AI243">
            <v>5.7</v>
          </cell>
          <cell r="AJ243">
            <v>5.2</v>
          </cell>
          <cell r="AK243">
            <v>4.8</v>
          </cell>
          <cell r="AL243">
            <v>5.3</v>
          </cell>
          <cell r="AM243">
            <v>0</v>
          </cell>
          <cell r="AN243">
            <v>46</v>
          </cell>
          <cell r="AO243">
            <v>6</v>
          </cell>
          <cell r="AP243">
            <v>6.2</v>
          </cell>
          <cell r="AQ243">
            <v>7.9</v>
          </cell>
          <cell r="AR243">
            <v>0</v>
          </cell>
          <cell r="AV243">
            <v>7</v>
          </cell>
          <cell r="AX243">
            <v>8</v>
          </cell>
          <cell r="BD243">
            <v>6.9</v>
          </cell>
          <cell r="BE243">
            <v>5</v>
          </cell>
          <cell r="BF243">
            <v>0</v>
          </cell>
          <cell r="BG243">
            <v>4.4000000000000004</v>
          </cell>
          <cell r="BH243">
            <v>4.3</v>
          </cell>
          <cell r="BI243">
            <v>9.4</v>
          </cell>
          <cell r="BJ243">
            <v>5.0999999999999996</v>
          </cell>
          <cell r="BK243">
            <v>4.5999999999999996</v>
          </cell>
          <cell r="BL243">
            <v>6.1</v>
          </cell>
          <cell r="BM243">
            <v>6.4</v>
          </cell>
          <cell r="BN243">
            <v>4.8</v>
          </cell>
          <cell r="BO243">
            <v>7.4</v>
          </cell>
          <cell r="BP243">
            <v>5.4</v>
          </cell>
          <cell r="BQ243">
            <v>7.9</v>
          </cell>
          <cell r="BR243" t="str">
            <v>X</v>
          </cell>
          <cell r="BS243">
            <v>7.8</v>
          </cell>
          <cell r="BU243">
            <v>7.7</v>
          </cell>
          <cell r="BV243">
            <v>7.2</v>
          </cell>
          <cell r="BW243">
            <v>6.4</v>
          </cell>
          <cell r="BX243">
            <v>6.4</v>
          </cell>
          <cell r="BY243">
            <v>6.8</v>
          </cell>
          <cell r="BZ243">
            <v>7.4</v>
          </cell>
          <cell r="CA243">
            <v>8.5</v>
          </cell>
          <cell r="CB243">
            <v>49</v>
          </cell>
          <cell r="CC243">
            <v>2</v>
          </cell>
          <cell r="CD243">
            <v>6.5</v>
          </cell>
          <cell r="CH243">
            <v>8.6999999999999993</v>
          </cell>
          <cell r="CI243">
            <v>8.1999999999999993</v>
          </cell>
          <cell r="CJ243">
            <v>7.3</v>
          </cell>
          <cell r="CK243">
            <v>6</v>
          </cell>
          <cell r="CO243">
            <v>7.7</v>
          </cell>
          <cell r="CS243">
            <v>9.5</v>
          </cell>
          <cell r="CT243">
            <v>7.9</v>
          </cell>
          <cell r="CU243">
            <v>8.6999999999999993</v>
          </cell>
          <cell r="CV243">
            <v>7.5</v>
          </cell>
          <cell r="CW243">
            <v>22</v>
          </cell>
          <cell r="CX243">
            <v>5</v>
          </cell>
          <cell r="DB243">
            <v>0</v>
          </cell>
          <cell r="DC243">
            <v>5</v>
          </cell>
          <cell r="DD243">
            <v>122</v>
          </cell>
          <cell r="DE243">
            <v>18</v>
          </cell>
          <cell r="DF243">
            <v>137</v>
          </cell>
          <cell r="DG243">
            <v>126</v>
          </cell>
          <cell r="DH243">
            <v>6.41</v>
          </cell>
          <cell r="DI243">
            <v>2.5</v>
          </cell>
          <cell r="DJ243" t="str">
            <v>PHI 161; PHI 162</v>
          </cell>
        </row>
        <row r="244">
          <cell r="A244">
            <v>25217204853</v>
          </cell>
          <cell r="B244" t="str">
            <v>Nguyễn</v>
          </cell>
          <cell r="C244" t="str">
            <v>Quyết</v>
          </cell>
          <cell r="D244" t="str">
            <v>Thắng</v>
          </cell>
          <cell r="E244">
            <v>36952</v>
          </cell>
          <cell r="F244" t="str">
            <v>Nam</v>
          </cell>
          <cell r="G244" t="str">
            <v>Đã Đăng Ký (chưa học xong)</v>
          </cell>
          <cell r="H244">
            <v>8.6</v>
          </cell>
          <cell r="I244">
            <v>8.9</v>
          </cell>
          <cell r="K244">
            <v>7.7</v>
          </cell>
          <cell r="M244" t="str">
            <v>P (P/F)</v>
          </cell>
          <cell r="N244">
            <v>8.1</v>
          </cell>
          <cell r="O244">
            <v>9.6999999999999993</v>
          </cell>
          <cell r="P244">
            <v>9.6</v>
          </cell>
          <cell r="R244">
            <v>8</v>
          </cell>
          <cell r="W244">
            <v>7.1</v>
          </cell>
          <cell r="X244">
            <v>8.3000000000000007</v>
          </cell>
          <cell r="Y244">
            <v>8.5</v>
          </cell>
          <cell r="Z244">
            <v>9.1</v>
          </cell>
          <cell r="AB244">
            <v>7.3</v>
          </cell>
          <cell r="AC244">
            <v>9.1</v>
          </cell>
          <cell r="AD244">
            <v>7.1</v>
          </cell>
          <cell r="AE244">
            <v>6.1</v>
          </cell>
          <cell r="AF244">
            <v>5.7</v>
          </cell>
          <cell r="AG244">
            <v>8.6</v>
          </cell>
          <cell r="AH244">
            <v>7.7</v>
          </cell>
          <cell r="AI244">
            <v>10</v>
          </cell>
          <cell r="AJ244">
            <v>6.5</v>
          </cell>
          <cell r="AK244">
            <v>7.8</v>
          </cell>
          <cell r="AL244">
            <v>8.8000000000000007</v>
          </cell>
          <cell r="AM244">
            <v>7.8</v>
          </cell>
          <cell r="AN244">
            <v>50</v>
          </cell>
          <cell r="AO244">
            <v>2</v>
          </cell>
          <cell r="AP244">
            <v>8.1</v>
          </cell>
          <cell r="AQ244">
            <v>6.9</v>
          </cell>
          <cell r="AT244">
            <v>8</v>
          </cell>
          <cell r="AZ244">
            <v>6.7</v>
          </cell>
          <cell r="BD244">
            <v>6.6</v>
          </cell>
          <cell r="BE244">
            <v>5</v>
          </cell>
          <cell r="BF244">
            <v>0</v>
          </cell>
          <cell r="BG244">
            <v>8</v>
          </cell>
          <cell r="BH244">
            <v>7.9</v>
          </cell>
          <cell r="BI244">
            <v>9.1999999999999993</v>
          </cell>
          <cell r="BJ244">
            <v>8.1</v>
          </cell>
          <cell r="BK244">
            <v>6.2</v>
          </cell>
          <cell r="BL244">
            <v>7.8</v>
          </cell>
          <cell r="BM244">
            <v>8.6</v>
          </cell>
          <cell r="BN244">
            <v>6.6</v>
          </cell>
          <cell r="BO244">
            <v>7.8</v>
          </cell>
          <cell r="BP244">
            <v>4.9000000000000004</v>
          </cell>
          <cell r="BQ244">
            <v>5.6</v>
          </cell>
          <cell r="BR244">
            <v>8.1</v>
          </cell>
          <cell r="BS244">
            <v>9</v>
          </cell>
          <cell r="BU244">
            <v>7.9</v>
          </cell>
          <cell r="BV244">
            <v>8.5</v>
          </cell>
          <cell r="BW244">
            <v>6.9</v>
          </cell>
          <cell r="BX244">
            <v>8.3000000000000007</v>
          </cell>
          <cell r="BY244">
            <v>9</v>
          </cell>
          <cell r="BZ244">
            <v>9.6999999999999993</v>
          </cell>
          <cell r="CA244">
            <v>7.8</v>
          </cell>
          <cell r="CB244">
            <v>51</v>
          </cell>
          <cell r="CC244">
            <v>0</v>
          </cell>
          <cell r="CE244" t="str">
            <v>X</v>
          </cell>
          <cell r="CH244">
            <v>7.8</v>
          </cell>
          <cell r="CI244" t="str">
            <v>X</v>
          </cell>
          <cell r="CJ244">
            <v>9</v>
          </cell>
          <cell r="CK244">
            <v>7.7</v>
          </cell>
          <cell r="CM244">
            <v>8.5</v>
          </cell>
          <cell r="CR244">
            <v>6.7</v>
          </cell>
          <cell r="CS244">
            <v>7.6</v>
          </cell>
          <cell r="CT244">
            <v>7.7</v>
          </cell>
          <cell r="CU244">
            <v>8.9</v>
          </cell>
          <cell r="CV244">
            <v>8.6</v>
          </cell>
          <cell r="CW244">
            <v>20</v>
          </cell>
          <cell r="CX244">
            <v>6</v>
          </cell>
          <cell r="DB244">
            <v>0</v>
          </cell>
          <cell r="DC244">
            <v>5</v>
          </cell>
          <cell r="DD244">
            <v>126</v>
          </cell>
          <cell r="DE244">
            <v>13</v>
          </cell>
          <cell r="DF244">
            <v>137</v>
          </cell>
          <cell r="DG244">
            <v>126</v>
          </cell>
          <cell r="DH244">
            <v>7.89</v>
          </cell>
          <cell r="DI244">
            <v>3.39</v>
          </cell>
        </row>
        <row r="245">
          <cell r="A245">
            <v>25217214325</v>
          </cell>
          <cell r="B245" t="str">
            <v>Lê</v>
          </cell>
          <cell r="C245" t="str">
            <v>Viết</v>
          </cell>
          <cell r="D245" t="str">
            <v>Thắng</v>
          </cell>
          <cell r="E245">
            <v>37020</v>
          </cell>
          <cell r="F245" t="str">
            <v>Nam</v>
          </cell>
          <cell r="G245" t="str">
            <v>Đã Đăng Ký (chưa học xong)</v>
          </cell>
          <cell r="H245">
            <v>7.3</v>
          </cell>
          <cell r="I245">
            <v>7.2</v>
          </cell>
          <cell r="K245">
            <v>6.7</v>
          </cell>
          <cell r="M245">
            <v>7.3</v>
          </cell>
          <cell r="N245">
            <v>7.5</v>
          </cell>
          <cell r="O245">
            <v>4.3</v>
          </cell>
          <cell r="P245">
            <v>5</v>
          </cell>
          <cell r="R245">
            <v>8.1</v>
          </cell>
          <cell r="W245">
            <v>7.4</v>
          </cell>
          <cell r="X245">
            <v>9.1999999999999993</v>
          </cell>
          <cell r="Y245">
            <v>7.9</v>
          </cell>
          <cell r="Z245">
            <v>8.8000000000000007</v>
          </cell>
          <cell r="AA245">
            <v>6.7</v>
          </cell>
          <cell r="AB245">
            <v>8.3000000000000007</v>
          </cell>
          <cell r="AC245">
            <v>7</v>
          </cell>
          <cell r="AD245">
            <v>6.4</v>
          </cell>
          <cell r="AE245">
            <v>6.7</v>
          </cell>
          <cell r="AF245">
            <v>5.6</v>
          </cell>
          <cell r="AG245">
            <v>4.9000000000000004</v>
          </cell>
          <cell r="AH245">
            <v>8.4</v>
          </cell>
          <cell r="AI245">
            <v>8.1</v>
          </cell>
          <cell r="AJ245">
            <v>7.6</v>
          </cell>
          <cell r="AK245">
            <v>7.5</v>
          </cell>
          <cell r="AL245">
            <v>9</v>
          </cell>
          <cell r="AM245" t="str">
            <v>X</v>
          </cell>
          <cell r="AN245">
            <v>50</v>
          </cell>
          <cell r="AO245">
            <v>2</v>
          </cell>
          <cell r="AP245">
            <v>5.3</v>
          </cell>
          <cell r="AQ245">
            <v>6</v>
          </cell>
          <cell r="AV245">
            <v>7.9</v>
          </cell>
          <cell r="AX245">
            <v>5.5</v>
          </cell>
          <cell r="BD245">
            <v>6.3</v>
          </cell>
          <cell r="BE245">
            <v>5</v>
          </cell>
          <cell r="BF245">
            <v>0</v>
          </cell>
          <cell r="BG245">
            <v>6.5</v>
          </cell>
          <cell r="BH245">
            <v>6.1</v>
          </cell>
          <cell r="BI245">
            <v>8.6999999999999993</v>
          </cell>
          <cell r="BJ245">
            <v>7.3</v>
          </cell>
          <cell r="BK245">
            <v>5.0999999999999996</v>
          </cell>
          <cell r="BL245">
            <v>7.1</v>
          </cell>
          <cell r="BM245">
            <v>6.1</v>
          </cell>
          <cell r="BN245">
            <v>8</v>
          </cell>
          <cell r="BO245">
            <v>6.4</v>
          </cell>
          <cell r="BP245">
            <v>4.5</v>
          </cell>
          <cell r="BQ245">
            <v>7.1</v>
          </cell>
          <cell r="BR245">
            <v>7.2</v>
          </cell>
          <cell r="BS245">
            <v>7.4</v>
          </cell>
          <cell r="BT245">
            <v>7.1</v>
          </cell>
          <cell r="BV245" t="str">
            <v>X</v>
          </cell>
          <cell r="BW245">
            <v>5.8</v>
          </cell>
          <cell r="BX245">
            <v>8.1999999999999993</v>
          </cell>
          <cell r="BY245">
            <v>6.2</v>
          </cell>
          <cell r="BZ245">
            <v>9.8000000000000007</v>
          </cell>
          <cell r="CA245">
            <v>8.6</v>
          </cell>
          <cell r="CB245">
            <v>48</v>
          </cell>
          <cell r="CC245">
            <v>3</v>
          </cell>
          <cell r="CD245" t="str">
            <v>X</v>
          </cell>
          <cell r="CH245">
            <v>7.3</v>
          </cell>
          <cell r="CI245">
            <v>8.6</v>
          </cell>
          <cell r="CJ245" t="str">
            <v>X</v>
          </cell>
          <cell r="CK245">
            <v>8.6</v>
          </cell>
          <cell r="CM245">
            <v>7.6</v>
          </cell>
          <cell r="CR245">
            <v>8.8000000000000007</v>
          </cell>
          <cell r="CS245" t="str">
            <v>X</v>
          </cell>
          <cell r="CT245">
            <v>6.6</v>
          </cell>
          <cell r="CU245" t="str">
            <v>X</v>
          </cell>
          <cell r="CV245" t="str">
            <v>X</v>
          </cell>
          <cell r="CW245">
            <v>16</v>
          </cell>
          <cell r="CX245">
            <v>11</v>
          </cell>
          <cell r="DB245">
            <v>0</v>
          </cell>
          <cell r="DC245">
            <v>5</v>
          </cell>
          <cell r="DD245">
            <v>119</v>
          </cell>
          <cell r="DE245">
            <v>21</v>
          </cell>
          <cell r="DF245">
            <v>137</v>
          </cell>
          <cell r="DG245">
            <v>119</v>
          </cell>
          <cell r="DH245">
            <v>7.13</v>
          </cell>
          <cell r="DI245">
            <v>2.95</v>
          </cell>
        </row>
        <row r="246">
          <cell r="A246">
            <v>25217214333</v>
          </cell>
          <cell r="B246" t="str">
            <v>Nguyễn</v>
          </cell>
          <cell r="C246" t="str">
            <v>Quang Đức</v>
          </cell>
          <cell r="D246" t="str">
            <v>Thắng</v>
          </cell>
          <cell r="E246">
            <v>37151</v>
          </cell>
          <cell r="F246" t="str">
            <v>Nam</v>
          </cell>
          <cell r="G246" t="str">
            <v>Đã Đăng Ký (chưa học xong)</v>
          </cell>
          <cell r="H246">
            <v>6.1</v>
          </cell>
          <cell r="I246">
            <v>8.1</v>
          </cell>
          <cell r="K246">
            <v>6.5</v>
          </cell>
          <cell r="M246">
            <v>6.4</v>
          </cell>
          <cell r="N246">
            <v>7</v>
          </cell>
          <cell r="O246">
            <v>7.3</v>
          </cell>
          <cell r="P246">
            <v>5.0999999999999996</v>
          </cell>
          <cell r="R246">
            <v>8.4</v>
          </cell>
          <cell r="W246">
            <v>7.3</v>
          </cell>
          <cell r="X246">
            <v>8.3000000000000007</v>
          </cell>
          <cell r="Y246">
            <v>9.1</v>
          </cell>
          <cell r="Z246">
            <v>9.1</v>
          </cell>
          <cell r="AB246">
            <v>8.1999999999999993</v>
          </cell>
          <cell r="AC246">
            <v>8.1999999999999993</v>
          </cell>
          <cell r="AE246">
            <v>9</v>
          </cell>
          <cell r="AF246">
            <v>9.3000000000000007</v>
          </cell>
          <cell r="AG246">
            <v>7.2</v>
          </cell>
          <cell r="AH246">
            <v>5.0999999999999996</v>
          </cell>
          <cell r="AI246">
            <v>9</v>
          </cell>
          <cell r="AJ246">
            <v>8.4</v>
          </cell>
          <cell r="AK246">
            <v>8.6</v>
          </cell>
          <cell r="AL246">
            <v>8.9</v>
          </cell>
          <cell r="AM246">
            <v>8.1999999999999993</v>
          </cell>
          <cell r="AN246">
            <v>48</v>
          </cell>
          <cell r="AO246">
            <v>4</v>
          </cell>
          <cell r="AP246">
            <v>6.5</v>
          </cell>
          <cell r="AQ246">
            <v>5.2</v>
          </cell>
          <cell r="AT246">
            <v>8</v>
          </cell>
          <cell r="AZ246">
            <v>5.9</v>
          </cell>
          <cell r="BD246">
            <v>6.5</v>
          </cell>
          <cell r="BE246">
            <v>5</v>
          </cell>
          <cell r="BF246">
            <v>0</v>
          </cell>
          <cell r="BG246">
            <v>5.3</v>
          </cell>
          <cell r="BH246">
            <v>8.5</v>
          </cell>
          <cell r="BI246">
            <v>8.8000000000000007</v>
          </cell>
          <cell r="BJ246">
            <v>7</v>
          </cell>
          <cell r="BK246">
            <v>6.9</v>
          </cell>
          <cell r="BL246">
            <v>6.5</v>
          </cell>
          <cell r="BM246">
            <v>8.1</v>
          </cell>
          <cell r="BN246">
            <v>6.2</v>
          </cell>
          <cell r="BP246">
            <v>6.8</v>
          </cell>
          <cell r="BQ246">
            <v>7.5</v>
          </cell>
          <cell r="BR246">
            <v>8.6999999999999993</v>
          </cell>
          <cell r="BS246">
            <v>9</v>
          </cell>
          <cell r="BU246">
            <v>8.8000000000000007</v>
          </cell>
          <cell r="BV246">
            <v>7.5</v>
          </cell>
          <cell r="BW246">
            <v>5.6</v>
          </cell>
          <cell r="BX246">
            <v>5.5</v>
          </cell>
          <cell r="BZ246">
            <v>9.6</v>
          </cell>
          <cell r="CA246">
            <v>8.8000000000000007</v>
          </cell>
          <cell r="CB246">
            <v>45</v>
          </cell>
          <cell r="CC246">
            <v>6</v>
          </cell>
          <cell r="CE246">
            <v>6.7</v>
          </cell>
          <cell r="CK246">
            <v>6.9</v>
          </cell>
          <cell r="CM246">
            <v>8.5</v>
          </cell>
          <cell r="CR246">
            <v>8.4</v>
          </cell>
          <cell r="CU246">
            <v>7.6</v>
          </cell>
          <cell r="CV246" t="str">
            <v>X</v>
          </cell>
          <cell r="CW246">
            <v>11</v>
          </cell>
          <cell r="CX246">
            <v>15</v>
          </cell>
          <cell r="DB246">
            <v>0</v>
          </cell>
          <cell r="DC246">
            <v>5</v>
          </cell>
          <cell r="DD246">
            <v>109</v>
          </cell>
          <cell r="DE246">
            <v>30</v>
          </cell>
          <cell r="DF246">
            <v>137</v>
          </cell>
          <cell r="DG246">
            <v>109</v>
          </cell>
          <cell r="DH246">
            <v>7.52</v>
          </cell>
          <cell r="DI246">
            <v>3.18</v>
          </cell>
        </row>
        <row r="247">
          <cell r="A247">
            <v>25207209352</v>
          </cell>
          <cell r="B247" t="str">
            <v>Nguyễn</v>
          </cell>
          <cell r="C247" t="str">
            <v>Thị Phương</v>
          </cell>
          <cell r="D247" t="str">
            <v>Thanh</v>
          </cell>
          <cell r="E247">
            <v>37197</v>
          </cell>
          <cell r="F247" t="str">
            <v>Nữ</v>
          </cell>
          <cell r="G247" t="str">
            <v>Đã Đăng Ký (chưa học xong)</v>
          </cell>
          <cell r="H247">
            <v>8.1999999999999993</v>
          </cell>
          <cell r="I247">
            <v>7.4</v>
          </cell>
          <cell r="K247">
            <v>7.5</v>
          </cell>
          <cell r="M247">
            <v>7.1</v>
          </cell>
          <cell r="N247">
            <v>8.6</v>
          </cell>
          <cell r="O247">
            <v>7.1</v>
          </cell>
          <cell r="P247">
            <v>6.8</v>
          </cell>
          <cell r="R247">
            <v>6.1</v>
          </cell>
          <cell r="W247">
            <v>5.8</v>
          </cell>
          <cell r="X247">
            <v>8.5</v>
          </cell>
          <cell r="Y247">
            <v>9.4</v>
          </cell>
          <cell r="Z247">
            <v>8.6</v>
          </cell>
          <cell r="AA247">
            <v>9</v>
          </cell>
          <cell r="AB247">
            <v>8.1999999999999993</v>
          </cell>
          <cell r="AC247">
            <v>8.1999999999999993</v>
          </cell>
          <cell r="AD247">
            <v>8.9</v>
          </cell>
          <cell r="AE247">
            <v>9.6</v>
          </cell>
          <cell r="AF247">
            <v>5.2</v>
          </cell>
          <cell r="AG247">
            <v>5</v>
          </cell>
          <cell r="AH247">
            <v>4.9000000000000004</v>
          </cell>
          <cell r="AI247">
            <v>6.3</v>
          </cell>
          <cell r="AJ247">
            <v>7.2</v>
          </cell>
          <cell r="AK247" t="str">
            <v>X</v>
          </cell>
          <cell r="AL247">
            <v>8.6999999999999993</v>
          </cell>
          <cell r="AM247">
            <v>8.6</v>
          </cell>
          <cell r="AN247">
            <v>50</v>
          </cell>
          <cell r="AO247">
            <v>2</v>
          </cell>
          <cell r="AP247">
            <v>6.1</v>
          </cell>
          <cell r="AQ247">
            <v>7.3</v>
          </cell>
          <cell r="AR247">
            <v>8.6</v>
          </cell>
          <cell r="BB247">
            <v>6.8</v>
          </cell>
          <cell r="BD247">
            <v>5.5</v>
          </cell>
          <cell r="BE247">
            <v>5</v>
          </cell>
          <cell r="BF247">
            <v>0</v>
          </cell>
          <cell r="BG247">
            <v>5.7</v>
          </cell>
          <cell r="BH247">
            <v>4.8</v>
          </cell>
          <cell r="BI247">
            <v>8.8000000000000007</v>
          </cell>
          <cell r="BJ247">
            <v>6.3</v>
          </cell>
          <cell r="BK247">
            <v>4.8</v>
          </cell>
          <cell r="BL247">
            <v>7.7</v>
          </cell>
          <cell r="BM247">
            <v>7.4</v>
          </cell>
          <cell r="BN247">
            <v>6.7</v>
          </cell>
          <cell r="BO247">
            <v>6.7</v>
          </cell>
          <cell r="BP247">
            <v>5</v>
          </cell>
          <cell r="BQ247">
            <v>4.9000000000000004</v>
          </cell>
          <cell r="BR247">
            <v>8.6</v>
          </cell>
          <cell r="BS247">
            <v>9.1</v>
          </cell>
          <cell r="BU247">
            <v>8.5</v>
          </cell>
          <cell r="BV247">
            <v>8.1</v>
          </cell>
          <cell r="BW247">
            <v>5.2</v>
          </cell>
          <cell r="BX247">
            <v>7.6</v>
          </cell>
          <cell r="BY247">
            <v>7.5</v>
          </cell>
          <cell r="BZ247">
            <v>9.6999999999999993</v>
          </cell>
          <cell r="CA247">
            <v>8.1</v>
          </cell>
          <cell r="CB247">
            <v>51</v>
          </cell>
          <cell r="CC247">
            <v>0</v>
          </cell>
          <cell r="CD247" t="str">
            <v>X</v>
          </cell>
          <cell r="CH247" t="str">
            <v>X</v>
          </cell>
          <cell r="CI247" t="str">
            <v>X</v>
          </cell>
          <cell r="CJ247">
            <v>7.9</v>
          </cell>
          <cell r="CK247">
            <v>7.5</v>
          </cell>
          <cell r="CM247">
            <v>9.4</v>
          </cell>
          <cell r="CR247">
            <v>8.4</v>
          </cell>
          <cell r="CS247" t="str">
            <v>X</v>
          </cell>
          <cell r="CT247">
            <v>8.3000000000000007</v>
          </cell>
          <cell r="CU247">
            <v>8.1</v>
          </cell>
          <cell r="CV247">
            <v>7.7</v>
          </cell>
          <cell r="CW247">
            <v>14</v>
          </cell>
          <cell r="CX247">
            <v>12</v>
          </cell>
          <cell r="DB247">
            <v>0</v>
          </cell>
          <cell r="DC247">
            <v>5</v>
          </cell>
          <cell r="DD247">
            <v>120</v>
          </cell>
          <cell r="DE247">
            <v>19</v>
          </cell>
          <cell r="DF247">
            <v>137</v>
          </cell>
          <cell r="DG247">
            <v>120</v>
          </cell>
          <cell r="DH247">
            <v>7.31</v>
          </cell>
          <cell r="DI247">
            <v>3.07</v>
          </cell>
        </row>
        <row r="248">
          <cell r="A248">
            <v>25217208289</v>
          </cell>
          <cell r="B248" t="str">
            <v>Vũ</v>
          </cell>
          <cell r="C248" t="str">
            <v>Ngọc</v>
          </cell>
          <cell r="D248" t="str">
            <v>Thanh</v>
          </cell>
          <cell r="E248">
            <v>37222</v>
          </cell>
          <cell r="F248" t="str">
            <v>Nam</v>
          </cell>
          <cell r="G248" t="str">
            <v>Đã Đăng Ký (chưa học xong)</v>
          </cell>
          <cell r="H248" t="str">
            <v>X</v>
          </cell>
          <cell r="I248">
            <v>6.4</v>
          </cell>
          <cell r="K248">
            <v>6.6</v>
          </cell>
          <cell r="M248">
            <v>6.7</v>
          </cell>
          <cell r="N248">
            <v>6</v>
          </cell>
          <cell r="O248">
            <v>6.5</v>
          </cell>
          <cell r="P248">
            <v>6.2</v>
          </cell>
          <cell r="R248">
            <v>7.9</v>
          </cell>
          <cell r="W248">
            <v>4.9000000000000004</v>
          </cell>
          <cell r="X248">
            <v>8.1999999999999993</v>
          </cell>
          <cell r="Y248">
            <v>8</v>
          </cell>
          <cell r="Z248">
            <v>9.1</v>
          </cell>
          <cell r="AA248">
            <v>6.3</v>
          </cell>
          <cell r="AB248">
            <v>7.4</v>
          </cell>
          <cell r="AC248">
            <v>7.9</v>
          </cell>
          <cell r="AE248">
            <v>8.5</v>
          </cell>
          <cell r="AF248">
            <v>8.1999999999999993</v>
          </cell>
          <cell r="AG248">
            <v>7.2</v>
          </cell>
          <cell r="AH248">
            <v>6.5</v>
          </cell>
          <cell r="AI248">
            <v>6.6</v>
          </cell>
          <cell r="AJ248">
            <v>6.9</v>
          </cell>
          <cell r="AL248">
            <v>7.3</v>
          </cell>
          <cell r="AM248">
            <v>7.2</v>
          </cell>
          <cell r="AN248">
            <v>46</v>
          </cell>
          <cell r="AO248">
            <v>6</v>
          </cell>
          <cell r="AP248">
            <v>4.7</v>
          </cell>
          <cell r="AQ248">
            <v>6.2</v>
          </cell>
          <cell r="AR248">
            <v>7</v>
          </cell>
          <cell r="AZ248">
            <v>6</v>
          </cell>
          <cell r="BD248">
            <v>4.9000000000000004</v>
          </cell>
          <cell r="BE248">
            <v>5</v>
          </cell>
          <cell r="BF248">
            <v>0</v>
          </cell>
          <cell r="BG248">
            <v>7.7</v>
          </cell>
          <cell r="BH248">
            <v>7.2</v>
          </cell>
          <cell r="BI248">
            <v>7.6</v>
          </cell>
          <cell r="BJ248">
            <v>5.9</v>
          </cell>
          <cell r="BK248">
            <v>4.5999999999999996</v>
          </cell>
          <cell r="BL248">
            <v>6</v>
          </cell>
          <cell r="BM248">
            <v>7.8</v>
          </cell>
          <cell r="BN248">
            <v>7.7</v>
          </cell>
          <cell r="BO248" t="str">
            <v>X</v>
          </cell>
          <cell r="BP248">
            <v>4.5999999999999996</v>
          </cell>
          <cell r="BQ248">
            <v>4.5999999999999996</v>
          </cell>
          <cell r="BR248">
            <v>6.2</v>
          </cell>
          <cell r="BS248">
            <v>6.9</v>
          </cell>
          <cell r="BU248">
            <v>7.1</v>
          </cell>
          <cell r="BV248">
            <v>6.1</v>
          </cell>
          <cell r="BW248">
            <v>6.8</v>
          </cell>
          <cell r="BX248">
            <v>4.7</v>
          </cell>
          <cell r="BZ248">
            <v>9.6999999999999993</v>
          </cell>
          <cell r="CB248">
            <v>44</v>
          </cell>
          <cell r="CC248">
            <v>7</v>
          </cell>
          <cell r="CF248">
            <v>8.6999999999999993</v>
          </cell>
          <cell r="CH248">
            <v>5.7</v>
          </cell>
          <cell r="CI248" t="str">
            <v>X</v>
          </cell>
          <cell r="CJ248" t="str">
            <v>X</v>
          </cell>
          <cell r="CK248">
            <v>5</v>
          </cell>
          <cell r="CM248">
            <v>8.1999999999999993</v>
          </cell>
          <cell r="CR248" t="str">
            <v>X</v>
          </cell>
          <cell r="CT248">
            <v>6.9</v>
          </cell>
          <cell r="CU248">
            <v>9.1</v>
          </cell>
          <cell r="CV248" t="str">
            <v>X</v>
          </cell>
          <cell r="CW248">
            <v>13</v>
          </cell>
          <cell r="CX248">
            <v>13</v>
          </cell>
          <cell r="DB248">
            <v>0</v>
          </cell>
          <cell r="DC248">
            <v>5</v>
          </cell>
          <cell r="DD248">
            <v>108</v>
          </cell>
          <cell r="DE248">
            <v>31</v>
          </cell>
          <cell r="DF248">
            <v>137</v>
          </cell>
          <cell r="DG248">
            <v>110</v>
          </cell>
          <cell r="DH248">
            <v>6.63</v>
          </cell>
          <cell r="DI248">
            <v>2.65</v>
          </cell>
        </row>
        <row r="249">
          <cell r="A249">
            <v>25217101803</v>
          </cell>
          <cell r="B249" t="str">
            <v>Bùi</v>
          </cell>
          <cell r="C249" t="str">
            <v>Văn</v>
          </cell>
          <cell r="D249" t="str">
            <v>Thành</v>
          </cell>
          <cell r="E249">
            <v>36352</v>
          </cell>
          <cell r="F249" t="str">
            <v>Nam</v>
          </cell>
          <cell r="G249" t="str">
            <v>Đã Đăng Ký (chưa học xong)</v>
          </cell>
          <cell r="H249">
            <v>7.6</v>
          </cell>
          <cell r="I249">
            <v>8</v>
          </cell>
          <cell r="K249">
            <v>7.6</v>
          </cell>
          <cell r="M249">
            <v>5.4</v>
          </cell>
          <cell r="N249">
            <v>7.4</v>
          </cell>
          <cell r="O249">
            <v>7.5</v>
          </cell>
          <cell r="P249">
            <v>6.2</v>
          </cell>
          <cell r="R249">
            <v>6.3</v>
          </cell>
          <cell r="T249">
            <v>6.5</v>
          </cell>
          <cell r="W249">
            <v>6.2</v>
          </cell>
          <cell r="Y249">
            <v>6.6</v>
          </cell>
          <cell r="Z249">
            <v>5.5</v>
          </cell>
          <cell r="AA249">
            <v>8.4</v>
          </cell>
          <cell r="AB249">
            <v>7.6</v>
          </cell>
          <cell r="AC249">
            <v>8.5</v>
          </cell>
          <cell r="AD249">
            <v>5.6</v>
          </cell>
          <cell r="AE249">
            <v>7.3</v>
          </cell>
          <cell r="AF249">
            <v>5.4</v>
          </cell>
          <cell r="AG249">
            <v>7.6</v>
          </cell>
          <cell r="AH249">
            <v>4.0999999999999996</v>
          </cell>
          <cell r="AI249">
            <v>8.1999999999999993</v>
          </cell>
          <cell r="AJ249">
            <v>7.7</v>
          </cell>
          <cell r="AK249">
            <v>7</v>
          </cell>
          <cell r="AL249" t="str">
            <v>X</v>
          </cell>
          <cell r="AM249">
            <v>6.9</v>
          </cell>
          <cell r="AN249">
            <v>50</v>
          </cell>
          <cell r="AO249">
            <v>2</v>
          </cell>
          <cell r="AP249">
            <v>5</v>
          </cell>
          <cell r="AQ249">
            <v>8.8000000000000007</v>
          </cell>
          <cell r="AT249">
            <v>8.6</v>
          </cell>
          <cell r="AZ249">
            <v>9.6</v>
          </cell>
          <cell r="BD249">
            <v>9.4</v>
          </cell>
          <cell r="BE249">
            <v>5</v>
          </cell>
          <cell r="BF249">
            <v>0</v>
          </cell>
          <cell r="BG249">
            <v>6.4</v>
          </cell>
          <cell r="BH249">
            <v>5</v>
          </cell>
          <cell r="BI249">
            <v>8.4</v>
          </cell>
          <cell r="BJ249">
            <v>7.6</v>
          </cell>
          <cell r="BK249">
            <v>5.5</v>
          </cell>
          <cell r="BL249">
            <v>6.6</v>
          </cell>
          <cell r="BM249">
            <v>7.1</v>
          </cell>
          <cell r="BN249">
            <v>5.6</v>
          </cell>
          <cell r="BO249">
            <v>7.1</v>
          </cell>
          <cell r="BP249">
            <v>4.2</v>
          </cell>
          <cell r="BQ249">
            <v>7.8</v>
          </cell>
          <cell r="BR249">
            <v>8.4</v>
          </cell>
          <cell r="BS249">
            <v>7.3</v>
          </cell>
          <cell r="BT249">
            <v>7.3</v>
          </cell>
          <cell r="BV249">
            <v>7.6</v>
          </cell>
          <cell r="BW249">
            <v>5.0999999999999996</v>
          </cell>
          <cell r="BX249">
            <v>8.3000000000000007</v>
          </cell>
          <cell r="BY249">
            <v>7.7</v>
          </cell>
          <cell r="BZ249">
            <v>8.9</v>
          </cell>
          <cell r="CA249">
            <v>8.1999999999999993</v>
          </cell>
          <cell r="CB249">
            <v>51</v>
          </cell>
          <cell r="CC249">
            <v>0</v>
          </cell>
          <cell r="CD249">
            <v>8</v>
          </cell>
          <cell r="CF249">
            <v>7.9</v>
          </cell>
          <cell r="CH249">
            <v>7.2</v>
          </cell>
          <cell r="CI249">
            <v>7</v>
          </cell>
          <cell r="CJ249">
            <v>8.1999999999999993</v>
          </cell>
          <cell r="CK249">
            <v>8.4</v>
          </cell>
          <cell r="CM249">
            <v>8.6</v>
          </cell>
          <cell r="CR249">
            <v>6.3</v>
          </cell>
          <cell r="CS249" t="str">
            <v>X</v>
          </cell>
          <cell r="CT249">
            <v>7.5</v>
          </cell>
          <cell r="CU249">
            <v>7.8</v>
          </cell>
          <cell r="CV249">
            <v>8.1999999999999993</v>
          </cell>
          <cell r="CW249">
            <v>24</v>
          </cell>
          <cell r="CX249">
            <v>3</v>
          </cell>
          <cell r="DB249">
            <v>0</v>
          </cell>
          <cell r="DC249">
            <v>5</v>
          </cell>
          <cell r="DD249">
            <v>130</v>
          </cell>
          <cell r="DE249">
            <v>10</v>
          </cell>
          <cell r="DF249">
            <v>137</v>
          </cell>
          <cell r="DG249">
            <v>130</v>
          </cell>
          <cell r="DH249">
            <v>7.04</v>
          </cell>
          <cell r="DI249">
            <v>2.89</v>
          </cell>
          <cell r="DJ249" t="str">
            <v>HOS 296</v>
          </cell>
        </row>
        <row r="250">
          <cell r="A250">
            <v>25207108647</v>
          </cell>
          <cell r="B250" t="str">
            <v>Trần</v>
          </cell>
          <cell r="C250" t="str">
            <v>Lê Thiên</v>
          </cell>
          <cell r="D250" t="str">
            <v>Thảo</v>
          </cell>
          <cell r="E250">
            <v>36963</v>
          </cell>
          <cell r="F250" t="str">
            <v>Nữ</v>
          </cell>
          <cell r="G250" t="str">
            <v>Đã Đăng Ký (chưa học xong)</v>
          </cell>
          <cell r="H250">
            <v>8.5</v>
          </cell>
          <cell r="J250">
            <v>6.7</v>
          </cell>
          <cell r="K250">
            <v>8.1999999999999993</v>
          </cell>
          <cell r="M250">
            <v>8.9</v>
          </cell>
          <cell r="N250">
            <v>7.8</v>
          </cell>
          <cell r="O250">
            <v>7.8</v>
          </cell>
          <cell r="P250">
            <v>5.4</v>
          </cell>
          <cell r="S250">
            <v>7.2</v>
          </cell>
          <cell r="V250">
            <v>9.1</v>
          </cell>
          <cell r="W250">
            <v>9.1</v>
          </cell>
          <cell r="Y250">
            <v>8.3000000000000007</v>
          </cell>
          <cell r="Z250">
            <v>8.9</v>
          </cell>
          <cell r="AA250">
            <v>8.1999999999999993</v>
          </cell>
          <cell r="AB250">
            <v>8.1999999999999993</v>
          </cell>
          <cell r="AC250">
            <v>8.6999999999999993</v>
          </cell>
          <cell r="AD250">
            <v>8.4</v>
          </cell>
          <cell r="AE250">
            <v>9.1</v>
          </cell>
          <cell r="AF250">
            <v>5.8</v>
          </cell>
          <cell r="AG250">
            <v>5.9</v>
          </cell>
          <cell r="AH250">
            <v>5.9</v>
          </cell>
          <cell r="AI250">
            <v>6.9</v>
          </cell>
          <cell r="AJ250">
            <v>7.6</v>
          </cell>
          <cell r="AK250">
            <v>6</v>
          </cell>
          <cell r="AL250">
            <v>5.2</v>
          </cell>
          <cell r="AM250">
            <v>4.9000000000000004</v>
          </cell>
          <cell r="AN250">
            <v>51</v>
          </cell>
          <cell r="AO250">
            <v>0</v>
          </cell>
          <cell r="AP250">
            <v>0</v>
          </cell>
          <cell r="AQ250">
            <v>4.8</v>
          </cell>
          <cell r="AR250">
            <v>8.4</v>
          </cell>
          <cell r="BB250">
            <v>5.2</v>
          </cell>
          <cell r="BD250">
            <v>5</v>
          </cell>
          <cell r="BE250">
            <v>4</v>
          </cell>
          <cell r="BF250">
            <v>1</v>
          </cell>
          <cell r="BG250">
            <v>6.6</v>
          </cell>
          <cell r="BH250">
            <v>7.8</v>
          </cell>
          <cell r="BI250">
            <v>7.7</v>
          </cell>
          <cell r="BJ250">
            <v>8</v>
          </cell>
          <cell r="BK250">
            <v>6.3</v>
          </cell>
          <cell r="BL250">
            <v>7.8</v>
          </cell>
          <cell r="BM250" t="str">
            <v>X</v>
          </cell>
          <cell r="BN250">
            <v>5.7</v>
          </cell>
          <cell r="BO250" t="str">
            <v>X</v>
          </cell>
          <cell r="BP250">
            <v>5</v>
          </cell>
          <cell r="BQ250">
            <v>7.6</v>
          </cell>
          <cell r="BR250">
            <v>8.4</v>
          </cell>
          <cell r="BS250">
            <v>8.4</v>
          </cell>
          <cell r="BU250">
            <v>8.5</v>
          </cell>
          <cell r="BV250">
            <v>9.5</v>
          </cell>
          <cell r="BW250">
            <v>7.9</v>
          </cell>
          <cell r="BX250">
            <v>5</v>
          </cell>
          <cell r="BY250" t="str">
            <v>X</v>
          </cell>
          <cell r="BZ250" t="str">
            <v>X</v>
          </cell>
          <cell r="CA250">
            <v>7.6</v>
          </cell>
          <cell r="CB250">
            <v>42</v>
          </cell>
          <cell r="CC250">
            <v>9</v>
          </cell>
          <cell r="CD250">
            <v>7.7</v>
          </cell>
          <cell r="CH250">
            <v>7.4</v>
          </cell>
          <cell r="CI250" t="str">
            <v>X</v>
          </cell>
          <cell r="CJ250">
            <v>8.9</v>
          </cell>
          <cell r="CK250">
            <v>7.7</v>
          </cell>
          <cell r="CM250">
            <v>8.4</v>
          </cell>
          <cell r="CR250">
            <v>7.1</v>
          </cell>
          <cell r="CS250">
            <v>6.6</v>
          </cell>
          <cell r="CT250">
            <v>7.1</v>
          </cell>
          <cell r="CU250">
            <v>8.1</v>
          </cell>
          <cell r="CV250" t="str">
            <v>X</v>
          </cell>
          <cell r="CW250">
            <v>21</v>
          </cell>
          <cell r="CX250">
            <v>5</v>
          </cell>
          <cell r="DB250">
            <v>0</v>
          </cell>
          <cell r="DC250">
            <v>5</v>
          </cell>
          <cell r="DD250">
            <v>118</v>
          </cell>
          <cell r="DE250">
            <v>20</v>
          </cell>
          <cell r="DF250">
            <v>137</v>
          </cell>
          <cell r="DG250">
            <v>118</v>
          </cell>
          <cell r="DH250">
            <v>7.46</v>
          </cell>
          <cell r="DI250">
            <v>3.13</v>
          </cell>
          <cell r="DJ250" t="str">
            <v>HOS 296</v>
          </cell>
        </row>
        <row r="251">
          <cell r="A251">
            <v>25207205619</v>
          </cell>
          <cell r="B251" t="str">
            <v>Đặng</v>
          </cell>
          <cell r="C251" t="str">
            <v>Thị Phương</v>
          </cell>
          <cell r="D251" t="str">
            <v>Thảo</v>
          </cell>
          <cell r="E251">
            <v>36914</v>
          </cell>
          <cell r="F251" t="str">
            <v>Nữ</v>
          </cell>
          <cell r="G251" t="str">
            <v>Đã Đăng Ký (chưa học xong)</v>
          </cell>
          <cell r="H251">
            <v>8.3000000000000007</v>
          </cell>
          <cell r="I251">
            <v>7.9</v>
          </cell>
          <cell r="K251">
            <v>6.1</v>
          </cell>
          <cell r="M251">
            <v>7</v>
          </cell>
          <cell r="N251">
            <v>7.1</v>
          </cell>
          <cell r="O251">
            <v>7.3</v>
          </cell>
          <cell r="P251">
            <v>6.8</v>
          </cell>
          <cell r="R251">
            <v>8.4</v>
          </cell>
          <cell r="W251">
            <v>6.4</v>
          </cell>
          <cell r="X251">
            <v>8.9</v>
          </cell>
          <cell r="Y251">
            <v>9</v>
          </cell>
          <cell r="Z251">
            <v>8.9</v>
          </cell>
          <cell r="AA251">
            <v>8.1</v>
          </cell>
          <cell r="AB251">
            <v>8.1999999999999993</v>
          </cell>
          <cell r="AC251">
            <v>7</v>
          </cell>
          <cell r="AD251">
            <v>7.9</v>
          </cell>
          <cell r="AE251">
            <v>8.6</v>
          </cell>
          <cell r="AF251">
            <v>8.3000000000000007</v>
          </cell>
          <cell r="AG251">
            <v>6.1</v>
          </cell>
          <cell r="AH251">
            <v>4.0999999999999996</v>
          </cell>
          <cell r="AI251">
            <v>8.1999999999999993</v>
          </cell>
          <cell r="AJ251">
            <v>6.1</v>
          </cell>
          <cell r="AK251">
            <v>6.7</v>
          </cell>
          <cell r="AL251">
            <v>7.4</v>
          </cell>
          <cell r="AM251">
            <v>8.8000000000000007</v>
          </cell>
          <cell r="AN251">
            <v>52</v>
          </cell>
          <cell r="AO251">
            <v>0</v>
          </cell>
          <cell r="AP251">
            <v>5.4</v>
          </cell>
          <cell r="AQ251">
            <v>5.8</v>
          </cell>
          <cell r="AV251">
            <v>8.6</v>
          </cell>
          <cell r="BB251">
            <v>6.2</v>
          </cell>
          <cell r="BD251">
            <v>7.4</v>
          </cell>
          <cell r="BE251">
            <v>5</v>
          </cell>
          <cell r="BF251">
            <v>0</v>
          </cell>
          <cell r="BG251">
            <v>5.7</v>
          </cell>
          <cell r="BH251">
            <v>8.1</v>
          </cell>
          <cell r="BI251">
            <v>7</v>
          </cell>
          <cell r="BJ251">
            <v>8.5</v>
          </cell>
          <cell r="BK251">
            <v>5.4</v>
          </cell>
          <cell r="BL251">
            <v>7.5</v>
          </cell>
          <cell r="BM251">
            <v>7.9</v>
          </cell>
          <cell r="BN251">
            <v>7.5</v>
          </cell>
          <cell r="BO251">
            <v>5.8</v>
          </cell>
          <cell r="BP251">
            <v>7.7</v>
          </cell>
          <cell r="BQ251">
            <v>5.4</v>
          </cell>
          <cell r="BR251">
            <v>7.5</v>
          </cell>
          <cell r="BS251">
            <v>7.5</v>
          </cell>
          <cell r="BU251">
            <v>7.4</v>
          </cell>
          <cell r="BV251">
            <v>6.4</v>
          </cell>
          <cell r="BW251">
            <v>5.0999999999999996</v>
          </cell>
          <cell r="BX251">
            <v>7.9</v>
          </cell>
          <cell r="BY251">
            <v>8.3000000000000007</v>
          </cell>
          <cell r="BZ251">
            <v>9.8000000000000007</v>
          </cell>
          <cell r="CA251">
            <v>7.9</v>
          </cell>
          <cell r="CB251">
            <v>51</v>
          </cell>
          <cell r="CC251">
            <v>0</v>
          </cell>
          <cell r="CD251">
            <v>8.3000000000000007</v>
          </cell>
          <cell r="CF251">
            <v>7.9</v>
          </cell>
          <cell r="CH251">
            <v>8.3000000000000007</v>
          </cell>
          <cell r="CI251" t="str">
            <v>X</v>
          </cell>
          <cell r="CJ251">
            <v>6.3</v>
          </cell>
          <cell r="CK251">
            <v>5.3</v>
          </cell>
          <cell r="CM251">
            <v>7.6</v>
          </cell>
          <cell r="CR251">
            <v>8.6</v>
          </cell>
          <cell r="CS251" t="str">
            <v>X</v>
          </cell>
          <cell r="CT251">
            <v>7.1</v>
          </cell>
          <cell r="CU251">
            <v>7.7</v>
          </cell>
          <cell r="CV251">
            <v>7.1</v>
          </cell>
          <cell r="CW251">
            <v>21</v>
          </cell>
          <cell r="CX251">
            <v>5</v>
          </cell>
          <cell r="DB251">
            <v>0</v>
          </cell>
          <cell r="DC251">
            <v>5</v>
          </cell>
          <cell r="DD251">
            <v>129</v>
          </cell>
          <cell r="DE251">
            <v>10</v>
          </cell>
          <cell r="DF251">
            <v>137</v>
          </cell>
          <cell r="DG251">
            <v>129</v>
          </cell>
          <cell r="DH251">
            <v>7.3</v>
          </cell>
          <cell r="DI251">
            <v>3.04</v>
          </cell>
        </row>
        <row r="252">
          <cell r="A252">
            <v>25207214207</v>
          </cell>
          <cell r="B252" t="str">
            <v>Cao</v>
          </cell>
          <cell r="C252" t="str">
            <v>Thị Anh</v>
          </cell>
          <cell r="D252" t="str">
            <v>Thảo</v>
          </cell>
          <cell r="E252">
            <v>37028</v>
          </cell>
          <cell r="F252" t="str">
            <v>Nữ</v>
          </cell>
          <cell r="G252" t="str">
            <v>Đã Đăng Ký (chưa học xong)</v>
          </cell>
          <cell r="H252">
            <v>8</v>
          </cell>
          <cell r="I252">
            <v>7.9</v>
          </cell>
          <cell r="K252">
            <v>7.8</v>
          </cell>
          <cell r="M252">
            <v>7.8</v>
          </cell>
          <cell r="N252">
            <v>7.4</v>
          </cell>
          <cell r="O252">
            <v>8.8000000000000007</v>
          </cell>
          <cell r="P252">
            <v>9.5</v>
          </cell>
          <cell r="R252">
            <v>9.1999999999999993</v>
          </cell>
          <cell r="W252">
            <v>6.5</v>
          </cell>
          <cell r="X252">
            <v>6.4</v>
          </cell>
          <cell r="Y252">
            <v>8.9</v>
          </cell>
          <cell r="Z252">
            <v>8.8000000000000007</v>
          </cell>
          <cell r="AA252">
            <v>8.8000000000000007</v>
          </cell>
          <cell r="AB252">
            <v>8.4</v>
          </cell>
          <cell r="AC252">
            <v>8.6</v>
          </cell>
          <cell r="AD252">
            <v>8.8000000000000007</v>
          </cell>
          <cell r="AE252">
            <v>8.9</v>
          </cell>
          <cell r="AF252">
            <v>5.5</v>
          </cell>
          <cell r="AG252">
            <v>5.5</v>
          </cell>
          <cell r="AH252">
            <v>7.9</v>
          </cell>
          <cell r="AI252">
            <v>6.5</v>
          </cell>
          <cell r="AJ252">
            <v>7.7</v>
          </cell>
          <cell r="AK252">
            <v>7.8</v>
          </cell>
          <cell r="AL252">
            <v>5.7</v>
          </cell>
          <cell r="AM252">
            <v>5.3</v>
          </cell>
          <cell r="AN252">
            <v>52</v>
          </cell>
          <cell r="AO252">
            <v>0</v>
          </cell>
          <cell r="AP252">
            <v>6</v>
          </cell>
          <cell r="AQ252">
            <v>6</v>
          </cell>
          <cell r="AR252">
            <v>9.1</v>
          </cell>
          <cell r="AX252">
            <v>6.1</v>
          </cell>
          <cell r="BD252">
            <v>6.7</v>
          </cell>
          <cell r="BE252">
            <v>5</v>
          </cell>
          <cell r="BF252">
            <v>0</v>
          </cell>
          <cell r="BG252">
            <v>6.2</v>
          </cell>
          <cell r="BH252">
            <v>6.3</v>
          </cell>
          <cell r="BI252">
            <v>9.5</v>
          </cell>
          <cell r="BJ252">
            <v>9</v>
          </cell>
          <cell r="BK252">
            <v>7.4</v>
          </cell>
          <cell r="BL252">
            <v>7.6</v>
          </cell>
          <cell r="BM252">
            <v>7.7</v>
          </cell>
          <cell r="BN252">
            <v>5.9</v>
          </cell>
          <cell r="BO252">
            <v>9.1999999999999993</v>
          </cell>
          <cell r="BP252">
            <v>8.6</v>
          </cell>
          <cell r="BQ252">
            <v>6.6</v>
          </cell>
          <cell r="BR252">
            <v>7.8</v>
          </cell>
          <cell r="BS252">
            <v>8.9</v>
          </cell>
          <cell r="BU252">
            <v>8.4</v>
          </cell>
          <cell r="BV252">
            <v>8.8000000000000007</v>
          </cell>
          <cell r="BW252">
            <v>8</v>
          </cell>
          <cell r="BX252">
            <v>7.2</v>
          </cell>
          <cell r="BY252">
            <v>8.8000000000000007</v>
          </cell>
          <cell r="BZ252">
            <v>10</v>
          </cell>
          <cell r="CA252" t="str">
            <v>X</v>
          </cell>
          <cell r="CB252">
            <v>50</v>
          </cell>
          <cell r="CC252">
            <v>1</v>
          </cell>
          <cell r="CE252">
            <v>6.2</v>
          </cell>
          <cell r="CH252">
            <v>8.5</v>
          </cell>
          <cell r="CI252" t="str">
            <v>X</v>
          </cell>
          <cell r="CJ252" t="str">
            <v>X</v>
          </cell>
          <cell r="CK252">
            <v>5.8</v>
          </cell>
          <cell r="CM252">
            <v>9.3000000000000007</v>
          </cell>
          <cell r="CR252">
            <v>8.5</v>
          </cell>
          <cell r="CS252" t="str">
            <v>X</v>
          </cell>
          <cell r="CT252">
            <v>8.1999999999999993</v>
          </cell>
          <cell r="CU252">
            <v>8</v>
          </cell>
          <cell r="CV252" t="str">
            <v>X</v>
          </cell>
          <cell r="CW252">
            <v>16</v>
          </cell>
          <cell r="CX252">
            <v>10</v>
          </cell>
          <cell r="DB252">
            <v>0</v>
          </cell>
          <cell r="DC252">
            <v>5</v>
          </cell>
          <cell r="DD252">
            <v>123</v>
          </cell>
          <cell r="DE252">
            <v>16</v>
          </cell>
          <cell r="DF252">
            <v>137</v>
          </cell>
          <cell r="DG252">
            <v>123</v>
          </cell>
          <cell r="DH252">
            <v>7.8</v>
          </cell>
          <cell r="DI252">
            <v>3.33</v>
          </cell>
        </row>
        <row r="253">
          <cell r="A253">
            <v>25207214259</v>
          </cell>
          <cell r="B253" t="str">
            <v>Nguyễn</v>
          </cell>
          <cell r="C253" t="str">
            <v>Thị Thanh</v>
          </cell>
          <cell r="D253" t="str">
            <v>Thảo</v>
          </cell>
          <cell r="E253">
            <v>37051</v>
          </cell>
          <cell r="F253" t="str">
            <v>Nữ</v>
          </cell>
          <cell r="G253" t="str">
            <v>Đã Đăng Ký (chưa học xong)</v>
          </cell>
          <cell r="H253">
            <v>5.6</v>
          </cell>
          <cell r="I253">
            <v>7.7</v>
          </cell>
          <cell r="K253">
            <v>7.2</v>
          </cell>
          <cell r="M253" t="str">
            <v>P (P/F)</v>
          </cell>
          <cell r="N253">
            <v>6.5</v>
          </cell>
          <cell r="O253">
            <v>6.4</v>
          </cell>
          <cell r="P253">
            <v>6</v>
          </cell>
          <cell r="R253">
            <v>8.4</v>
          </cell>
          <cell r="W253">
            <v>7.5</v>
          </cell>
          <cell r="X253" t="str">
            <v>X</v>
          </cell>
          <cell r="Y253">
            <v>8.1</v>
          </cell>
          <cell r="Z253">
            <v>8.6</v>
          </cell>
          <cell r="AA253">
            <v>8.1</v>
          </cell>
          <cell r="AB253">
            <v>8.3000000000000007</v>
          </cell>
          <cell r="AC253">
            <v>7.3</v>
          </cell>
          <cell r="AD253">
            <v>9</v>
          </cell>
          <cell r="AE253">
            <v>8.9</v>
          </cell>
          <cell r="AF253">
            <v>6.3</v>
          </cell>
          <cell r="AG253">
            <v>5.4</v>
          </cell>
          <cell r="AH253">
            <v>9.3000000000000007</v>
          </cell>
          <cell r="AI253">
            <v>8.6999999999999993</v>
          </cell>
          <cell r="AJ253">
            <v>8</v>
          </cell>
          <cell r="AK253">
            <v>8.6</v>
          </cell>
          <cell r="AL253">
            <v>8.1</v>
          </cell>
          <cell r="AM253" t="str">
            <v>X</v>
          </cell>
          <cell r="AN253">
            <v>48</v>
          </cell>
          <cell r="AO253">
            <v>4</v>
          </cell>
          <cell r="AP253">
            <v>6.4</v>
          </cell>
          <cell r="AQ253">
            <v>7.3</v>
          </cell>
          <cell r="AV253">
            <v>8.5</v>
          </cell>
          <cell r="BB253">
            <v>6.7</v>
          </cell>
          <cell r="BD253">
            <v>9.3000000000000007</v>
          </cell>
          <cell r="BE253">
            <v>5</v>
          </cell>
          <cell r="BF253">
            <v>0</v>
          </cell>
          <cell r="BG253">
            <v>8.1999999999999993</v>
          </cell>
          <cell r="BH253">
            <v>7.6</v>
          </cell>
          <cell r="BI253">
            <v>9.4</v>
          </cell>
          <cell r="BJ253">
            <v>7.7</v>
          </cell>
          <cell r="BK253">
            <v>6.2</v>
          </cell>
          <cell r="BL253">
            <v>8.5</v>
          </cell>
          <cell r="BM253">
            <v>7.6</v>
          </cell>
          <cell r="BN253">
            <v>5.8</v>
          </cell>
          <cell r="BO253">
            <v>6.9</v>
          </cell>
          <cell r="BP253">
            <v>7.9</v>
          </cell>
          <cell r="BQ253">
            <v>7.3</v>
          </cell>
          <cell r="BR253">
            <v>9.1999999999999993</v>
          </cell>
          <cell r="BS253">
            <v>9.1999999999999993</v>
          </cell>
          <cell r="BT253">
            <v>7.4</v>
          </cell>
          <cell r="BV253">
            <v>8.3000000000000007</v>
          </cell>
          <cell r="BW253">
            <v>6.3</v>
          </cell>
          <cell r="BX253">
            <v>6.7</v>
          </cell>
          <cell r="BY253">
            <v>9.3000000000000007</v>
          </cell>
          <cell r="BZ253">
            <v>9.3000000000000007</v>
          </cell>
          <cell r="CA253">
            <v>8.1</v>
          </cell>
          <cell r="CB253">
            <v>51</v>
          </cell>
          <cell r="CC253">
            <v>0</v>
          </cell>
          <cell r="CD253">
            <v>7.7</v>
          </cell>
          <cell r="CH253">
            <v>8.1999999999999993</v>
          </cell>
          <cell r="CI253">
            <v>8.8000000000000007</v>
          </cell>
          <cell r="CJ253" t="str">
            <v>X</v>
          </cell>
          <cell r="CK253">
            <v>8.8000000000000007</v>
          </cell>
          <cell r="CM253">
            <v>9.1999999999999993</v>
          </cell>
          <cell r="CR253">
            <v>8.5</v>
          </cell>
          <cell r="CS253" t="str">
            <v>X</v>
          </cell>
          <cell r="CT253">
            <v>7.6</v>
          </cell>
          <cell r="CU253">
            <v>8.6999999999999993</v>
          </cell>
          <cell r="CV253" t="str">
            <v>X</v>
          </cell>
          <cell r="CW253">
            <v>19</v>
          </cell>
          <cell r="CX253">
            <v>8</v>
          </cell>
          <cell r="DB253">
            <v>0</v>
          </cell>
          <cell r="DC253">
            <v>5</v>
          </cell>
          <cell r="DD253">
            <v>123</v>
          </cell>
          <cell r="DE253">
            <v>17</v>
          </cell>
          <cell r="DF253">
            <v>137</v>
          </cell>
          <cell r="DG253">
            <v>123</v>
          </cell>
          <cell r="DH253">
            <v>7.82</v>
          </cell>
          <cell r="DI253">
            <v>3.35</v>
          </cell>
        </row>
        <row r="254">
          <cell r="A254">
            <v>25207217167</v>
          </cell>
          <cell r="B254" t="str">
            <v>Trần</v>
          </cell>
          <cell r="C254" t="str">
            <v>Đỗ Ngọc</v>
          </cell>
          <cell r="D254" t="str">
            <v>Thảo</v>
          </cell>
          <cell r="E254">
            <v>37212</v>
          </cell>
          <cell r="F254" t="str">
            <v>Nữ</v>
          </cell>
          <cell r="G254" t="str">
            <v>Đã Đăng Ký (chưa học xong)</v>
          </cell>
          <cell r="H254">
            <v>8.1999999999999993</v>
          </cell>
          <cell r="I254">
            <v>8.4</v>
          </cell>
          <cell r="K254">
            <v>7.1</v>
          </cell>
          <cell r="M254">
            <v>6.4</v>
          </cell>
          <cell r="N254">
            <v>6.8</v>
          </cell>
          <cell r="O254">
            <v>6.2</v>
          </cell>
          <cell r="P254">
            <v>5.9</v>
          </cell>
          <cell r="R254">
            <v>8.9</v>
          </cell>
          <cell r="W254">
            <v>5.8</v>
          </cell>
          <cell r="X254">
            <v>7.1</v>
          </cell>
          <cell r="Y254">
            <v>7.7</v>
          </cell>
          <cell r="Z254">
            <v>8.9</v>
          </cell>
          <cell r="AA254">
            <v>7.1</v>
          </cell>
          <cell r="AB254">
            <v>8.1999999999999993</v>
          </cell>
          <cell r="AC254">
            <v>8.3000000000000007</v>
          </cell>
          <cell r="AD254">
            <v>7.9</v>
          </cell>
          <cell r="AE254">
            <v>8.4</v>
          </cell>
          <cell r="AF254">
            <v>4.9000000000000004</v>
          </cell>
          <cell r="AG254">
            <v>7.2</v>
          </cell>
          <cell r="AH254">
            <v>7.3</v>
          </cell>
          <cell r="AI254">
            <v>7.9</v>
          </cell>
          <cell r="AJ254">
            <v>6</v>
          </cell>
          <cell r="AK254">
            <v>6.2</v>
          </cell>
          <cell r="AL254">
            <v>5.5</v>
          </cell>
          <cell r="AM254">
            <v>7.2</v>
          </cell>
          <cell r="AN254">
            <v>52</v>
          </cell>
          <cell r="AO254">
            <v>0</v>
          </cell>
          <cell r="AP254">
            <v>6</v>
          </cell>
          <cell r="AQ254">
            <v>6.7</v>
          </cell>
          <cell r="AV254">
            <v>6.3</v>
          </cell>
          <cell r="BB254">
            <v>5.7</v>
          </cell>
          <cell r="BD254">
            <v>6.2</v>
          </cell>
          <cell r="BE254">
            <v>5</v>
          </cell>
          <cell r="BF254">
            <v>0</v>
          </cell>
          <cell r="BG254">
            <v>5.3</v>
          </cell>
          <cell r="BH254">
            <v>5.0999999999999996</v>
          </cell>
          <cell r="BI254">
            <v>8.1999999999999993</v>
          </cell>
          <cell r="BJ254">
            <v>7.2</v>
          </cell>
          <cell r="BK254">
            <v>6.7</v>
          </cell>
          <cell r="BL254">
            <v>5.9</v>
          </cell>
          <cell r="BM254">
            <v>7.9</v>
          </cell>
          <cell r="BN254">
            <v>5.2</v>
          </cell>
          <cell r="BO254" t="str">
            <v>X</v>
          </cell>
          <cell r="BP254">
            <v>4.9000000000000004</v>
          </cell>
          <cell r="BQ254">
            <v>5</v>
          </cell>
          <cell r="BR254">
            <v>5</v>
          </cell>
          <cell r="BS254">
            <v>7.8</v>
          </cell>
          <cell r="BU254">
            <v>6.7</v>
          </cell>
          <cell r="BV254">
            <v>4.9000000000000004</v>
          </cell>
          <cell r="BW254">
            <v>5.5</v>
          </cell>
          <cell r="BX254">
            <v>8.1999999999999993</v>
          </cell>
          <cell r="BY254">
            <v>6.4</v>
          </cell>
          <cell r="BZ254">
            <v>9.1999999999999993</v>
          </cell>
          <cell r="CA254">
            <v>7.1</v>
          </cell>
          <cell r="CB254">
            <v>48</v>
          </cell>
          <cell r="CC254">
            <v>3</v>
          </cell>
          <cell r="CE254">
            <v>7.9</v>
          </cell>
          <cell r="CH254">
            <v>8.5</v>
          </cell>
          <cell r="CI254" t="str">
            <v>X</v>
          </cell>
          <cell r="CJ254" t="str">
            <v>X</v>
          </cell>
          <cell r="CK254">
            <v>7.4</v>
          </cell>
          <cell r="CM254">
            <v>7.8</v>
          </cell>
          <cell r="CR254">
            <v>8.1</v>
          </cell>
          <cell r="CS254">
            <v>6.4</v>
          </cell>
          <cell r="CT254">
            <v>7.7</v>
          </cell>
          <cell r="CU254">
            <v>9.5</v>
          </cell>
          <cell r="CV254">
            <v>8.3000000000000007</v>
          </cell>
          <cell r="CW254">
            <v>20</v>
          </cell>
          <cell r="CX254">
            <v>6</v>
          </cell>
          <cell r="DB254">
            <v>0</v>
          </cell>
          <cell r="DC254">
            <v>5</v>
          </cell>
          <cell r="DD254">
            <v>125</v>
          </cell>
          <cell r="DE254">
            <v>14</v>
          </cell>
          <cell r="DF254">
            <v>137</v>
          </cell>
          <cell r="DG254">
            <v>125</v>
          </cell>
          <cell r="DH254">
            <v>6.89</v>
          </cell>
          <cell r="DI254">
            <v>2.77</v>
          </cell>
        </row>
        <row r="255">
          <cell r="A255">
            <v>25208707628</v>
          </cell>
          <cell r="B255" t="str">
            <v>Nguyễn</v>
          </cell>
          <cell r="C255" t="str">
            <v>Thị Thu</v>
          </cell>
          <cell r="D255" t="str">
            <v>Thảo</v>
          </cell>
          <cell r="E255">
            <v>37113</v>
          </cell>
          <cell r="F255" t="str">
            <v>Nữ</v>
          </cell>
          <cell r="G255" t="str">
            <v>Đã Đăng Ký (chưa học xong)</v>
          </cell>
          <cell r="H255">
            <v>8.9</v>
          </cell>
          <cell r="I255">
            <v>8.8000000000000007</v>
          </cell>
          <cell r="K255">
            <v>8.6999999999999993</v>
          </cell>
          <cell r="M255">
            <v>7.7</v>
          </cell>
          <cell r="N255">
            <v>8.4</v>
          </cell>
          <cell r="O255">
            <v>8.8000000000000007</v>
          </cell>
          <cell r="P255">
            <v>7.5</v>
          </cell>
          <cell r="R255">
            <v>8.1999999999999993</v>
          </cell>
          <cell r="W255">
            <v>9.1</v>
          </cell>
          <cell r="X255">
            <v>7.4</v>
          </cell>
          <cell r="Y255">
            <v>9.4</v>
          </cell>
          <cell r="Z255">
            <v>10</v>
          </cell>
          <cell r="AA255">
            <v>9.1</v>
          </cell>
          <cell r="AB255">
            <v>7.4</v>
          </cell>
          <cell r="AC255">
            <v>8.4</v>
          </cell>
          <cell r="AD255">
            <v>8.4</v>
          </cell>
          <cell r="AE255">
            <v>9.1</v>
          </cell>
          <cell r="AF255" t="str">
            <v>P (P/F)</v>
          </cell>
          <cell r="AG255" t="str">
            <v>P (P/F)</v>
          </cell>
          <cell r="AH255">
            <v>8.9</v>
          </cell>
          <cell r="AI255">
            <v>8.4</v>
          </cell>
          <cell r="AJ255">
            <v>8</v>
          </cell>
          <cell r="AK255">
            <v>6.5</v>
          </cell>
          <cell r="AL255">
            <v>7.2</v>
          </cell>
          <cell r="AM255" t="str">
            <v>X</v>
          </cell>
          <cell r="AN255">
            <v>50</v>
          </cell>
          <cell r="AO255">
            <v>2</v>
          </cell>
          <cell r="AP255">
            <v>6.8</v>
          </cell>
          <cell r="AQ255">
            <v>8.1</v>
          </cell>
          <cell r="AT255">
            <v>8.5</v>
          </cell>
          <cell r="AZ255">
            <v>9</v>
          </cell>
          <cell r="BD255">
            <v>6.9</v>
          </cell>
          <cell r="BE255">
            <v>5</v>
          </cell>
          <cell r="BF255">
            <v>0</v>
          </cell>
          <cell r="BG255">
            <v>5.9</v>
          </cell>
          <cell r="BH255">
            <v>8.4</v>
          </cell>
          <cell r="BI255">
            <v>9.6</v>
          </cell>
          <cell r="BJ255">
            <v>8.9</v>
          </cell>
          <cell r="BK255">
            <v>7.7</v>
          </cell>
          <cell r="BL255">
            <v>8.6999999999999993</v>
          </cell>
          <cell r="BM255">
            <v>9.4</v>
          </cell>
          <cell r="BN255">
            <v>6.4</v>
          </cell>
          <cell r="BO255">
            <v>7.6</v>
          </cell>
          <cell r="BP255">
            <v>7.3</v>
          </cell>
          <cell r="BQ255">
            <v>5.8</v>
          </cell>
          <cell r="BR255">
            <v>8.1999999999999993</v>
          </cell>
          <cell r="BS255">
            <v>9</v>
          </cell>
          <cell r="BT255">
            <v>8.3000000000000007</v>
          </cell>
          <cell r="BV255">
            <v>9.1999999999999993</v>
          </cell>
          <cell r="BW255">
            <v>6.1</v>
          </cell>
          <cell r="BX255">
            <v>8.5</v>
          </cell>
          <cell r="BY255">
            <v>5.6</v>
          </cell>
          <cell r="BZ255">
            <v>9.3000000000000007</v>
          </cell>
          <cell r="CA255" t="str">
            <v>X</v>
          </cell>
          <cell r="CB255">
            <v>50</v>
          </cell>
          <cell r="CC255">
            <v>1</v>
          </cell>
          <cell r="CD255">
            <v>7.7</v>
          </cell>
          <cell r="CH255">
            <v>8.6999999999999993</v>
          </cell>
          <cell r="CI255" t="str">
            <v>X</v>
          </cell>
          <cell r="CJ255">
            <v>8.4</v>
          </cell>
          <cell r="CK255">
            <v>7.2</v>
          </cell>
          <cell r="CM255">
            <v>8.1999999999999993</v>
          </cell>
          <cell r="CR255">
            <v>8.6</v>
          </cell>
          <cell r="CS255" t="str">
            <v>X</v>
          </cell>
          <cell r="CT255">
            <v>7.5</v>
          </cell>
          <cell r="CU255">
            <v>8.1999999999999993</v>
          </cell>
          <cell r="CV255">
            <v>8.3000000000000007</v>
          </cell>
          <cell r="CW255">
            <v>19</v>
          </cell>
          <cell r="CX255">
            <v>7</v>
          </cell>
          <cell r="DB255">
            <v>0</v>
          </cell>
          <cell r="DC255">
            <v>5</v>
          </cell>
          <cell r="DD255">
            <v>124</v>
          </cell>
          <cell r="DE255">
            <v>15</v>
          </cell>
          <cell r="DF255">
            <v>137</v>
          </cell>
          <cell r="DG255">
            <v>124</v>
          </cell>
          <cell r="DH255">
            <v>8.0399999999999991</v>
          </cell>
          <cell r="DI255">
            <v>3.47</v>
          </cell>
        </row>
        <row r="256">
          <cell r="A256">
            <v>25217209046</v>
          </cell>
          <cell r="B256" t="str">
            <v>Trần</v>
          </cell>
          <cell r="C256" t="str">
            <v>Minh</v>
          </cell>
          <cell r="D256" t="str">
            <v>Thiện</v>
          </cell>
          <cell r="E256">
            <v>37161</v>
          </cell>
          <cell r="F256" t="str">
            <v>Nam</v>
          </cell>
          <cell r="G256" t="str">
            <v>Đã Đăng Ký (chưa học xong)</v>
          </cell>
          <cell r="H256">
            <v>7.9</v>
          </cell>
          <cell r="I256">
            <v>7.7</v>
          </cell>
          <cell r="K256">
            <v>7.7</v>
          </cell>
          <cell r="M256">
            <v>6.7</v>
          </cell>
          <cell r="N256">
            <v>8.5</v>
          </cell>
          <cell r="O256">
            <v>7.6</v>
          </cell>
          <cell r="P256">
            <v>7.8</v>
          </cell>
          <cell r="R256">
            <v>8.8000000000000007</v>
          </cell>
          <cell r="W256">
            <v>8.1</v>
          </cell>
          <cell r="X256">
            <v>8.5</v>
          </cell>
          <cell r="Y256">
            <v>9</v>
          </cell>
          <cell r="Z256">
            <v>8.6999999999999993</v>
          </cell>
          <cell r="AA256">
            <v>8.4</v>
          </cell>
          <cell r="AB256">
            <v>8.8000000000000007</v>
          </cell>
          <cell r="AC256">
            <v>7.1</v>
          </cell>
          <cell r="AD256">
            <v>9.1999999999999993</v>
          </cell>
          <cell r="AE256">
            <v>8</v>
          </cell>
          <cell r="AF256">
            <v>4.7</v>
          </cell>
          <cell r="AG256">
            <v>6.1</v>
          </cell>
          <cell r="AH256">
            <v>7.5</v>
          </cell>
          <cell r="AI256">
            <v>8</v>
          </cell>
          <cell r="AJ256">
            <v>8.6</v>
          </cell>
          <cell r="AK256">
            <v>8.9</v>
          </cell>
          <cell r="AL256">
            <v>9.1999999999999993</v>
          </cell>
          <cell r="AM256">
            <v>7.7</v>
          </cell>
          <cell r="AN256">
            <v>52</v>
          </cell>
          <cell r="AO256">
            <v>0</v>
          </cell>
          <cell r="AP256">
            <v>6.8</v>
          </cell>
          <cell r="AQ256">
            <v>6.1</v>
          </cell>
          <cell r="AV256">
            <v>6.8</v>
          </cell>
          <cell r="BB256">
            <v>6.7</v>
          </cell>
          <cell r="BD256">
            <v>7.4</v>
          </cell>
          <cell r="BE256">
            <v>5</v>
          </cell>
          <cell r="BF256">
            <v>0</v>
          </cell>
          <cell r="BG256">
            <v>8</v>
          </cell>
          <cell r="BH256">
            <v>6.3</v>
          </cell>
          <cell r="BI256">
            <v>9</v>
          </cell>
          <cell r="BJ256">
            <v>6.6</v>
          </cell>
          <cell r="BK256">
            <v>7.9</v>
          </cell>
          <cell r="BL256">
            <v>8.5</v>
          </cell>
          <cell r="BM256">
            <v>8.4</v>
          </cell>
          <cell r="BN256">
            <v>6.2</v>
          </cell>
          <cell r="BP256">
            <v>8.3000000000000007</v>
          </cell>
          <cell r="BQ256">
            <v>5.4</v>
          </cell>
          <cell r="BR256">
            <v>6.1</v>
          </cell>
          <cell r="BS256">
            <v>8.5</v>
          </cell>
          <cell r="BU256">
            <v>8.6</v>
          </cell>
          <cell r="BV256">
            <v>7.7</v>
          </cell>
          <cell r="BW256">
            <v>8.6999999999999993</v>
          </cell>
          <cell r="BX256">
            <v>8.5</v>
          </cell>
          <cell r="BY256">
            <v>8</v>
          </cell>
          <cell r="BZ256">
            <v>9.4</v>
          </cell>
          <cell r="CA256" t="str">
            <v>X</v>
          </cell>
          <cell r="CB256">
            <v>47</v>
          </cell>
          <cell r="CC256">
            <v>4</v>
          </cell>
          <cell r="CE256" t="str">
            <v>X</v>
          </cell>
          <cell r="CH256">
            <v>8.5</v>
          </cell>
          <cell r="CI256">
            <v>6.9</v>
          </cell>
          <cell r="CJ256" t="str">
            <v>X</v>
          </cell>
          <cell r="CK256">
            <v>8.6</v>
          </cell>
          <cell r="CM256">
            <v>8.4</v>
          </cell>
          <cell r="CR256">
            <v>6.7</v>
          </cell>
          <cell r="CS256" t="str">
            <v>X</v>
          </cell>
          <cell r="CT256">
            <v>8.6</v>
          </cell>
          <cell r="CU256">
            <v>9.6</v>
          </cell>
          <cell r="CV256" t="str">
            <v>X</v>
          </cell>
          <cell r="CW256">
            <v>17</v>
          </cell>
          <cell r="CX256">
            <v>10</v>
          </cell>
          <cell r="DB256">
            <v>0</v>
          </cell>
          <cell r="DC256">
            <v>5</v>
          </cell>
          <cell r="DD256">
            <v>121</v>
          </cell>
          <cell r="DE256">
            <v>19</v>
          </cell>
          <cell r="DF256">
            <v>137</v>
          </cell>
          <cell r="DG256">
            <v>121</v>
          </cell>
          <cell r="DH256">
            <v>7.86</v>
          </cell>
          <cell r="DI256">
            <v>3.43</v>
          </cell>
        </row>
        <row r="257">
          <cell r="A257">
            <v>25217216986</v>
          </cell>
          <cell r="B257" t="str">
            <v>Nguyễn</v>
          </cell>
          <cell r="C257" t="str">
            <v>Đức Ngô</v>
          </cell>
          <cell r="D257" t="str">
            <v>Thìn</v>
          </cell>
          <cell r="E257">
            <v>36742</v>
          </cell>
          <cell r="F257" t="str">
            <v>Nam</v>
          </cell>
          <cell r="G257" t="str">
            <v>Đã Đăng Ký (chưa học xong)</v>
          </cell>
          <cell r="H257">
            <v>7.7</v>
          </cell>
          <cell r="I257">
            <v>8</v>
          </cell>
          <cell r="K257">
            <v>8</v>
          </cell>
          <cell r="M257">
            <v>8</v>
          </cell>
          <cell r="N257">
            <v>7.4</v>
          </cell>
          <cell r="O257">
            <v>6.5</v>
          </cell>
          <cell r="P257">
            <v>8.4</v>
          </cell>
          <cell r="R257">
            <v>9</v>
          </cell>
          <cell r="W257">
            <v>7</v>
          </cell>
          <cell r="X257">
            <v>9.3000000000000007</v>
          </cell>
          <cell r="Y257">
            <v>8.3000000000000007</v>
          </cell>
          <cell r="Z257">
            <v>8.8000000000000007</v>
          </cell>
          <cell r="AA257" t="str">
            <v>X</v>
          </cell>
          <cell r="AB257">
            <v>8.3000000000000007</v>
          </cell>
          <cell r="AC257">
            <v>7.8</v>
          </cell>
          <cell r="AD257">
            <v>8.4</v>
          </cell>
          <cell r="AE257">
            <v>8.6999999999999993</v>
          </cell>
          <cell r="AF257">
            <v>5.7</v>
          </cell>
          <cell r="AG257">
            <v>9.5</v>
          </cell>
          <cell r="AH257">
            <v>5.8</v>
          </cell>
          <cell r="AI257">
            <v>9.1999999999999993</v>
          </cell>
          <cell r="AJ257">
            <v>9.1</v>
          </cell>
          <cell r="AK257">
            <v>8.6999999999999993</v>
          </cell>
          <cell r="AL257">
            <v>9.6999999999999993</v>
          </cell>
          <cell r="AM257">
            <v>7</v>
          </cell>
          <cell r="AN257">
            <v>50</v>
          </cell>
          <cell r="AO257">
            <v>2</v>
          </cell>
          <cell r="AP257">
            <v>6.1</v>
          </cell>
          <cell r="AQ257">
            <v>6.1</v>
          </cell>
          <cell r="AW257">
            <v>8.4</v>
          </cell>
          <cell r="AZ257">
            <v>7.9</v>
          </cell>
          <cell r="BD257">
            <v>7.3</v>
          </cell>
          <cell r="BE257">
            <v>5</v>
          </cell>
          <cell r="BF257">
            <v>0</v>
          </cell>
          <cell r="BG257">
            <v>8.1</v>
          </cell>
          <cell r="BH257">
            <v>6.5</v>
          </cell>
          <cell r="BI257">
            <v>8.6</v>
          </cell>
          <cell r="BJ257">
            <v>9.6</v>
          </cell>
          <cell r="BK257">
            <v>6.6</v>
          </cell>
          <cell r="BL257">
            <v>8.6</v>
          </cell>
          <cell r="BM257">
            <v>8.8000000000000007</v>
          </cell>
          <cell r="BN257">
            <v>8.6999999999999993</v>
          </cell>
          <cell r="BO257" t="str">
            <v>X</v>
          </cell>
          <cell r="BP257">
            <v>6</v>
          </cell>
          <cell r="BQ257">
            <v>8.1999999999999993</v>
          </cell>
          <cell r="BR257">
            <v>8.8000000000000007</v>
          </cell>
          <cell r="BS257">
            <v>9</v>
          </cell>
          <cell r="BT257">
            <v>8.3000000000000007</v>
          </cell>
          <cell r="BU257">
            <v>7.8</v>
          </cell>
          <cell r="BV257">
            <v>6.6</v>
          </cell>
          <cell r="BW257">
            <v>6.5</v>
          </cell>
          <cell r="BX257">
            <v>8.5</v>
          </cell>
          <cell r="BY257">
            <v>8.6</v>
          </cell>
          <cell r="BZ257">
            <v>9.8000000000000007</v>
          </cell>
          <cell r="CA257">
            <v>8.5</v>
          </cell>
          <cell r="CB257">
            <v>51</v>
          </cell>
          <cell r="CC257">
            <v>3</v>
          </cell>
          <cell r="CE257" t="str">
            <v>X</v>
          </cell>
          <cell r="CH257">
            <v>8.6999999999999993</v>
          </cell>
          <cell r="CI257">
            <v>9.1999999999999993</v>
          </cell>
          <cell r="CJ257" t="str">
            <v>X</v>
          </cell>
          <cell r="CK257">
            <v>7.2</v>
          </cell>
          <cell r="CM257">
            <v>8.9</v>
          </cell>
          <cell r="CR257">
            <v>7.7</v>
          </cell>
          <cell r="CS257" t="str">
            <v>X</v>
          </cell>
          <cell r="CT257">
            <v>8.4</v>
          </cell>
          <cell r="CU257">
            <v>9</v>
          </cell>
          <cell r="CV257">
            <v>8.9</v>
          </cell>
          <cell r="CW257">
            <v>18</v>
          </cell>
          <cell r="CX257">
            <v>9</v>
          </cell>
          <cell r="DB257">
            <v>0</v>
          </cell>
          <cell r="DC257">
            <v>5</v>
          </cell>
          <cell r="DD257">
            <v>124</v>
          </cell>
          <cell r="DE257">
            <v>19</v>
          </cell>
          <cell r="DF257">
            <v>137</v>
          </cell>
          <cell r="DG257">
            <v>124</v>
          </cell>
          <cell r="DH257">
            <v>8.07</v>
          </cell>
          <cell r="DI257">
            <v>3.52</v>
          </cell>
        </row>
        <row r="258">
          <cell r="A258">
            <v>25207210505</v>
          </cell>
          <cell r="B258" t="str">
            <v>Nguyễn</v>
          </cell>
          <cell r="C258" t="str">
            <v>Thị An</v>
          </cell>
          <cell r="D258" t="str">
            <v>Thịnh</v>
          </cell>
          <cell r="E258">
            <v>36221</v>
          </cell>
          <cell r="F258" t="str">
            <v>Nữ</v>
          </cell>
          <cell r="G258" t="str">
            <v>Đã Đăng Ký (chưa học xong)</v>
          </cell>
          <cell r="H258">
            <v>9.1</v>
          </cell>
          <cell r="I258">
            <v>9.1999999999999993</v>
          </cell>
          <cell r="K258">
            <v>8</v>
          </cell>
          <cell r="M258" t="str">
            <v>P (P/F)</v>
          </cell>
          <cell r="N258">
            <v>9.6</v>
          </cell>
          <cell r="O258">
            <v>8.4</v>
          </cell>
          <cell r="P258">
            <v>9.9</v>
          </cell>
          <cell r="R258">
            <v>8.6999999999999993</v>
          </cell>
          <cell r="W258">
            <v>9.1999999999999993</v>
          </cell>
          <cell r="X258">
            <v>7.4</v>
          </cell>
          <cell r="Y258">
            <v>8.6999999999999993</v>
          </cell>
          <cell r="Z258">
            <v>10</v>
          </cell>
          <cell r="AA258">
            <v>9.3000000000000007</v>
          </cell>
          <cell r="AB258">
            <v>8.1999999999999993</v>
          </cell>
          <cell r="AC258">
            <v>8.6</v>
          </cell>
          <cell r="AD258">
            <v>9.1999999999999993</v>
          </cell>
          <cell r="AE258">
            <v>9.3000000000000007</v>
          </cell>
          <cell r="AF258" t="str">
            <v>P (P/F)</v>
          </cell>
          <cell r="AG258" t="str">
            <v>P (P/F)</v>
          </cell>
          <cell r="AH258">
            <v>9.1999999999999993</v>
          </cell>
          <cell r="AI258">
            <v>10</v>
          </cell>
          <cell r="AJ258">
            <v>7.1</v>
          </cell>
          <cell r="AK258">
            <v>9.4</v>
          </cell>
          <cell r="AL258">
            <v>10</v>
          </cell>
          <cell r="AM258">
            <v>9.6</v>
          </cell>
          <cell r="AN258">
            <v>52</v>
          </cell>
          <cell r="AO258">
            <v>0</v>
          </cell>
          <cell r="AP258">
            <v>6</v>
          </cell>
          <cell r="AQ258">
            <v>6.7</v>
          </cell>
          <cell r="AT258">
            <v>8.5</v>
          </cell>
          <cell r="AZ258">
            <v>7.3</v>
          </cell>
          <cell r="BD258">
            <v>7.7</v>
          </cell>
          <cell r="BE258">
            <v>5</v>
          </cell>
          <cell r="BF258">
            <v>0</v>
          </cell>
          <cell r="BG258">
            <v>7.5</v>
          </cell>
          <cell r="BH258">
            <v>7.6</v>
          </cell>
          <cell r="BI258">
            <v>9.5</v>
          </cell>
          <cell r="BJ258">
            <v>9.4</v>
          </cell>
          <cell r="BK258">
            <v>8.6</v>
          </cell>
          <cell r="BL258">
            <v>9.4</v>
          </cell>
          <cell r="BM258">
            <v>9.6</v>
          </cell>
          <cell r="BN258">
            <v>8.3000000000000007</v>
          </cell>
          <cell r="BO258">
            <v>9.1</v>
          </cell>
          <cell r="BP258">
            <v>7.6</v>
          </cell>
          <cell r="BQ258">
            <v>8.6999999999999993</v>
          </cell>
          <cell r="BR258">
            <v>9.8000000000000007</v>
          </cell>
          <cell r="BS258">
            <v>9.6999999999999993</v>
          </cell>
          <cell r="BU258">
            <v>9.1</v>
          </cell>
          <cell r="BV258">
            <v>9.4</v>
          </cell>
          <cell r="BW258">
            <v>8.4</v>
          </cell>
          <cell r="BX258">
            <v>8.6999999999999993</v>
          </cell>
          <cell r="BY258">
            <v>9.1999999999999993</v>
          </cell>
          <cell r="BZ258">
            <v>9.8000000000000007</v>
          </cell>
          <cell r="CA258" t="str">
            <v>X</v>
          </cell>
          <cell r="CB258">
            <v>50</v>
          </cell>
          <cell r="CC258">
            <v>1</v>
          </cell>
          <cell r="CD258" t="str">
            <v>X</v>
          </cell>
          <cell r="CH258">
            <v>9.8000000000000007</v>
          </cell>
          <cell r="CI258" t="str">
            <v>X</v>
          </cell>
          <cell r="CJ258" t="str">
            <v>X</v>
          </cell>
          <cell r="CK258">
            <v>8.5</v>
          </cell>
          <cell r="CO258">
            <v>9</v>
          </cell>
          <cell r="CR258">
            <v>7.4</v>
          </cell>
          <cell r="CS258">
            <v>8.5</v>
          </cell>
          <cell r="CT258">
            <v>9.1</v>
          </cell>
          <cell r="CU258">
            <v>10</v>
          </cell>
          <cell r="CV258">
            <v>8.1</v>
          </cell>
          <cell r="CW258">
            <v>18</v>
          </cell>
          <cell r="CX258">
            <v>8</v>
          </cell>
          <cell r="DB258">
            <v>0</v>
          </cell>
          <cell r="DC258">
            <v>5</v>
          </cell>
          <cell r="DD258">
            <v>125</v>
          </cell>
          <cell r="DE258">
            <v>14</v>
          </cell>
          <cell r="DF258">
            <v>137</v>
          </cell>
          <cell r="DG258">
            <v>125</v>
          </cell>
          <cell r="DH258">
            <v>8.8800000000000008</v>
          </cell>
          <cell r="DI258">
            <v>3.84</v>
          </cell>
        </row>
        <row r="259">
          <cell r="A259">
            <v>25217217751</v>
          </cell>
          <cell r="B259" t="str">
            <v>Nguyễn</v>
          </cell>
          <cell r="C259" t="str">
            <v>Phúc</v>
          </cell>
          <cell r="D259" t="str">
            <v>Thọ</v>
          </cell>
          <cell r="E259">
            <v>36263</v>
          </cell>
          <cell r="F259" t="str">
            <v>Nam</v>
          </cell>
          <cell r="G259" t="str">
            <v>Đã Đăng Ký (chưa học xong)</v>
          </cell>
          <cell r="H259">
            <v>4</v>
          </cell>
          <cell r="I259">
            <v>0</v>
          </cell>
          <cell r="K259">
            <v>5.5</v>
          </cell>
          <cell r="M259">
            <v>4</v>
          </cell>
          <cell r="N259">
            <v>6</v>
          </cell>
          <cell r="O259">
            <v>4.9000000000000004</v>
          </cell>
          <cell r="P259">
            <v>5.0999999999999996</v>
          </cell>
          <cell r="R259">
            <v>6.5</v>
          </cell>
          <cell r="W259">
            <v>4.9000000000000004</v>
          </cell>
          <cell r="X259">
            <v>5.5</v>
          </cell>
          <cell r="Y259">
            <v>7.9</v>
          </cell>
          <cell r="Z259">
            <v>6.9</v>
          </cell>
          <cell r="AA259">
            <v>6.2</v>
          </cell>
          <cell r="AB259">
            <v>8</v>
          </cell>
          <cell r="AC259">
            <v>8.6999999999999993</v>
          </cell>
          <cell r="AD259">
            <v>8.6</v>
          </cell>
          <cell r="AE259">
            <v>8.9</v>
          </cell>
          <cell r="AF259">
            <v>8.8000000000000007</v>
          </cell>
          <cell r="AG259">
            <v>4</v>
          </cell>
          <cell r="AH259">
            <v>4.3</v>
          </cell>
          <cell r="AI259">
            <v>7.4</v>
          </cell>
          <cell r="AJ259">
            <v>8.5</v>
          </cell>
          <cell r="AK259">
            <v>6.8</v>
          </cell>
          <cell r="AL259">
            <v>8.1999999999999993</v>
          </cell>
          <cell r="AM259">
            <v>0</v>
          </cell>
          <cell r="AN259">
            <v>48</v>
          </cell>
          <cell r="AO259">
            <v>3</v>
          </cell>
          <cell r="AP259">
            <v>6.3</v>
          </cell>
          <cell r="AQ259">
            <v>6.2</v>
          </cell>
          <cell r="AS259">
            <v>0</v>
          </cell>
          <cell r="BB259">
            <v>4.9000000000000004</v>
          </cell>
          <cell r="BD259">
            <v>0</v>
          </cell>
          <cell r="BE259">
            <v>3</v>
          </cell>
          <cell r="BF259">
            <v>2</v>
          </cell>
          <cell r="BG259">
            <v>6.1</v>
          </cell>
          <cell r="BH259">
            <v>8.3000000000000007</v>
          </cell>
          <cell r="BI259">
            <v>8.6</v>
          </cell>
          <cell r="BJ259">
            <v>4.7</v>
          </cell>
          <cell r="BK259">
            <v>6.6</v>
          </cell>
          <cell r="BL259">
            <v>6.8</v>
          </cell>
          <cell r="BM259">
            <v>5.0999999999999996</v>
          </cell>
          <cell r="BN259">
            <v>5.8</v>
          </cell>
          <cell r="BP259">
            <v>5.5</v>
          </cell>
          <cell r="BQ259">
            <v>4.2</v>
          </cell>
          <cell r="BR259">
            <v>8.3000000000000007</v>
          </cell>
          <cell r="BS259">
            <v>8.9</v>
          </cell>
          <cell r="BU259">
            <v>6.6</v>
          </cell>
          <cell r="BV259">
            <v>7.2</v>
          </cell>
          <cell r="BW259">
            <v>5.3</v>
          </cell>
          <cell r="BX259">
            <v>0</v>
          </cell>
          <cell r="BY259" t="str">
            <v>X</v>
          </cell>
          <cell r="BZ259">
            <v>9.6</v>
          </cell>
          <cell r="CA259" t="str">
            <v>X</v>
          </cell>
          <cell r="CB259">
            <v>41</v>
          </cell>
          <cell r="CC259">
            <v>10</v>
          </cell>
          <cell r="CH259">
            <v>6.1</v>
          </cell>
          <cell r="CK259">
            <v>5.6</v>
          </cell>
          <cell r="CM259">
            <v>7.5</v>
          </cell>
          <cell r="CR259">
            <v>8.3000000000000007</v>
          </cell>
          <cell r="CS259" t="str">
            <v>X</v>
          </cell>
          <cell r="CT259">
            <v>5.9</v>
          </cell>
          <cell r="CU259">
            <v>8.1</v>
          </cell>
          <cell r="CV259">
            <v>8.8000000000000007</v>
          </cell>
          <cell r="CW259">
            <v>15</v>
          </cell>
          <cell r="CX259">
            <v>11</v>
          </cell>
          <cell r="DB259">
            <v>0</v>
          </cell>
          <cell r="DC259">
            <v>5</v>
          </cell>
          <cell r="DD259">
            <v>107</v>
          </cell>
          <cell r="DE259">
            <v>31</v>
          </cell>
          <cell r="DF259">
            <v>137</v>
          </cell>
          <cell r="DG259">
            <v>117</v>
          </cell>
          <cell r="DH259">
            <v>5.97</v>
          </cell>
          <cell r="DI259">
            <v>2.36</v>
          </cell>
          <cell r="DJ259" t="str">
            <v>PHI 161</v>
          </cell>
        </row>
        <row r="260">
          <cell r="A260">
            <v>25217204636</v>
          </cell>
          <cell r="B260" t="str">
            <v>Nguyễn</v>
          </cell>
          <cell r="C260" t="str">
            <v>Thanh</v>
          </cell>
          <cell r="D260" t="str">
            <v>Thời</v>
          </cell>
          <cell r="E260">
            <v>37092</v>
          </cell>
          <cell r="F260" t="str">
            <v>Nam</v>
          </cell>
          <cell r="G260" t="str">
            <v>Đã Đăng Ký (chưa học xong)</v>
          </cell>
          <cell r="H260">
            <v>8.9</v>
          </cell>
          <cell r="I260">
            <v>7.5</v>
          </cell>
          <cell r="K260">
            <v>6.6</v>
          </cell>
          <cell r="M260">
            <v>5.3</v>
          </cell>
          <cell r="N260">
            <v>6.7</v>
          </cell>
          <cell r="O260">
            <v>5.8</v>
          </cell>
          <cell r="P260">
            <v>6.1</v>
          </cell>
          <cell r="R260">
            <v>8.4</v>
          </cell>
          <cell r="W260">
            <v>6.1</v>
          </cell>
          <cell r="X260">
            <v>9.4</v>
          </cell>
          <cell r="Y260">
            <v>9.4</v>
          </cell>
          <cell r="Z260">
            <v>9.1</v>
          </cell>
          <cell r="AA260">
            <v>6.4</v>
          </cell>
          <cell r="AB260">
            <v>7.4</v>
          </cell>
          <cell r="AC260">
            <v>8.4</v>
          </cell>
          <cell r="AD260">
            <v>8.5</v>
          </cell>
          <cell r="AE260">
            <v>9.5</v>
          </cell>
          <cell r="AF260">
            <v>7.8</v>
          </cell>
          <cell r="AG260">
            <v>4.7</v>
          </cell>
          <cell r="AH260">
            <v>7.2</v>
          </cell>
          <cell r="AI260">
            <v>4.8</v>
          </cell>
          <cell r="AJ260">
            <v>7.6</v>
          </cell>
          <cell r="AK260">
            <v>7.9</v>
          </cell>
          <cell r="AL260">
            <v>5.4</v>
          </cell>
          <cell r="AM260">
            <v>4.5999999999999996</v>
          </cell>
          <cell r="AN260">
            <v>52</v>
          </cell>
          <cell r="AO260">
            <v>0</v>
          </cell>
          <cell r="AP260">
            <v>7.6</v>
          </cell>
          <cell r="AQ260">
            <v>6.8</v>
          </cell>
          <cell r="AT260">
            <v>7</v>
          </cell>
          <cell r="AZ260">
            <v>6.8</v>
          </cell>
          <cell r="BD260">
            <v>7.9</v>
          </cell>
          <cell r="BE260">
            <v>5</v>
          </cell>
          <cell r="BF260">
            <v>0</v>
          </cell>
          <cell r="BG260">
            <v>7.5</v>
          </cell>
          <cell r="BH260">
            <v>6</v>
          </cell>
          <cell r="BI260">
            <v>6.7</v>
          </cell>
          <cell r="BJ260">
            <v>6.1</v>
          </cell>
          <cell r="BK260">
            <v>7</v>
          </cell>
          <cell r="BL260">
            <v>7</v>
          </cell>
          <cell r="BM260">
            <v>7.1</v>
          </cell>
          <cell r="BN260">
            <v>5.5</v>
          </cell>
          <cell r="BO260" t="str">
            <v>X</v>
          </cell>
          <cell r="BP260">
            <v>5.0999999999999996</v>
          </cell>
          <cell r="BQ260">
            <v>6.5</v>
          </cell>
          <cell r="BR260">
            <v>6.1</v>
          </cell>
          <cell r="BS260">
            <v>7.8</v>
          </cell>
          <cell r="BT260">
            <v>7.7</v>
          </cell>
          <cell r="BV260">
            <v>8.3000000000000007</v>
          </cell>
          <cell r="BW260">
            <v>6.6</v>
          </cell>
          <cell r="BX260">
            <v>8</v>
          </cell>
          <cell r="BY260">
            <v>6.3</v>
          </cell>
          <cell r="BZ260">
            <v>8.8000000000000007</v>
          </cell>
          <cell r="CA260">
            <v>8.1999999999999993</v>
          </cell>
          <cell r="CB260">
            <v>48</v>
          </cell>
          <cell r="CC260">
            <v>3</v>
          </cell>
          <cell r="CE260" t="str">
            <v>X</v>
          </cell>
          <cell r="CF260">
            <v>8.1</v>
          </cell>
          <cell r="CH260">
            <v>7.1</v>
          </cell>
          <cell r="CI260" t="str">
            <v>X</v>
          </cell>
          <cell r="CJ260" t="str">
            <v>X</v>
          </cell>
          <cell r="CK260">
            <v>6</v>
          </cell>
          <cell r="CM260">
            <v>6.8</v>
          </cell>
          <cell r="CR260">
            <v>5.9</v>
          </cell>
          <cell r="CT260">
            <v>6</v>
          </cell>
          <cell r="CU260">
            <v>8.1</v>
          </cell>
          <cell r="CV260" t="str">
            <v>X</v>
          </cell>
          <cell r="CW260">
            <v>16</v>
          </cell>
          <cell r="CX260">
            <v>10</v>
          </cell>
          <cell r="DB260">
            <v>0</v>
          </cell>
          <cell r="DC260">
            <v>5</v>
          </cell>
          <cell r="DD260">
            <v>121</v>
          </cell>
          <cell r="DE260">
            <v>18</v>
          </cell>
          <cell r="DF260">
            <v>137</v>
          </cell>
          <cell r="DG260">
            <v>121</v>
          </cell>
          <cell r="DH260">
            <v>6.92</v>
          </cell>
          <cell r="DI260">
            <v>2.82</v>
          </cell>
        </row>
        <row r="261">
          <cell r="A261">
            <v>25207201674</v>
          </cell>
          <cell r="B261" t="str">
            <v>Nguyễn</v>
          </cell>
          <cell r="C261" t="str">
            <v>Thị Anh</v>
          </cell>
          <cell r="D261" t="str">
            <v>Thư</v>
          </cell>
          <cell r="E261">
            <v>37125</v>
          </cell>
          <cell r="F261" t="str">
            <v>Nữ</v>
          </cell>
          <cell r="G261" t="str">
            <v>Đã Đăng Ký (chưa học xong)</v>
          </cell>
          <cell r="H261">
            <v>4.9000000000000004</v>
          </cell>
          <cell r="I261">
            <v>7.5</v>
          </cell>
          <cell r="K261">
            <v>7.1</v>
          </cell>
          <cell r="M261">
            <v>8.1999999999999993</v>
          </cell>
          <cell r="N261">
            <v>7.9</v>
          </cell>
          <cell r="O261">
            <v>7.9</v>
          </cell>
          <cell r="P261">
            <v>5.3</v>
          </cell>
          <cell r="R261">
            <v>8.3000000000000007</v>
          </cell>
          <cell r="W261">
            <v>8.1999999999999993</v>
          </cell>
          <cell r="X261">
            <v>8.8000000000000007</v>
          </cell>
          <cell r="Y261">
            <v>9.4</v>
          </cell>
          <cell r="Z261">
            <v>8.6999999999999993</v>
          </cell>
          <cell r="AA261">
            <v>9.1999999999999993</v>
          </cell>
          <cell r="AB261">
            <v>8</v>
          </cell>
          <cell r="AC261">
            <v>8.4</v>
          </cell>
          <cell r="AD261" t="str">
            <v>X</v>
          </cell>
          <cell r="AE261">
            <v>8.5</v>
          </cell>
          <cell r="AF261">
            <v>5.4</v>
          </cell>
          <cell r="AG261">
            <v>4.5999999999999996</v>
          </cell>
          <cell r="AH261">
            <v>8</v>
          </cell>
          <cell r="AI261">
            <v>6.4</v>
          </cell>
          <cell r="AJ261">
            <v>7.4</v>
          </cell>
          <cell r="AK261" t="str">
            <v>X</v>
          </cell>
          <cell r="AL261">
            <v>6.5</v>
          </cell>
          <cell r="AM261" t="str">
            <v>X</v>
          </cell>
          <cell r="AN261">
            <v>46</v>
          </cell>
          <cell r="AO261">
            <v>6</v>
          </cell>
          <cell r="AP261">
            <v>6.6</v>
          </cell>
          <cell r="AQ261">
            <v>5.7</v>
          </cell>
          <cell r="AT261">
            <v>6.2</v>
          </cell>
          <cell r="AZ261">
            <v>7</v>
          </cell>
          <cell r="BD261">
            <v>7.5</v>
          </cell>
          <cell r="BE261">
            <v>5</v>
          </cell>
          <cell r="BF261">
            <v>0</v>
          </cell>
          <cell r="BG261">
            <v>6.7</v>
          </cell>
          <cell r="BH261">
            <v>5.8</v>
          </cell>
          <cell r="BI261">
            <v>8.1</v>
          </cell>
          <cell r="BJ261">
            <v>7.5</v>
          </cell>
          <cell r="BK261">
            <v>8.5</v>
          </cell>
          <cell r="BL261">
            <v>7.2</v>
          </cell>
          <cell r="BM261">
            <v>8.5</v>
          </cell>
          <cell r="BN261">
            <v>6.2</v>
          </cell>
          <cell r="BO261">
            <v>4.5999999999999996</v>
          </cell>
          <cell r="BP261">
            <v>6.4</v>
          </cell>
          <cell r="BQ261">
            <v>5.0999999999999996</v>
          </cell>
          <cell r="BR261">
            <v>7.7</v>
          </cell>
          <cell r="BS261">
            <v>7.9</v>
          </cell>
          <cell r="BU261">
            <v>8.1999999999999993</v>
          </cell>
          <cell r="BV261">
            <v>7.8</v>
          </cell>
          <cell r="BW261">
            <v>8.1</v>
          </cell>
          <cell r="BX261">
            <v>4</v>
          </cell>
          <cell r="BY261" t="str">
            <v>X</v>
          </cell>
          <cell r="BZ261">
            <v>9.6</v>
          </cell>
          <cell r="CA261">
            <v>8.1999999999999993</v>
          </cell>
          <cell r="CB261">
            <v>48</v>
          </cell>
          <cell r="CC261">
            <v>3</v>
          </cell>
          <cell r="CD261">
            <v>8.4</v>
          </cell>
          <cell r="CH261">
            <v>7.4</v>
          </cell>
          <cell r="CI261">
            <v>6.3</v>
          </cell>
          <cell r="CJ261" t="str">
            <v>X</v>
          </cell>
          <cell r="CK261">
            <v>7.5</v>
          </cell>
          <cell r="CM261">
            <v>7.7</v>
          </cell>
          <cell r="CR261">
            <v>7.7</v>
          </cell>
          <cell r="CS261">
            <v>7</v>
          </cell>
          <cell r="CT261">
            <v>8</v>
          </cell>
          <cell r="CU261">
            <v>8.5</v>
          </cell>
          <cell r="CV261">
            <v>7.7</v>
          </cell>
          <cell r="CW261">
            <v>23</v>
          </cell>
          <cell r="CX261">
            <v>4</v>
          </cell>
          <cell r="DB261">
            <v>0</v>
          </cell>
          <cell r="DC261">
            <v>5</v>
          </cell>
          <cell r="DD261">
            <v>122</v>
          </cell>
          <cell r="DE261">
            <v>18</v>
          </cell>
          <cell r="DF261">
            <v>137</v>
          </cell>
          <cell r="DG261">
            <v>122</v>
          </cell>
          <cell r="DH261">
            <v>7.26</v>
          </cell>
          <cell r="DI261">
            <v>3.04</v>
          </cell>
        </row>
        <row r="262">
          <cell r="A262">
            <v>24217208356</v>
          </cell>
          <cell r="B262" t="str">
            <v>Lê</v>
          </cell>
          <cell r="C262" t="str">
            <v>Đức</v>
          </cell>
          <cell r="D262" t="str">
            <v>Thuận</v>
          </cell>
          <cell r="E262">
            <v>36762</v>
          </cell>
          <cell r="F262" t="str">
            <v>Nam</v>
          </cell>
          <cell r="G262" t="str">
            <v>Đang Học Lại</v>
          </cell>
          <cell r="H262">
            <v>0</v>
          </cell>
          <cell r="I262">
            <v>9.3000000000000007</v>
          </cell>
          <cell r="K262">
            <v>7.5</v>
          </cell>
          <cell r="M262">
            <v>4.9000000000000004</v>
          </cell>
          <cell r="N262">
            <v>6</v>
          </cell>
          <cell r="O262">
            <v>6.9</v>
          </cell>
          <cell r="P262">
            <v>6.6</v>
          </cell>
          <cell r="R262">
            <v>7.6</v>
          </cell>
          <cell r="W262">
            <v>4.2</v>
          </cell>
          <cell r="X262">
            <v>0</v>
          </cell>
          <cell r="Y262">
            <v>9.4</v>
          </cell>
          <cell r="Z262">
            <v>9.1999999999999993</v>
          </cell>
          <cell r="AA262" t="str">
            <v>X</v>
          </cell>
          <cell r="AB262">
            <v>7.2</v>
          </cell>
          <cell r="AC262">
            <v>6.1</v>
          </cell>
          <cell r="AD262" t="str">
            <v>X</v>
          </cell>
          <cell r="AE262">
            <v>9.1</v>
          </cell>
          <cell r="AF262">
            <v>0</v>
          </cell>
          <cell r="AG262">
            <v>7.7</v>
          </cell>
          <cell r="AH262">
            <v>7.8</v>
          </cell>
          <cell r="AI262">
            <v>0</v>
          </cell>
          <cell r="AK262" t="str">
            <v>X</v>
          </cell>
          <cell r="AL262">
            <v>0</v>
          </cell>
          <cell r="AN262">
            <v>32</v>
          </cell>
          <cell r="AO262">
            <v>20</v>
          </cell>
          <cell r="AP262">
            <v>4</v>
          </cell>
          <cell r="AQ262">
            <v>0</v>
          </cell>
          <cell r="AR262">
            <v>6.7</v>
          </cell>
          <cell r="BB262">
            <v>7.9</v>
          </cell>
          <cell r="BD262">
            <v>7.2</v>
          </cell>
          <cell r="BE262">
            <v>4</v>
          </cell>
          <cell r="BF262">
            <v>1</v>
          </cell>
          <cell r="BG262">
            <v>6.3</v>
          </cell>
          <cell r="BH262" t="str">
            <v>X</v>
          </cell>
          <cell r="BJ262">
            <v>8.1999999999999993</v>
          </cell>
          <cell r="BK262">
            <v>7</v>
          </cell>
          <cell r="BL262">
            <v>7.4</v>
          </cell>
          <cell r="BM262">
            <v>8.3000000000000007</v>
          </cell>
          <cell r="BN262">
            <v>8.3000000000000007</v>
          </cell>
          <cell r="BO262">
            <v>7.5</v>
          </cell>
          <cell r="BP262">
            <v>6.6</v>
          </cell>
          <cell r="BQ262">
            <v>4.4000000000000004</v>
          </cell>
          <cell r="BS262">
            <v>8.6999999999999993</v>
          </cell>
          <cell r="BV262">
            <v>0</v>
          </cell>
          <cell r="BW262">
            <v>7.9</v>
          </cell>
          <cell r="BX262">
            <v>7.7</v>
          </cell>
          <cell r="BY262">
            <v>8.6</v>
          </cell>
          <cell r="BZ262">
            <v>8.3000000000000007</v>
          </cell>
          <cell r="CB262">
            <v>37</v>
          </cell>
          <cell r="CC262">
            <v>14</v>
          </cell>
          <cell r="CE262" t="str">
            <v>X</v>
          </cell>
          <cell r="CF262">
            <v>7.8</v>
          </cell>
          <cell r="CJ262">
            <v>6.9</v>
          </cell>
          <cell r="CM262">
            <v>7.5</v>
          </cell>
          <cell r="CR262">
            <v>5.3</v>
          </cell>
          <cell r="CU262">
            <v>7.8</v>
          </cell>
          <cell r="CV262">
            <v>7.7</v>
          </cell>
          <cell r="CW262">
            <v>11</v>
          </cell>
          <cell r="CX262">
            <v>15</v>
          </cell>
          <cell r="DB262">
            <v>0</v>
          </cell>
          <cell r="DC262">
            <v>5</v>
          </cell>
          <cell r="DD262">
            <v>84</v>
          </cell>
          <cell r="DE262">
            <v>55</v>
          </cell>
          <cell r="DF262">
            <v>137</v>
          </cell>
          <cell r="DG262">
            <v>97</v>
          </cell>
          <cell r="DH262">
            <v>6.28</v>
          </cell>
          <cell r="DI262">
            <v>2.56</v>
          </cell>
          <cell r="DJ262" t="str">
            <v>PHI 161; HIS 361</v>
          </cell>
        </row>
        <row r="263">
          <cell r="A263">
            <v>25207204895</v>
          </cell>
          <cell r="B263" t="str">
            <v>Nguyễn</v>
          </cell>
          <cell r="C263" t="str">
            <v>Thanh Nguyệt Anh</v>
          </cell>
          <cell r="D263" t="str">
            <v>Thục</v>
          </cell>
          <cell r="E263">
            <v>37215</v>
          </cell>
          <cell r="F263" t="str">
            <v>Nữ</v>
          </cell>
          <cell r="G263" t="str">
            <v>Đã Đăng Ký (chưa học xong)</v>
          </cell>
          <cell r="H263">
            <v>7.7</v>
          </cell>
          <cell r="I263">
            <v>6.7</v>
          </cell>
          <cell r="K263">
            <v>7.9</v>
          </cell>
          <cell r="M263">
            <v>7</v>
          </cell>
          <cell r="N263">
            <v>8.1</v>
          </cell>
          <cell r="O263">
            <v>7.9</v>
          </cell>
          <cell r="P263">
            <v>8.6</v>
          </cell>
          <cell r="R263">
            <v>8.9</v>
          </cell>
          <cell r="W263">
            <v>6.6</v>
          </cell>
          <cell r="X263">
            <v>9.5</v>
          </cell>
          <cell r="Y263">
            <v>8.3000000000000007</v>
          </cell>
          <cell r="Z263">
            <v>8.3000000000000007</v>
          </cell>
          <cell r="AA263">
            <v>8.6999999999999993</v>
          </cell>
          <cell r="AB263">
            <v>8.1999999999999993</v>
          </cell>
          <cell r="AC263">
            <v>9.4</v>
          </cell>
          <cell r="AD263">
            <v>8.1</v>
          </cell>
          <cell r="AE263">
            <v>9.1</v>
          </cell>
          <cell r="AF263">
            <v>4.4000000000000004</v>
          </cell>
          <cell r="AG263">
            <v>6.7</v>
          </cell>
          <cell r="AH263">
            <v>8.3000000000000007</v>
          </cell>
          <cell r="AI263">
            <v>8.3000000000000007</v>
          </cell>
          <cell r="AJ263">
            <v>8.1999999999999993</v>
          </cell>
          <cell r="AK263">
            <v>6.9</v>
          </cell>
          <cell r="AL263">
            <v>7.2</v>
          </cell>
          <cell r="AM263">
            <v>8.6</v>
          </cell>
          <cell r="AN263">
            <v>52</v>
          </cell>
          <cell r="AO263">
            <v>0</v>
          </cell>
          <cell r="AP263">
            <v>6.4</v>
          </cell>
          <cell r="AQ263">
            <v>6.7</v>
          </cell>
          <cell r="AR263">
            <v>7.9</v>
          </cell>
          <cell r="BC263">
            <v>8.4</v>
          </cell>
          <cell r="BD263">
            <v>7.7</v>
          </cell>
          <cell r="BE263">
            <v>5</v>
          </cell>
          <cell r="BF263">
            <v>0</v>
          </cell>
          <cell r="BG263">
            <v>7.6</v>
          </cell>
          <cell r="BH263">
            <v>5.5</v>
          </cell>
          <cell r="BI263">
            <v>9.1999999999999993</v>
          </cell>
          <cell r="BJ263">
            <v>7.9</v>
          </cell>
          <cell r="BK263">
            <v>7.1</v>
          </cell>
          <cell r="BL263">
            <v>7.4</v>
          </cell>
          <cell r="BM263">
            <v>6.9</v>
          </cell>
          <cell r="BN263">
            <v>6.5</v>
          </cell>
          <cell r="BO263">
            <v>6.2</v>
          </cell>
          <cell r="BP263">
            <v>4.5999999999999996</v>
          </cell>
          <cell r="BQ263">
            <v>9</v>
          </cell>
          <cell r="BR263" t="str">
            <v>X</v>
          </cell>
          <cell r="BS263">
            <v>8.8000000000000007</v>
          </cell>
          <cell r="BU263">
            <v>8.5</v>
          </cell>
          <cell r="BV263">
            <v>8.6999999999999993</v>
          </cell>
          <cell r="BW263">
            <v>8.8000000000000007</v>
          </cell>
          <cell r="BX263">
            <v>7.9</v>
          </cell>
          <cell r="BY263">
            <v>8.9</v>
          </cell>
          <cell r="BZ263">
            <v>9.3000000000000007</v>
          </cell>
          <cell r="CA263" t="str">
            <v>X</v>
          </cell>
          <cell r="CB263">
            <v>48</v>
          </cell>
          <cell r="CC263">
            <v>3</v>
          </cell>
          <cell r="CD263" t="str">
            <v>X</v>
          </cell>
          <cell r="CH263">
            <v>8.6999999999999993</v>
          </cell>
          <cell r="CI263">
            <v>8.4</v>
          </cell>
          <cell r="CJ263" t="str">
            <v>X</v>
          </cell>
          <cell r="CK263">
            <v>8.4</v>
          </cell>
          <cell r="CM263">
            <v>8.8000000000000007</v>
          </cell>
          <cell r="CR263">
            <v>8.3000000000000007</v>
          </cell>
          <cell r="CS263">
            <v>7.5</v>
          </cell>
          <cell r="CT263">
            <v>7.7</v>
          </cell>
          <cell r="CU263">
            <v>9.6</v>
          </cell>
          <cell r="CV263" t="str">
            <v>X</v>
          </cell>
          <cell r="CW263">
            <v>20</v>
          </cell>
          <cell r="CX263">
            <v>7</v>
          </cell>
          <cell r="DB263">
            <v>0</v>
          </cell>
          <cell r="DC263">
            <v>5</v>
          </cell>
          <cell r="DD263">
            <v>125</v>
          </cell>
          <cell r="DE263">
            <v>15</v>
          </cell>
          <cell r="DF263">
            <v>137</v>
          </cell>
          <cell r="DG263">
            <v>125</v>
          </cell>
          <cell r="DH263">
            <v>7.87</v>
          </cell>
          <cell r="DI263">
            <v>3.39</v>
          </cell>
        </row>
        <row r="264">
          <cell r="A264">
            <v>25217214676</v>
          </cell>
          <cell r="B264" t="str">
            <v>Phan</v>
          </cell>
          <cell r="C264" t="str">
            <v>Văn</v>
          </cell>
          <cell r="D264" t="str">
            <v>Thường</v>
          </cell>
          <cell r="E264">
            <v>36901</v>
          </cell>
          <cell r="F264" t="str">
            <v>Nam</v>
          </cell>
          <cell r="G264" t="str">
            <v>Đã Đăng Ký (chưa học xong)</v>
          </cell>
          <cell r="H264">
            <v>5.6</v>
          </cell>
          <cell r="I264">
            <v>8.1999999999999993</v>
          </cell>
          <cell r="K264">
            <v>7.3</v>
          </cell>
          <cell r="M264">
            <v>4.2</v>
          </cell>
          <cell r="N264">
            <v>7.1</v>
          </cell>
          <cell r="O264">
            <v>7.7</v>
          </cell>
          <cell r="P264">
            <v>5.0999999999999996</v>
          </cell>
          <cell r="R264">
            <v>7.4</v>
          </cell>
          <cell r="W264">
            <v>4.9000000000000004</v>
          </cell>
          <cell r="X264">
            <v>6</v>
          </cell>
          <cell r="Y264">
            <v>6.3</v>
          </cell>
          <cell r="Z264">
            <v>8.6</v>
          </cell>
          <cell r="AA264">
            <v>7.4</v>
          </cell>
          <cell r="AB264">
            <v>4.3</v>
          </cell>
          <cell r="AC264">
            <v>7.1</v>
          </cell>
          <cell r="AD264">
            <v>6.7</v>
          </cell>
          <cell r="AE264">
            <v>7.9</v>
          </cell>
          <cell r="AF264">
            <v>4.4000000000000004</v>
          </cell>
          <cell r="AG264">
            <v>5.8</v>
          </cell>
          <cell r="AH264">
            <v>4.8</v>
          </cell>
          <cell r="AI264">
            <v>6.9</v>
          </cell>
          <cell r="AJ264">
            <v>6.2</v>
          </cell>
          <cell r="AK264" t="str">
            <v>X</v>
          </cell>
          <cell r="AL264">
            <v>7.3</v>
          </cell>
          <cell r="AM264">
            <v>6.2</v>
          </cell>
          <cell r="AN264">
            <v>50</v>
          </cell>
          <cell r="AO264">
            <v>2</v>
          </cell>
          <cell r="AP264">
            <v>6.8</v>
          </cell>
          <cell r="AQ264">
            <v>8.1999999999999993</v>
          </cell>
          <cell r="AT264">
            <v>7</v>
          </cell>
          <cell r="AZ264">
            <v>9.5</v>
          </cell>
          <cell r="BD264">
            <v>7.4</v>
          </cell>
          <cell r="BE264">
            <v>5</v>
          </cell>
          <cell r="BF264">
            <v>0</v>
          </cell>
          <cell r="BG264">
            <v>6.6</v>
          </cell>
          <cell r="BH264">
            <v>6.8</v>
          </cell>
          <cell r="BI264">
            <v>7.2</v>
          </cell>
          <cell r="BJ264">
            <v>5.7</v>
          </cell>
          <cell r="BK264">
            <v>4.4000000000000004</v>
          </cell>
          <cell r="BL264">
            <v>8.3000000000000007</v>
          </cell>
          <cell r="BM264">
            <v>8</v>
          </cell>
          <cell r="BN264">
            <v>4.3</v>
          </cell>
          <cell r="BO264" t="str">
            <v>X</v>
          </cell>
          <cell r="BP264">
            <v>4.8</v>
          </cell>
          <cell r="BQ264">
            <v>5.8</v>
          </cell>
          <cell r="BR264" t="str">
            <v>X</v>
          </cell>
          <cell r="BS264">
            <v>4.8</v>
          </cell>
          <cell r="BU264">
            <v>7.5</v>
          </cell>
          <cell r="BW264">
            <v>5.3</v>
          </cell>
          <cell r="BX264">
            <v>4.4000000000000004</v>
          </cell>
          <cell r="BY264" t="str">
            <v>X</v>
          </cell>
          <cell r="BZ264">
            <v>9.5</v>
          </cell>
          <cell r="CB264">
            <v>39</v>
          </cell>
          <cell r="CC264">
            <v>12</v>
          </cell>
          <cell r="CD264" t="str">
            <v>X</v>
          </cell>
          <cell r="CH264">
            <v>7.2</v>
          </cell>
          <cell r="CI264">
            <v>8</v>
          </cell>
          <cell r="CJ264">
            <v>7.7</v>
          </cell>
          <cell r="CK264">
            <v>6.3</v>
          </cell>
          <cell r="CM264">
            <v>7.4</v>
          </cell>
          <cell r="CS264" t="str">
            <v>X</v>
          </cell>
          <cell r="CT264">
            <v>7.5</v>
          </cell>
          <cell r="CU264">
            <v>7.6</v>
          </cell>
          <cell r="CV264">
            <v>8.8000000000000007</v>
          </cell>
          <cell r="CW264">
            <v>17</v>
          </cell>
          <cell r="CX264">
            <v>10</v>
          </cell>
          <cell r="DB264">
            <v>0</v>
          </cell>
          <cell r="DC264">
            <v>5</v>
          </cell>
          <cell r="DD264">
            <v>111</v>
          </cell>
          <cell r="DE264">
            <v>29</v>
          </cell>
          <cell r="DF264">
            <v>137</v>
          </cell>
          <cell r="DG264">
            <v>111</v>
          </cell>
          <cell r="DH264">
            <v>6.4</v>
          </cell>
          <cell r="DI264">
            <v>2.4700000000000002</v>
          </cell>
        </row>
        <row r="265">
          <cell r="A265">
            <v>25207204619</v>
          </cell>
          <cell r="B265" t="str">
            <v>Phạm</v>
          </cell>
          <cell r="C265" t="str">
            <v>Thị Bích</v>
          </cell>
          <cell r="D265" t="str">
            <v>Thủy</v>
          </cell>
          <cell r="E265">
            <v>37021</v>
          </cell>
          <cell r="F265" t="str">
            <v>Nữ</v>
          </cell>
          <cell r="G265" t="str">
            <v>Đã Đăng Ký (chưa học xong)</v>
          </cell>
          <cell r="H265">
            <v>8.4</v>
          </cell>
          <cell r="I265">
            <v>8.6</v>
          </cell>
          <cell r="K265">
            <v>7.1</v>
          </cell>
          <cell r="M265">
            <v>7.8</v>
          </cell>
          <cell r="N265">
            <v>8.5</v>
          </cell>
          <cell r="O265">
            <v>8.6</v>
          </cell>
          <cell r="P265">
            <v>9.6999999999999993</v>
          </cell>
          <cell r="R265">
            <v>8.1999999999999993</v>
          </cell>
          <cell r="W265">
            <v>8.9</v>
          </cell>
          <cell r="X265">
            <v>8.5</v>
          </cell>
          <cell r="Y265">
            <v>9.1</v>
          </cell>
          <cell r="Z265">
            <v>9.1</v>
          </cell>
          <cell r="AA265">
            <v>9</v>
          </cell>
          <cell r="AB265">
            <v>6.5</v>
          </cell>
          <cell r="AC265">
            <v>8.1</v>
          </cell>
          <cell r="AD265">
            <v>8.6999999999999993</v>
          </cell>
          <cell r="AE265">
            <v>9.4</v>
          </cell>
          <cell r="AF265">
            <v>8.1</v>
          </cell>
          <cell r="AG265">
            <v>8.4</v>
          </cell>
          <cell r="AH265">
            <v>4.7</v>
          </cell>
          <cell r="AI265">
            <v>7.2</v>
          </cell>
          <cell r="AJ265">
            <v>7.5</v>
          </cell>
          <cell r="AK265">
            <v>8.5</v>
          </cell>
          <cell r="AL265">
            <v>5.7</v>
          </cell>
          <cell r="AM265">
            <v>8.1</v>
          </cell>
          <cell r="AN265">
            <v>52</v>
          </cell>
          <cell r="AO265">
            <v>0</v>
          </cell>
          <cell r="AP265">
            <v>7.1</v>
          </cell>
          <cell r="AQ265">
            <v>6.9</v>
          </cell>
          <cell r="AT265">
            <v>8.9</v>
          </cell>
          <cell r="AX265">
            <v>8.1999999999999993</v>
          </cell>
          <cell r="BD265">
            <v>7.9</v>
          </cell>
          <cell r="BE265">
            <v>5</v>
          </cell>
          <cell r="BF265">
            <v>0</v>
          </cell>
          <cell r="BG265">
            <v>6.6</v>
          </cell>
          <cell r="BH265">
            <v>8.8000000000000007</v>
          </cell>
          <cell r="BI265">
            <v>9.1999999999999993</v>
          </cell>
          <cell r="BJ265">
            <v>9.4</v>
          </cell>
          <cell r="BK265">
            <v>7.7</v>
          </cell>
          <cell r="BL265">
            <v>7.8</v>
          </cell>
          <cell r="BM265">
            <v>9.1</v>
          </cell>
          <cell r="BN265">
            <v>6.1</v>
          </cell>
          <cell r="BO265">
            <v>7.6</v>
          </cell>
          <cell r="BP265">
            <v>8</v>
          </cell>
          <cell r="BQ265">
            <v>7.8</v>
          </cell>
          <cell r="BR265">
            <v>9</v>
          </cell>
          <cell r="BS265">
            <v>8.5</v>
          </cell>
          <cell r="BU265">
            <v>8.1999999999999993</v>
          </cell>
          <cell r="BV265">
            <v>9.1999999999999993</v>
          </cell>
          <cell r="BW265">
            <v>7.2</v>
          </cell>
          <cell r="BX265">
            <v>8.5</v>
          </cell>
          <cell r="BY265">
            <v>7.4</v>
          </cell>
          <cell r="BZ265">
            <v>9.8000000000000007</v>
          </cell>
          <cell r="CA265">
            <v>8.6</v>
          </cell>
          <cell r="CB265">
            <v>51</v>
          </cell>
          <cell r="CC265">
            <v>0</v>
          </cell>
          <cell r="CD265" t="str">
            <v>X</v>
          </cell>
          <cell r="CH265">
            <v>8.4</v>
          </cell>
          <cell r="CI265">
            <v>8.4</v>
          </cell>
          <cell r="CJ265" t="str">
            <v>X</v>
          </cell>
          <cell r="CK265">
            <v>7.9</v>
          </cell>
          <cell r="CM265">
            <v>9.3000000000000007</v>
          </cell>
          <cell r="CR265">
            <v>8.8000000000000007</v>
          </cell>
          <cell r="CS265">
            <v>8.9</v>
          </cell>
          <cell r="CT265">
            <v>8.6</v>
          </cell>
          <cell r="CU265">
            <v>8.1</v>
          </cell>
          <cell r="CV265">
            <v>9</v>
          </cell>
          <cell r="CW265">
            <v>21</v>
          </cell>
          <cell r="CX265">
            <v>6</v>
          </cell>
          <cell r="DB265">
            <v>0</v>
          </cell>
          <cell r="DC265">
            <v>5</v>
          </cell>
          <cell r="DD265">
            <v>129</v>
          </cell>
          <cell r="DE265">
            <v>11</v>
          </cell>
          <cell r="DF265">
            <v>137</v>
          </cell>
          <cell r="DG265">
            <v>129</v>
          </cell>
          <cell r="DH265">
            <v>8.18</v>
          </cell>
          <cell r="DI265">
            <v>3.58</v>
          </cell>
        </row>
        <row r="266">
          <cell r="A266">
            <v>25207205821</v>
          </cell>
          <cell r="B266" t="str">
            <v>Dương</v>
          </cell>
          <cell r="C266" t="str">
            <v>Trần Thanh</v>
          </cell>
          <cell r="D266" t="str">
            <v>Thủy</v>
          </cell>
          <cell r="E266">
            <v>37108</v>
          </cell>
          <cell r="F266" t="str">
            <v>Nữ</v>
          </cell>
          <cell r="G266" t="str">
            <v>Đã Đăng Ký (chưa học xong)</v>
          </cell>
          <cell r="H266">
            <v>8.4</v>
          </cell>
          <cell r="I266">
            <v>8.6</v>
          </cell>
          <cell r="K266">
            <v>7.6</v>
          </cell>
          <cell r="M266">
            <v>8.6999999999999993</v>
          </cell>
          <cell r="N266">
            <v>9.1999999999999993</v>
          </cell>
          <cell r="O266">
            <v>7.1</v>
          </cell>
          <cell r="P266">
            <v>8.1</v>
          </cell>
          <cell r="R266">
            <v>8.1999999999999993</v>
          </cell>
          <cell r="W266">
            <v>8.9</v>
          </cell>
          <cell r="X266">
            <v>8.6</v>
          </cell>
          <cell r="Y266">
            <v>8.9</v>
          </cell>
          <cell r="Z266">
            <v>10</v>
          </cell>
          <cell r="AA266">
            <v>8.1999999999999993</v>
          </cell>
          <cell r="AB266">
            <v>6.8</v>
          </cell>
          <cell r="AC266">
            <v>8.4</v>
          </cell>
          <cell r="AD266">
            <v>8.5</v>
          </cell>
          <cell r="AE266">
            <v>9.3000000000000007</v>
          </cell>
          <cell r="AF266">
            <v>5.6</v>
          </cell>
          <cell r="AG266">
            <v>6.7</v>
          </cell>
          <cell r="AH266">
            <v>7.9</v>
          </cell>
          <cell r="AI266">
            <v>9.6</v>
          </cell>
          <cell r="AJ266">
            <v>8.1</v>
          </cell>
          <cell r="AK266">
            <v>8.9</v>
          </cell>
          <cell r="AL266">
            <v>5.7</v>
          </cell>
          <cell r="AM266">
            <v>8.1</v>
          </cell>
          <cell r="AN266">
            <v>52</v>
          </cell>
          <cell r="AO266">
            <v>0</v>
          </cell>
          <cell r="AP266">
            <v>7.3</v>
          </cell>
          <cell r="AQ266">
            <v>9.6</v>
          </cell>
          <cell r="AR266">
            <v>7.3</v>
          </cell>
          <cell r="AX266">
            <v>7.5</v>
          </cell>
          <cell r="BD266">
            <v>7.3</v>
          </cell>
          <cell r="BE266">
            <v>5</v>
          </cell>
          <cell r="BF266">
            <v>0</v>
          </cell>
          <cell r="BG266">
            <v>7</v>
          </cell>
          <cell r="BH266">
            <v>7.2</v>
          </cell>
          <cell r="BI266">
            <v>9</v>
          </cell>
          <cell r="BJ266">
            <v>8.3000000000000007</v>
          </cell>
          <cell r="BK266">
            <v>7.2</v>
          </cell>
          <cell r="BL266">
            <v>7.2</v>
          </cell>
          <cell r="BM266">
            <v>8.6</v>
          </cell>
          <cell r="BN266">
            <v>5.4</v>
          </cell>
          <cell r="BO266">
            <v>7.9</v>
          </cell>
          <cell r="BP266">
            <v>8.4</v>
          </cell>
          <cell r="BQ266">
            <v>6.6</v>
          </cell>
          <cell r="BR266">
            <v>7.2</v>
          </cell>
          <cell r="BS266">
            <v>8.6999999999999993</v>
          </cell>
          <cell r="BU266">
            <v>8.3000000000000007</v>
          </cell>
          <cell r="BV266">
            <v>8</v>
          </cell>
          <cell r="BW266">
            <v>8.4</v>
          </cell>
          <cell r="BX266">
            <v>8.6</v>
          </cell>
          <cell r="BY266">
            <v>8.8000000000000007</v>
          </cell>
          <cell r="BZ266">
            <v>9.8000000000000007</v>
          </cell>
          <cell r="CA266">
            <v>7.6</v>
          </cell>
          <cell r="CB266">
            <v>51</v>
          </cell>
          <cell r="CC266">
            <v>0</v>
          </cell>
          <cell r="CE266" t="str">
            <v>X</v>
          </cell>
          <cell r="CH266">
            <v>7.5</v>
          </cell>
          <cell r="CI266">
            <v>8.5</v>
          </cell>
          <cell r="CJ266" t="str">
            <v>X</v>
          </cell>
          <cell r="CK266">
            <v>7.6</v>
          </cell>
          <cell r="CM266">
            <v>8.8000000000000007</v>
          </cell>
          <cell r="CR266">
            <v>7.1</v>
          </cell>
          <cell r="CS266">
            <v>6.8</v>
          </cell>
          <cell r="CT266">
            <v>8</v>
          </cell>
          <cell r="CU266">
            <v>8.9</v>
          </cell>
          <cell r="CV266">
            <v>8.6</v>
          </cell>
          <cell r="CW266">
            <v>21</v>
          </cell>
          <cell r="CX266">
            <v>6</v>
          </cell>
          <cell r="DB266">
            <v>0</v>
          </cell>
          <cell r="DC266">
            <v>5</v>
          </cell>
          <cell r="DD266">
            <v>129</v>
          </cell>
          <cell r="DE266">
            <v>11</v>
          </cell>
          <cell r="DF266">
            <v>137</v>
          </cell>
          <cell r="DG266">
            <v>129</v>
          </cell>
          <cell r="DH266">
            <v>7.96</v>
          </cell>
          <cell r="DI266">
            <v>3.46</v>
          </cell>
        </row>
        <row r="267">
          <cell r="A267">
            <v>25207208679</v>
          </cell>
          <cell r="B267" t="str">
            <v>Nguyễn</v>
          </cell>
          <cell r="C267" t="str">
            <v>Thị Thanh</v>
          </cell>
          <cell r="D267" t="str">
            <v>Thủy</v>
          </cell>
          <cell r="E267">
            <v>36912</v>
          </cell>
          <cell r="F267" t="str">
            <v>Nữ</v>
          </cell>
          <cell r="G267" t="str">
            <v>Đã Đăng Ký (chưa học xong)</v>
          </cell>
          <cell r="H267">
            <v>8.9</v>
          </cell>
          <cell r="I267">
            <v>7.8</v>
          </cell>
          <cell r="K267">
            <v>8.4</v>
          </cell>
          <cell r="M267">
            <v>5.5</v>
          </cell>
          <cell r="N267">
            <v>7.8</v>
          </cell>
          <cell r="O267">
            <v>5.8</v>
          </cell>
          <cell r="P267">
            <v>6.5</v>
          </cell>
          <cell r="Q267">
            <v>8.1999999999999993</v>
          </cell>
          <cell r="V267">
            <v>8.4</v>
          </cell>
          <cell r="W267">
            <v>9.3000000000000007</v>
          </cell>
          <cell r="Y267">
            <v>7.8</v>
          </cell>
          <cell r="Z267">
            <v>9.4</v>
          </cell>
          <cell r="AA267">
            <v>7.6</v>
          </cell>
          <cell r="AB267">
            <v>8.5</v>
          </cell>
          <cell r="AC267">
            <v>8.6</v>
          </cell>
          <cell r="AD267">
            <v>8.9</v>
          </cell>
          <cell r="AE267">
            <v>9.3000000000000007</v>
          </cell>
          <cell r="AF267">
            <v>5.0999999999999996</v>
          </cell>
          <cell r="AG267">
            <v>6.1</v>
          </cell>
          <cell r="AH267">
            <v>6.4</v>
          </cell>
          <cell r="AI267">
            <v>7.9</v>
          </cell>
          <cell r="AJ267">
            <v>4.7</v>
          </cell>
          <cell r="AK267">
            <v>5.4</v>
          </cell>
          <cell r="AL267">
            <v>5.6</v>
          </cell>
          <cell r="AM267">
            <v>6.5</v>
          </cell>
          <cell r="AN267">
            <v>52</v>
          </cell>
          <cell r="AO267">
            <v>0</v>
          </cell>
          <cell r="AP267">
            <v>5.4</v>
          </cell>
          <cell r="AQ267">
            <v>6</v>
          </cell>
          <cell r="AR267">
            <v>9.1999999999999993</v>
          </cell>
          <cell r="BB267">
            <v>5.2</v>
          </cell>
          <cell r="BD267">
            <v>8.1</v>
          </cell>
          <cell r="BE267">
            <v>5</v>
          </cell>
          <cell r="BF267">
            <v>0</v>
          </cell>
          <cell r="BG267">
            <v>4.5999999999999996</v>
          </cell>
          <cell r="BH267">
            <v>4.9000000000000004</v>
          </cell>
          <cell r="BI267">
            <v>8</v>
          </cell>
          <cell r="BJ267">
            <v>7.1</v>
          </cell>
          <cell r="BK267">
            <v>4.8</v>
          </cell>
          <cell r="BL267">
            <v>7.4</v>
          </cell>
          <cell r="BM267">
            <v>7.6</v>
          </cell>
          <cell r="BN267">
            <v>6.4</v>
          </cell>
          <cell r="BO267">
            <v>5.9</v>
          </cell>
          <cell r="BP267">
            <v>5.6</v>
          </cell>
          <cell r="BQ267">
            <v>7</v>
          </cell>
          <cell r="BR267">
            <v>8.6999999999999993</v>
          </cell>
          <cell r="BS267">
            <v>8.1999999999999993</v>
          </cell>
          <cell r="BU267">
            <v>8.6999999999999993</v>
          </cell>
          <cell r="BV267">
            <v>8</v>
          </cell>
          <cell r="BW267">
            <v>8.1</v>
          </cell>
          <cell r="BX267">
            <v>5.2</v>
          </cell>
          <cell r="BY267" t="str">
            <v>X</v>
          </cell>
          <cell r="BZ267">
            <v>9.8000000000000007</v>
          </cell>
          <cell r="CA267">
            <v>7.3</v>
          </cell>
          <cell r="CB267">
            <v>48</v>
          </cell>
          <cell r="CC267">
            <v>3</v>
          </cell>
          <cell r="CD267">
            <v>7.5</v>
          </cell>
          <cell r="CH267">
            <v>7.9</v>
          </cell>
          <cell r="CI267" t="str">
            <v>X</v>
          </cell>
          <cell r="CJ267">
            <v>8.8000000000000007</v>
          </cell>
          <cell r="CK267">
            <v>8.1999999999999993</v>
          </cell>
          <cell r="CM267">
            <v>8.1999999999999993</v>
          </cell>
          <cell r="CR267">
            <v>6.8</v>
          </cell>
          <cell r="CS267">
            <v>6.6</v>
          </cell>
          <cell r="CT267">
            <v>6.8</v>
          </cell>
          <cell r="CU267">
            <v>8.1</v>
          </cell>
          <cell r="CV267" t="str">
            <v>X</v>
          </cell>
          <cell r="CW267">
            <v>21</v>
          </cell>
          <cell r="CX267">
            <v>5</v>
          </cell>
          <cell r="DB267">
            <v>0</v>
          </cell>
          <cell r="DC267">
            <v>5</v>
          </cell>
          <cell r="DD267">
            <v>126</v>
          </cell>
          <cell r="DE267">
            <v>13</v>
          </cell>
          <cell r="DF267">
            <v>137</v>
          </cell>
          <cell r="DG267">
            <v>126</v>
          </cell>
          <cell r="DH267">
            <v>7.18</v>
          </cell>
          <cell r="DI267">
            <v>2.98</v>
          </cell>
        </row>
        <row r="268">
          <cell r="A268">
            <v>25207207331</v>
          </cell>
          <cell r="B268" t="str">
            <v>Trần</v>
          </cell>
          <cell r="C268" t="str">
            <v>Lê Ngọc</v>
          </cell>
          <cell r="D268" t="str">
            <v>Tiên</v>
          </cell>
          <cell r="E268">
            <v>37151</v>
          </cell>
          <cell r="F268" t="str">
            <v>Nữ</v>
          </cell>
          <cell r="G268" t="str">
            <v>Đã Đăng Ký (chưa học xong)</v>
          </cell>
          <cell r="H268">
            <v>8.6</v>
          </cell>
          <cell r="I268">
            <v>8.3000000000000007</v>
          </cell>
          <cell r="K268">
            <v>7.1</v>
          </cell>
          <cell r="M268">
            <v>5.5</v>
          </cell>
          <cell r="N268">
            <v>5.4</v>
          </cell>
          <cell r="O268">
            <v>4.4000000000000004</v>
          </cell>
          <cell r="P268">
            <v>6.1</v>
          </cell>
          <cell r="R268">
            <v>6.4</v>
          </cell>
          <cell r="W268">
            <v>6.1</v>
          </cell>
          <cell r="X268">
            <v>5.3</v>
          </cell>
          <cell r="Y268">
            <v>8.6</v>
          </cell>
          <cell r="Z268">
            <v>9.5</v>
          </cell>
          <cell r="AA268">
            <v>7.7</v>
          </cell>
          <cell r="AB268">
            <v>8.1999999999999993</v>
          </cell>
          <cell r="AC268">
            <v>8.6</v>
          </cell>
          <cell r="AD268">
            <v>5.8</v>
          </cell>
          <cell r="AE268">
            <v>8.6</v>
          </cell>
          <cell r="AF268">
            <v>8.4</v>
          </cell>
          <cell r="AG268">
            <v>9</v>
          </cell>
          <cell r="AH268">
            <v>9.1</v>
          </cell>
          <cell r="AI268">
            <v>6.7</v>
          </cell>
          <cell r="AJ268">
            <v>9.3000000000000007</v>
          </cell>
          <cell r="AK268">
            <v>8.8000000000000007</v>
          </cell>
          <cell r="AL268">
            <v>5.4</v>
          </cell>
          <cell r="AM268">
            <v>7.2</v>
          </cell>
          <cell r="AN268">
            <v>52</v>
          </cell>
          <cell r="AO268">
            <v>0</v>
          </cell>
          <cell r="AP268">
            <v>4.9000000000000004</v>
          </cell>
          <cell r="AQ268">
            <v>5.9</v>
          </cell>
          <cell r="AW268">
            <v>8.4</v>
          </cell>
          <cell r="BC268">
            <v>8.4</v>
          </cell>
          <cell r="BD268">
            <v>6.6</v>
          </cell>
          <cell r="BE268">
            <v>5</v>
          </cell>
          <cell r="BF268">
            <v>0</v>
          </cell>
          <cell r="BG268">
            <v>8.4</v>
          </cell>
          <cell r="BH268">
            <v>9.3000000000000007</v>
          </cell>
          <cell r="BI268">
            <v>9.6</v>
          </cell>
          <cell r="BJ268">
            <v>6.5</v>
          </cell>
          <cell r="BK268">
            <v>5.5</v>
          </cell>
          <cell r="BL268">
            <v>7.2</v>
          </cell>
          <cell r="BM268">
            <v>8</v>
          </cell>
          <cell r="BN268">
            <v>6.6</v>
          </cell>
          <cell r="BO268">
            <v>5.6</v>
          </cell>
          <cell r="BP268">
            <v>5.0999999999999996</v>
          </cell>
          <cell r="BQ268">
            <v>4.5999999999999996</v>
          </cell>
          <cell r="BR268">
            <v>4.5</v>
          </cell>
          <cell r="BS268">
            <v>8.1</v>
          </cell>
          <cell r="BU268">
            <v>7.2</v>
          </cell>
          <cell r="BV268">
            <v>7.8</v>
          </cell>
          <cell r="BW268">
            <v>6.5</v>
          </cell>
          <cell r="BX268">
            <v>5.2</v>
          </cell>
          <cell r="BY268">
            <v>7.8</v>
          </cell>
          <cell r="BZ268">
            <v>9.4</v>
          </cell>
          <cell r="CA268">
            <v>7.9</v>
          </cell>
          <cell r="CB268">
            <v>51</v>
          </cell>
          <cell r="CC268">
            <v>0</v>
          </cell>
          <cell r="CD268">
            <v>8.1</v>
          </cell>
          <cell r="CH268">
            <v>8.1999999999999993</v>
          </cell>
          <cell r="CI268" t="str">
            <v>X</v>
          </cell>
          <cell r="CJ268" t="str">
            <v>X</v>
          </cell>
          <cell r="CK268">
            <v>8.9</v>
          </cell>
          <cell r="CM268">
            <v>7.9</v>
          </cell>
          <cell r="CR268">
            <v>8.3000000000000007</v>
          </cell>
          <cell r="CS268" t="str">
            <v>X</v>
          </cell>
          <cell r="CT268">
            <v>7.7</v>
          </cell>
          <cell r="CU268">
            <v>8.1</v>
          </cell>
          <cell r="CV268" t="str">
            <v>X</v>
          </cell>
          <cell r="CW268">
            <v>16</v>
          </cell>
          <cell r="CX268">
            <v>10</v>
          </cell>
          <cell r="DB268">
            <v>0</v>
          </cell>
          <cell r="DC268">
            <v>5</v>
          </cell>
          <cell r="DD268">
            <v>124</v>
          </cell>
          <cell r="DE268">
            <v>15</v>
          </cell>
          <cell r="DF268">
            <v>137</v>
          </cell>
          <cell r="DG268">
            <v>124</v>
          </cell>
          <cell r="DH268">
            <v>7.22</v>
          </cell>
          <cell r="DI268">
            <v>2.98</v>
          </cell>
        </row>
        <row r="269">
          <cell r="A269">
            <v>25207214700</v>
          </cell>
          <cell r="B269" t="str">
            <v>Nguyễn</v>
          </cell>
          <cell r="C269" t="str">
            <v>Thị</v>
          </cell>
          <cell r="D269" t="str">
            <v>Tiên</v>
          </cell>
          <cell r="E269">
            <v>37021</v>
          </cell>
          <cell r="F269" t="str">
            <v>Nữ</v>
          </cell>
          <cell r="G269" t="str">
            <v>Đã Đăng Ký (chưa học xong)</v>
          </cell>
          <cell r="H269">
            <v>7.9</v>
          </cell>
          <cell r="I269">
            <v>7.9</v>
          </cell>
          <cell r="K269">
            <v>8.1</v>
          </cell>
          <cell r="M269" t="str">
            <v>P (P/F)</v>
          </cell>
          <cell r="N269">
            <v>6.8</v>
          </cell>
          <cell r="O269">
            <v>8.1999999999999993</v>
          </cell>
          <cell r="P269">
            <v>6.4</v>
          </cell>
          <cell r="R269">
            <v>9.1999999999999993</v>
          </cell>
          <cell r="W269">
            <v>7.5</v>
          </cell>
          <cell r="X269">
            <v>8.1</v>
          </cell>
          <cell r="Y269">
            <v>8.5</v>
          </cell>
          <cell r="Z269">
            <v>9.1999999999999993</v>
          </cell>
          <cell r="AA269">
            <v>8</v>
          </cell>
          <cell r="AB269">
            <v>8.6</v>
          </cell>
          <cell r="AC269">
            <v>8.6</v>
          </cell>
          <cell r="AD269">
            <v>9.3000000000000007</v>
          </cell>
          <cell r="AE269">
            <v>8.6</v>
          </cell>
          <cell r="AF269">
            <v>6</v>
          </cell>
          <cell r="AG269">
            <v>4.3</v>
          </cell>
          <cell r="AH269">
            <v>7.9</v>
          </cell>
          <cell r="AI269">
            <v>7.4</v>
          </cell>
          <cell r="AJ269">
            <v>8.8000000000000007</v>
          </cell>
          <cell r="AK269" t="str">
            <v>X</v>
          </cell>
          <cell r="AL269">
            <v>7.5</v>
          </cell>
          <cell r="AM269" t="str">
            <v>X</v>
          </cell>
          <cell r="AN269">
            <v>48</v>
          </cell>
          <cell r="AO269">
            <v>4</v>
          </cell>
          <cell r="AP269">
            <v>6</v>
          </cell>
          <cell r="AQ269">
            <v>6</v>
          </cell>
          <cell r="AR269">
            <v>8.8000000000000007</v>
          </cell>
          <cell r="AX269">
            <v>8.9</v>
          </cell>
          <cell r="BD269">
            <v>7.2</v>
          </cell>
          <cell r="BE269">
            <v>5</v>
          </cell>
          <cell r="BF269">
            <v>0</v>
          </cell>
          <cell r="BG269">
            <v>7.2</v>
          </cell>
          <cell r="BH269">
            <v>4.7</v>
          </cell>
          <cell r="BI269">
            <v>8.1</v>
          </cell>
          <cell r="BJ269">
            <v>7.3</v>
          </cell>
          <cell r="BK269">
            <v>7.7</v>
          </cell>
          <cell r="BL269">
            <v>6.2</v>
          </cell>
          <cell r="BM269">
            <v>7.9</v>
          </cell>
          <cell r="BN269">
            <v>6.8</v>
          </cell>
          <cell r="BO269">
            <v>5.8</v>
          </cell>
          <cell r="BP269">
            <v>5.5</v>
          </cell>
          <cell r="BQ269">
            <v>6.7</v>
          </cell>
          <cell r="BR269">
            <v>7.5</v>
          </cell>
          <cell r="BS269">
            <v>8.9</v>
          </cell>
          <cell r="BU269">
            <v>8.1999999999999993</v>
          </cell>
          <cell r="BV269">
            <v>6</v>
          </cell>
          <cell r="BW269">
            <v>5.0999999999999996</v>
          </cell>
          <cell r="BX269">
            <v>8.5</v>
          </cell>
          <cell r="BY269">
            <v>7.6</v>
          </cell>
          <cell r="BZ269">
            <v>9.1999999999999993</v>
          </cell>
          <cell r="CA269">
            <v>8.4</v>
          </cell>
          <cell r="CB269">
            <v>51</v>
          </cell>
          <cell r="CC269">
            <v>0</v>
          </cell>
          <cell r="CE269" t="str">
            <v>X</v>
          </cell>
          <cell r="CF269">
            <v>7.8</v>
          </cell>
          <cell r="CH269">
            <v>7.4</v>
          </cell>
          <cell r="CI269" t="str">
            <v>X</v>
          </cell>
          <cell r="CJ269">
            <v>6.6</v>
          </cell>
          <cell r="CK269">
            <v>7.5</v>
          </cell>
          <cell r="CM269">
            <v>7.6</v>
          </cell>
          <cell r="CR269">
            <v>8.3000000000000007</v>
          </cell>
          <cell r="CS269" t="str">
            <v>X</v>
          </cell>
          <cell r="CT269">
            <v>6.7</v>
          </cell>
          <cell r="CU269">
            <v>7.6</v>
          </cell>
          <cell r="CV269">
            <v>8.8000000000000007</v>
          </cell>
          <cell r="CW269">
            <v>19</v>
          </cell>
          <cell r="CX269">
            <v>7</v>
          </cell>
          <cell r="DB269">
            <v>0</v>
          </cell>
          <cell r="DC269">
            <v>5</v>
          </cell>
          <cell r="DD269">
            <v>123</v>
          </cell>
          <cell r="DE269">
            <v>16</v>
          </cell>
          <cell r="DF269">
            <v>137</v>
          </cell>
          <cell r="DG269">
            <v>123</v>
          </cell>
          <cell r="DH269">
            <v>7.41</v>
          </cell>
          <cell r="DI269">
            <v>3.13</v>
          </cell>
        </row>
        <row r="270">
          <cell r="A270">
            <v>25207216157</v>
          </cell>
          <cell r="B270" t="str">
            <v>Đặng</v>
          </cell>
          <cell r="C270" t="str">
            <v>Thị</v>
          </cell>
          <cell r="D270" t="str">
            <v>Tiến</v>
          </cell>
          <cell r="E270">
            <v>37035</v>
          </cell>
          <cell r="F270" t="str">
            <v>Nữ</v>
          </cell>
          <cell r="G270" t="str">
            <v>Đã Đăng Ký (chưa học xong)</v>
          </cell>
          <cell r="H270">
            <v>5.9</v>
          </cell>
          <cell r="I270">
            <v>6.9</v>
          </cell>
          <cell r="K270">
            <v>8</v>
          </cell>
          <cell r="M270">
            <v>8.4</v>
          </cell>
          <cell r="N270">
            <v>7.4</v>
          </cell>
          <cell r="O270">
            <v>8.8000000000000007</v>
          </cell>
          <cell r="P270">
            <v>9.5</v>
          </cell>
          <cell r="R270">
            <v>9.1</v>
          </cell>
          <cell r="W270">
            <v>8.6</v>
          </cell>
          <cell r="X270">
            <v>7.7</v>
          </cell>
          <cell r="Y270">
            <v>9.1999999999999993</v>
          </cell>
          <cell r="Z270">
            <v>8.8000000000000007</v>
          </cell>
          <cell r="AA270">
            <v>8.6</v>
          </cell>
          <cell r="AB270">
            <v>8.1999999999999993</v>
          </cell>
          <cell r="AC270">
            <v>7.7</v>
          </cell>
          <cell r="AD270">
            <v>8.1</v>
          </cell>
          <cell r="AE270">
            <v>8.9</v>
          </cell>
          <cell r="AF270">
            <v>6.6</v>
          </cell>
          <cell r="AG270">
            <v>7.3</v>
          </cell>
          <cell r="AH270">
            <v>7.5</v>
          </cell>
          <cell r="AI270">
            <v>7.4</v>
          </cell>
          <cell r="AJ270">
            <v>8.1</v>
          </cell>
          <cell r="AK270">
            <v>8.1</v>
          </cell>
          <cell r="AL270">
            <v>6.7</v>
          </cell>
          <cell r="AM270">
            <v>8</v>
          </cell>
          <cell r="AN270">
            <v>52</v>
          </cell>
          <cell r="AO270">
            <v>0</v>
          </cell>
          <cell r="AP270">
            <v>6.5</v>
          </cell>
          <cell r="AQ270">
            <v>7.1</v>
          </cell>
          <cell r="AT270">
            <v>9</v>
          </cell>
          <cell r="AZ270">
            <v>8.9</v>
          </cell>
          <cell r="BD270">
            <v>8.4</v>
          </cell>
          <cell r="BE270">
            <v>5</v>
          </cell>
          <cell r="BF270">
            <v>0</v>
          </cell>
          <cell r="BG270">
            <v>7.9</v>
          </cell>
          <cell r="BH270">
            <v>6.4</v>
          </cell>
          <cell r="BI270">
            <v>9.8000000000000007</v>
          </cell>
          <cell r="BJ270">
            <v>9.4</v>
          </cell>
          <cell r="BK270">
            <v>7.5</v>
          </cell>
          <cell r="BL270">
            <v>8.4</v>
          </cell>
          <cell r="BM270">
            <v>7.9</v>
          </cell>
          <cell r="BN270">
            <v>6.8</v>
          </cell>
          <cell r="BO270">
            <v>6.8</v>
          </cell>
          <cell r="BP270">
            <v>6</v>
          </cell>
          <cell r="BQ270">
            <v>6.4</v>
          </cell>
          <cell r="BR270">
            <v>8.8000000000000007</v>
          </cell>
          <cell r="BS270">
            <v>9.3000000000000007</v>
          </cell>
          <cell r="BU270">
            <v>7.8</v>
          </cell>
          <cell r="BV270">
            <v>8.1999999999999993</v>
          </cell>
          <cell r="BW270">
            <v>5.7</v>
          </cell>
          <cell r="BX270">
            <v>7.9</v>
          </cell>
          <cell r="BY270" t="str">
            <v>X</v>
          </cell>
          <cell r="BZ270">
            <v>9.3000000000000007</v>
          </cell>
          <cell r="CA270" t="str">
            <v>X</v>
          </cell>
          <cell r="CB270">
            <v>47</v>
          </cell>
          <cell r="CC270">
            <v>4</v>
          </cell>
          <cell r="CE270" t="str">
            <v>X</v>
          </cell>
          <cell r="CH270">
            <v>7.8</v>
          </cell>
          <cell r="CI270" t="str">
            <v>X</v>
          </cell>
          <cell r="CJ270" t="str">
            <v>X</v>
          </cell>
          <cell r="CK270">
            <v>6.5</v>
          </cell>
          <cell r="CM270">
            <v>8.4</v>
          </cell>
          <cell r="CR270">
            <v>9.5</v>
          </cell>
          <cell r="CS270">
            <v>7.6</v>
          </cell>
          <cell r="CT270">
            <v>7.5</v>
          </cell>
          <cell r="CU270">
            <v>8</v>
          </cell>
          <cell r="CW270">
            <v>17</v>
          </cell>
          <cell r="CX270">
            <v>9</v>
          </cell>
          <cell r="DB270">
            <v>0</v>
          </cell>
          <cell r="DC270">
            <v>5</v>
          </cell>
          <cell r="DD270">
            <v>121</v>
          </cell>
          <cell r="DE270">
            <v>18</v>
          </cell>
          <cell r="DF270">
            <v>137</v>
          </cell>
          <cell r="DG270">
            <v>121</v>
          </cell>
          <cell r="DH270">
            <v>7.84</v>
          </cell>
          <cell r="DI270">
            <v>3.33</v>
          </cell>
        </row>
        <row r="271">
          <cell r="A271">
            <v>25213104580</v>
          </cell>
          <cell r="B271" t="str">
            <v>Mạc</v>
          </cell>
          <cell r="C271" t="str">
            <v>Hưng</v>
          </cell>
          <cell r="D271" t="str">
            <v>Tiến</v>
          </cell>
          <cell r="E271">
            <v>36897</v>
          </cell>
          <cell r="F271" t="str">
            <v>Nam</v>
          </cell>
          <cell r="G271" t="str">
            <v>Đã Đăng Ký (chưa học xong)</v>
          </cell>
          <cell r="H271">
            <v>6.2</v>
          </cell>
          <cell r="I271">
            <v>8.1</v>
          </cell>
          <cell r="K271">
            <v>6.2</v>
          </cell>
          <cell r="M271" t="str">
            <v>P (P/F)</v>
          </cell>
          <cell r="N271">
            <v>5.4</v>
          </cell>
          <cell r="O271">
            <v>4.0999999999999996</v>
          </cell>
          <cell r="P271">
            <v>5.8</v>
          </cell>
          <cell r="R271">
            <v>5.3</v>
          </cell>
          <cell r="W271">
            <v>6.7</v>
          </cell>
          <cell r="X271">
            <v>6.2</v>
          </cell>
          <cell r="Y271">
            <v>8.6</v>
          </cell>
          <cell r="Z271">
            <v>8.6999999999999993</v>
          </cell>
          <cell r="AA271">
            <v>4.8</v>
          </cell>
          <cell r="AB271">
            <v>6.9</v>
          </cell>
          <cell r="AC271">
            <v>6.9</v>
          </cell>
          <cell r="AE271">
            <v>8.1999999999999993</v>
          </cell>
          <cell r="AF271">
            <v>4.2</v>
          </cell>
          <cell r="AG271">
            <v>5.9</v>
          </cell>
          <cell r="AH271">
            <v>9.1</v>
          </cell>
          <cell r="AI271">
            <v>7</v>
          </cell>
          <cell r="AJ271">
            <v>7.5</v>
          </cell>
          <cell r="AK271" t="str">
            <v>X</v>
          </cell>
          <cell r="AL271">
            <v>9.3000000000000007</v>
          </cell>
          <cell r="AM271">
            <v>6.3</v>
          </cell>
          <cell r="AN271">
            <v>48</v>
          </cell>
          <cell r="AO271">
            <v>4</v>
          </cell>
          <cell r="AP271">
            <v>7.7</v>
          </cell>
          <cell r="AQ271">
            <v>8.6999999999999993</v>
          </cell>
          <cell r="AR271">
            <v>7.5</v>
          </cell>
          <cell r="BB271">
            <v>7.8</v>
          </cell>
          <cell r="BD271">
            <v>6.1</v>
          </cell>
          <cell r="BE271">
            <v>5</v>
          </cell>
          <cell r="BF271">
            <v>0</v>
          </cell>
          <cell r="BG271">
            <v>4.0999999999999996</v>
          </cell>
          <cell r="BH271">
            <v>7</v>
          </cell>
          <cell r="BI271">
            <v>6.3</v>
          </cell>
          <cell r="BJ271">
            <v>7.1</v>
          </cell>
          <cell r="BK271">
            <v>5.7</v>
          </cell>
          <cell r="BL271">
            <v>6.7</v>
          </cell>
          <cell r="BM271">
            <v>7.2</v>
          </cell>
          <cell r="BN271">
            <v>7.4</v>
          </cell>
          <cell r="BO271" t="str">
            <v>X</v>
          </cell>
          <cell r="BP271">
            <v>4.5999999999999996</v>
          </cell>
          <cell r="BQ271">
            <v>4.5999999999999996</v>
          </cell>
          <cell r="BR271">
            <v>5.3</v>
          </cell>
          <cell r="BS271">
            <v>9.4</v>
          </cell>
          <cell r="BU271">
            <v>5.8</v>
          </cell>
          <cell r="BV271">
            <v>7.4</v>
          </cell>
          <cell r="BW271">
            <v>5</v>
          </cell>
          <cell r="BX271">
            <v>8.8000000000000007</v>
          </cell>
          <cell r="BY271" t="str">
            <v>X</v>
          </cell>
          <cell r="BZ271">
            <v>8.9</v>
          </cell>
          <cell r="CA271" t="str">
            <v>X</v>
          </cell>
          <cell r="CB271">
            <v>44</v>
          </cell>
          <cell r="CC271">
            <v>7</v>
          </cell>
          <cell r="CD271">
            <v>8.6999999999999993</v>
          </cell>
          <cell r="CF271">
            <v>8</v>
          </cell>
          <cell r="CH271">
            <v>7.8</v>
          </cell>
          <cell r="CJ271" t="str">
            <v>X</v>
          </cell>
          <cell r="CK271">
            <v>5.2</v>
          </cell>
          <cell r="CM271">
            <v>6.8</v>
          </cell>
          <cell r="CR271">
            <v>6.1</v>
          </cell>
          <cell r="CS271" t="str">
            <v>X</v>
          </cell>
          <cell r="CT271">
            <v>6.3</v>
          </cell>
          <cell r="CU271">
            <v>8.1</v>
          </cell>
          <cell r="CV271" t="str">
            <v>X</v>
          </cell>
          <cell r="CW271">
            <v>18</v>
          </cell>
          <cell r="CX271">
            <v>8</v>
          </cell>
          <cell r="DB271">
            <v>0</v>
          </cell>
          <cell r="DC271">
            <v>5</v>
          </cell>
          <cell r="DD271">
            <v>115</v>
          </cell>
          <cell r="DE271">
            <v>24</v>
          </cell>
          <cell r="DF271">
            <v>137</v>
          </cell>
          <cell r="DG271">
            <v>115</v>
          </cell>
          <cell r="DH271">
            <v>6.57</v>
          </cell>
          <cell r="DI271">
            <v>2.57</v>
          </cell>
        </row>
        <row r="272">
          <cell r="A272">
            <v>25217202200</v>
          </cell>
          <cell r="B272" t="str">
            <v>Phan</v>
          </cell>
          <cell r="C272" t="str">
            <v>Trọng</v>
          </cell>
          <cell r="D272" t="str">
            <v>Tiến</v>
          </cell>
          <cell r="E272">
            <v>37075</v>
          </cell>
          <cell r="F272" t="str">
            <v>Nam</v>
          </cell>
          <cell r="G272" t="str">
            <v>Đã Đăng Ký (chưa học xong)</v>
          </cell>
          <cell r="H272">
            <v>9</v>
          </cell>
          <cell r="I272">
            <v>8.6999999999999993</v>
          </cell>
          <cell r="K272">
            <v>7.9</v>
          </cell>
          <cell r="M272">
            <v>7.9</v>
          </cell>
          <cell r="N272">
            <v>7.9</v>
          </cell>
          <cell r="O272">
            <v>6.5</v>
          </cell>
          <cell r="P272">
            <v>6.4</v>
          </cell>
          <cell r="R272">
            <v>5.2</v>
          </cell>
          <cell r="V272">
            <v>9.3000000000000007</v>
          </cell>
          <cell r="W272">
            <v>7.4</v>
          </cell>
          <cell r="Y272">
            <v>8.6999999999999993</v>
          </cell>
          <cell r="Z272">
            <v>9.9</v>
          </cell>
          <cell r="AA272">
            <v>8.6</v>
          </cell>
          <cell r="AB272">
            <v>7.9</v>
          </cell>
          <cell r="AC272">
            <v>9</v>
          </cell>
          <cell r="AD272">
            <v>9.6</v>
          </cell>
          <cell r="AE272">
            <v>9.5</v>
          </cell>
          <cell r="AF272">
            <v>6.1</v>
          </cell>
          <cell r="AG272">
            <v>6.3</v>
          </cell>
          <cell r="AH272">
            <v>5.2</v>
          </cell>
          <cell r="AI272">
            <v>8</v>
          </cell>
          <cell r="AJ272">
            <v>8.4</v>
          </cell>
          <cell r="AK272">
            <v>8.6</v>
          </cell>
          <cell r="AL272">
            <v>7.2</v>
          </cell>
          <cell r="AM272">
            <v>8.3000000000000007</v>
          </cell>
          <cell r="AN272">
            <v>52</v>
          </cell>
          <cell r="AO272">
            <v>0</v>
          </cell>
          <cell r="AP272">
            <v>7.5</v>
          </cell>
          <cell r="AQ272">
            <v>7</v>
          </cell>
          <cell r="AV272">
            <v>7.6</v>
          </cell>
          <cell r="BB272">
            <v>9.1</v>
          </cell>
          <cell r="BD272">
            <v>7</v>
          </cell>
          <cell r="BE272">
            <v>5</v>
          </cell>
          <cell r="BF272">
            <v>0</v>
          </cell>
          <cell r="BG272">
            <v>7.4</v>
          </cell>
          <cell r="BH272">
            <v>5.8</v>
          </cell>
          <cell r="BI272">
            <v>9.5</v>
          </cell>
          <cell r="BJ272">
            <v>7.3</v>
          </cell>
          <cell r="BK272">
            <v>6.1</v>
          </cell>
          <cell r="BL272">
            <v>7.8</v>
          </cell>
          <cell r="BM272">
            <v>8</v>
          </cell>
          <cell r="BN272">
            <v>7.3</v>
          </cell>
          <cell r="BO272">
            <v>9.6999999999999993</v>
          </cell>
          <cell r="BP272">
            <v>6.4</v>
          </cell>
          <cell r="BQ272">
            <v>5</v>
          </cell>
          <cell r="BR272">
            <v>8.6</v>
          </cell>
          <cell r="BS272">
            <v>8.4</v>
          </cell>
          <cell r="BU272">
            <v>9.1999999999999993</v>
          </cell>
          <cell r="BV272">
            <v>6.5</v>
          </cell>
          <cell r="BW272">
            <v>7.8</v>
          </cell>
          <cell r="BX272">
            <v>9.1</v>
          </cell>
          <cell r="BY272" t="str">
            <v>X</v>
          </cell>
          <cell r="BZ272">
            <v>9.1999999999999993</v>
          </cell>
          <cell r="CA272">
            <v>8.9</v>
          </cell>
          <cell r="CB272">
            <v>48</v>
          </cell>
          <cell r="CC272">
            <v>3</v>
          </cell>
          <cell r="CE272">
            <v>8.6</v>
          </cell>
          <cell r="CH272">
            <v>8.1999999999999993</v>
          </cell>
          <cell r="CI272" t="str">
            <v>X</v>
          </cell>
          <cell r="CJ272" t="str">
            <v>X</v>
          </cell>
          <cell r="CK272">
            <v>7.7</v>
          </cell>
          <cell r="CM272">
            <v>9.5</v>
          </cell>
          <cell r="CR272">
            <v>9.4</v>
          </cell>
          <cell r="CS272">
            <v>7.5</v>
          </cell>
          <cell r="CT272">
            <v>8.3000000000000007</v>
          </cell>
          <cell r="CU272">
            <v>8</v>
          </cell>
          <cell r="CV272">
            <v>7.1</v>
          </cell>
          <cell r="CW272">
            <v>20</v>
          </cell>
          <cell r="CX272">
            <v>6</v>
          </cell>
          <cell r="DB272">
            <v>0</v>
          </cell>
          <cell r="DC272">
            <v>5</v>
          </cell>
          <cell r="DD272">
            <v>125</v>
          </cell>
          <cell r="DE272">
            <v>14</v>
          </cell>
          <cell r="DF272">
            <v>137</v>
          </cell>
          <cell r="DG272">
            <v>125</v>
          </cell>
          <cell r="DH272">
            <v>7.84</v>
          </cell>
          <cell r="DI272">
            <v>3.31</v>
          </cell>
        </row>
        <row r="273">
          <cell r="A273">
            <v>25217207021</v>
          </cell>
          <cell r="B273" t="str">
            <v>Huỳnh</v>
          </cell>
          <cell r="C273" t="str">
            <v>Phước</v>
          </cell>
          <cell r="D273" t="str">
            <v>Tiến</v>
          </cell>
          <cell r="E273">
            <v>37158</v>
          </cell>
          <cell r="F273" t="str">
            <v>Nam</v>
          </cell>
          <cell r="G273" t="str">
            <v>Đã Đăng Ký (chưa học xong)</v>
          </cell>
          <cell r="H273">
            <v>8.1</v>
          </cell>
          <cell r="I273">
            <v>8.6</v>
          </cell>
          <cell r="K273">
            <v>6.3</v>
          </cell>
          <cell r="M273">
            <v>4.9000000000000004</v>
          </cell>
          <cell r="N273">
            <v>6.8</v>
          </cell>
          <cell r="O273">
            <v>4.4000000000000004</v>
          </cell>
          <cell r="P273">
            <v>6.3</v>
          </cell>
          <cell r="R273">
            <v>8</v>
          </cell>
          <cell r="W273">
            <v>7.4</v>
          </cell>
          <cell r="X273">
            <v>6.2</v>
          </cell>
          <cell r="Y273">
            <v>7.7</v>
          </cell>
          <cell r="Z273">
            <v>9.1999999999999993</v>
          </cell>
          <cell r="AA273">
            <v>4.5999999999999996</v>
          </cell>
          <cell r="AB273">
            <v>7.1</v>
          </cell>
          <cell r="AC273">
            <v>8.6999999999999993</v>
          </cell>
          <cell r="AE273">
            <v>8.3000000000000007</v>
          </cell>
          <cell r="AF273">
            <v>4.9000000000000004</v>
          </cell>
          <cell r="AG273">
            <v>6.9</v>
          </cell>
          <cell r="AH273">
            <v>8.1</v>
          </cell>
          <cell r="AI273">
            <v>8.1999999999999993</v>
          </cell>
          <cell r="AJ273">
            <v>7.5</v>
          </cell>
          <cell r="AK273" t="str">
            <v>X</v>
          </cell>
          <cell r="AL273">
            <v>9.3000000000000007</v>
          </cell>
          <cell r="AM273">
            <v>7.8</v>
          </cell>
          <cell r="AN273">
            <v>48</v>
          </cell>
          <cell r="AO273">
            <v>4</v>
          </cell>
          <cell r="AP273">
            <v>7.2</v>
          </cell>
          <cell r="AQ273">
            <v>7.9</v>
          </cell>
          <cell r="AR273">
            <v>7.1</v>
          </cell>
          <cell r="BB273">
            <v>6.2</v>
          </cell>
          <cell r="BD273">
            <v>7.2</v>
          </cell>
          <cell r="BE273">
            <v>5</v>
          </cell>
          <cell r="BF273">
            <v>0</v>
          </cell>
          <cell r="BG273">
            <v>4.5</v>
          </cell>
          <cell r="BH273">
            <v>7.6</v>
          </cell>
          <cell r="BI273">
            <v>6.8</v>
          </cell>
          <cell r="BJ273">
            <v>7.2</v>
          </cell>
          <cell r="BK273">
            <v>6.1</v>
          </cell>
          <cell r="BL273">
            <v>6.7</v>
          </cell>
          <cell r="BM273">
            <v>7.2</v>
          </cell>
          <cell r="BN273">
            <v>7.4</v>
          </cell>
          <cell r="BO273" t="str">
            <v>X</v>
          </cell>
          <cell r="BP273">
            <v>5</v>
          </cell>
          <cell r="BQ273">
            <v>5.8</v>
          </cell>
          <cell r="BR273">
            <v>4.5</v>
          </cell>
          <cell r="BS273">
            <v>8.8000000000000007</v>
          </cell>
          <cell r="BU273">
            <v>6.4</v>
          </cell>
          <cell r="BV273">
            <v>6.5</v>
          </cell>
          <cell r="BW273">
            <v>6</v>
          </cell>
          <cell r="BX273">
            <v>8.5</v>
          </cell>
          <cell r="BY273" t="str">
            <v>X</v>
          </cell>
          <cell r="BZ273">
            <v>8.9</v>
          </cell>
          <cell r="CA273" t="str">
            <v>X</v>
          </cell>
          <cell r="CB273">
            <v>44</v>
          </cell>
          <cell r="CC273">
            <v>7</v>
          </cell>
          <cell r="CD273">
            <v>8.1999999999999993</v>
          </cell>
          <cell r="CF273">
            <v>8</v>
          </cell>
          <cell r="CH273">
            <v>7.5</v>
          </cell>
          <cell r="CJ273" t="str">
            <v>X</v>
          </cell>
          <cell r="CK273">
            <v>5.6</v>
          </cell>
          <cell r="CM273">
            <v>7.3</v>
          </cell>
          <cell r="CR273">
            <v>6.7</v>
          </cell>
          <cell r="CS273" t="str">
            <v>X</v>
          </cell>
          <cell r="CT273">
            <v>5.8</v>
          </cell>
          <cell r="CU273">
            <v>8.1</v>
          </cell>
          <cell r="CV273" t="str">
            <v>X</v>
          </cell>
          <cell r="CW273">
            <v>18</v>
          </cell>
          <cell r="CX273">
            <v>8</v>
          </cell>
          <cell r="DB273">
            <v>0</v>
          </cell>
          <cell r="DC273">
            <v>5</v>
          </cell>
          <cell r="DD273">
            <v>115</v>
          </cell>
          <cell r="DE273">
            <v>24</v>
          </cell>
          <cell r="DF273">
            <v>137</v>
          </cell>
          <cell r="DG273">
            <v>115</v>
          </cell>
          <cell r="DH273">
            <v>6.86</v>
          </cell>
          <cell r="DI273">
            <v>2.8</v>
          </cell>
        </row>
        <row r="274">
          <cell r="A274">
            <v>25217214718</v>
          </cell>
          <cell r="B274" t="str">
            <v>Hoàng</v>
          </cell>
          <cell r="C274" t="str">
            <v>Lê Minh</v>
          </cell>
          <cell r="D274" t="str">
            <v>Tiến</v>
          </cell>
          <cell r="E274">
            <v>37237</v>
          </cell>
          <cell r="F274" t="str">
            <v>Nam</v>
          </cell>
          <cell r="G274" t="str">
            <v>Đã Đăng Ký (chưa học xong)</v>
          </cell>
          <cell r="H274">
            <v>5.7</v>
          </cell>
          <cell r="I274">
            <v>8</v>
          </cell>
          <cell r="K274">
            <v>7.4</v>
          </cell>
          <cell r="M274">
            <v>6.5</v>
          </cell>
          <cell r="N274">
            <v>6.9</v>
          </cell>
          <cell r="O274">
            <v>7.3</v>
          </cell>
          <cell r="P274">
            <v>6.6</v>
          </cell>
          <cell r="R274">
            <v>9</v>
          </cell>
          <cell r="W274">
            <v>6.5</v>
          </cell>
          <cell r="X274">
            <v>8</v>
          </cell>
          <cell r="Y274">
            <v>7.8</v>
          </cell>
          <cell r="Z274">
            <v>6.6</v>
          </cell>
          <cell r="AA274">
            <v>8.1999999999999993</v>
          </cell>
          <cell r="AB274">
            <v>8.6</v>
          </cell>
          <cell r="AC274">
            <v>7.7</v>
          </cell>
          <cell r="AD274" t="str">
            <v>X</v>
          </cell>
          <cell r="AE274">
            <v>8.1999999999999993</v>
          </cell>
          <cell r="AF274">
            <v>6.1</v>
          </cell>
          <cell r="AG274">
            <v>7.4</v>
          </cell>
          <cell r="AH274">
            <v>5.7</v>
          </cell>
          <cell r="AI274">
            <v>9.1</v>
          </cell>
          <cell r="AJ274">
            <v>6.1</v>
          </cell>
          <cell r="AK274">
            <v>8.6</v>
          </cell>
          <cell r="AL274">
            <v>7.8</v>
          </cell>
          <cell r="AM274" t="str">
            <v>X</v>
          </cell>
          <cell r="AN274">
            <v>48</v>
          </cell>
          <cell r="AO274">
            <v>4</v>
          </cell>
          <cell r="AP274">
            <v>4.2</v>
          </cell>
          <cell r="AQ274">
            <v>5.5</v>
          </cell>
          <cell r="AT274">
            <v>8.5</v>
          </cell>
          <cell r="AZ274">
            <v>8.6999999999999993</v>
          </cell>
          <cell r="BD274">
            <v>7.4</v>
          </cell>
          <cell r="BE274">
            <v>5</v>
          </cell>
          <cell r="BF274">
            <v>0</v>
          </cell>
          <cell r="BG274">
            <v>6.4</v>
          </cell>
          <cell r="BH274">
            <v>5.3</v>
          </cell>
          <cell r="BI274">
            <v>8</v>
          </cell>
          <cell r="BJ274">
            <v>6.3</v>
          </cell>
          <cell r="BK274">
            <v>5.4</v>
          </cell>
          <cell r="BL274">
            <v>7.4</v>
          </cell>
          <cell r="BM274">
            <v>8</v>
          </cell>
          <cell r="BN274">
            <v>7</v>
          </cell>
          <cell r="BO274">
            <v>8.3000000000000007</v>
          </cell>
          <cell r="BP274">
            <v>6.8</v>
          </cell>
          <cell r="BQ274">
            <v>7.2</v>
          </cell>
          <cell r="BR274">
            <v>8.1999999999999993</v>
          </cell>
          <cell r="BS274">
            <v>8.4</v>
          </cell>
          <cell r="BU274">
            <v>7.3</v>
          </cell>
          <cell r="BV274">
            <v>7.7</v>
          </cell>
          <cell r="BW274">
            <v>8.1</v>
          </cell>
          <cell r="BX274">
            <v>7.9</v>
          </cell>
          <cell r="BY274">
            <v>9.4</v>
          </cell>
          <cell r="BZ274">
            <v>9.1999999999999993</v>
          </cell>
          <cell r="CA274">
            <v>7.4</v>
          </cell>
          <cell r="CB274">
            <v>51</v>
          </cell>
          <cell r="CC274">
            <v>0</v>
          </cell>
          <cell r="CD274" t="str">
            <v>X</v>
          </cell>
          <cell r="CH274">
            <v>8.9</v>
          </cell>
          <cell r="CI274">
            <v>8.3000000000000007</v>
          </cell>
          <cell r="CJ274" t="str">
            <v>X</v>
          </cell>
          <cell r="CK274">
            <v>7</v>
          </cell>
          <cell r="CM274">
            <v>7</v>
          </cell>
          <cell r="CR274">
            <v>8.9</v>
          </cell>
          <cell r="CS274">
            <v>7.2</v>
          </cell>
          <cell r="CT274">
            <v>7.1</v>
          </cell>
          <cell r="CU274">
            <v>8.6</v>
          </cell>
          <cell r="CV274">
            <v>7.7</v>
          </cell>
          <cell r="CW274">
            <v>21</v>
          </cell>
          <cell r="CX274">
            <v>6</v>
          </cell>
          <cell r="DB274">
            <v>0</v>
          </cell>
          <cell r="DC274">
            <v>5</v>
          </cell>
          <cell r="DD274">
            <v>125</v>
          </cell>
          <cell r="DE274">
            <v>15</v>
          </cell>
          <cell r="DF274">
            <v>137</v>
          </cell>
          <cell r="DG274">
            <v>125</v>
          </cell>
          <cell r="DH274">
            <v>7.49</v>
          </cell>
          <cell r="DI274">
            <v>3.15</v>
          </cell>
        </row>
        <row r="275">
          <cell r="A275">
            <v>25217207269</v>
          </cell>
          <cell r="B275" t="str">
            <v>Trần</v>
          </cell>
          <cell r="C275" t="str">
            <v>Đỗ Quang</v>
          </cell>
          <cell r="D275" t="str">
            <v>Tín</v>
          </cell>
          <cell r="E275">
            <v>36936</v>
          </cell>
          <cell r="F275" t="str">
            <v>Nam</v>
          </cell>
          <cell r="G275" t="str">
            <v>Đã Đăng Ký (chưa học xong)</v>
          </cell>
          <cell r="H275">
            <v>8.6</v>
          </cell>
          <cell r="I275">
            <v>9</v>
          </cell>
          <cell r="K275">
            <v>6.7</v>
          </cell>
          <cell r="M275" t="str">
            <v>P (P/F)</v>
          </cell>
          <cell r="N275">
            <v>5.9</v>
          </cell>
          <cell r="O275">
            <v>4.5</v>
          </cell>
          <cell r="P275">
            <v>7.6</v>
          </cell>
          <cell r="R275">
            <v>8.1</v>
          </cell>
          <cell r="W275">
            <v>9.1999999999999993</v>
          </cell>
          <cell r="X275">
            <v>8</v>
          </cell>
          <cell r="Y275">
            <v>9</v>
          </cell>
          <cell r="Z275">
            <v>10</v>
          </cell>
          <cell r="AA275">
            <v>7.8</v>
          </cell>
          <cell r="AB275">
            <v>7.8</v>
          </cell>
          <cell r="AC275">
            <v>6.9</v>
          </cell>
          <cell r="AD275">
            <v>8.4</v>
          </cell>
          <cell r="AE275">
            <v>7.4</v>
          </cell>
          <cell r="AF275" t="str">
            <v>P (P/F)</v>
          </cell>
          <cell r="AG275" t="str">
            <v>P (P/F)</v>
          </cell>
          <cell r="AH275">
            <v>5.5</v>
          </cell>
          <cell r="AI275">
            <v>9</v>
          </cell>
          <cell r="AJ275">
            <v>5.9</v>
          </cell>
          <cell r="AK275">
            <v>5.4</v>
          </cell>
          <cell r="AL275">
            <v>7.1</v>
          </cell>
          <cell r="AM275">
            <v>8.1999999999999993</v>
          </cell>
          <cell r="AN275">
            <v>52</v>
          </cell>
          <cell r="AO275">
            <v>0</v>
          </cell>
          <cell r="AP275">
            <v>6.2</v>
          </cell>
          <cell r="AQ275">
            <v>6.3</v>
          </cell>
          <cell r="AW275">
            <v>8.1999999999999993</v>
          </cell>
          <cell r="BC275">
            <v>7.1</v>
          </cell>
          <cell r="BD275">
            <v>5.9</v>
          </cell>
          <cell r="BE275">
            <v>5</v>
          </cell>
          <cell r="BF275">
            <v>0</v>
          </cell>
          <cell r="BG275">
            <v>6.3</v>
          </cell>
          <cell r="BH275">
            <v>5.9</v>
          </cell>
          <cell r="BI275">
            <v>8.8000000000000007</v>
          </cell>
          <cell r="BJ275">
            <v>5.9</v>
          </cell>
          <cell r="BK275">
            <v>7.1</v>
          </cell>
          <cell r="BL275">
            <v>8.1</v>
          </cell>
          <cell r="BM275">
            <v>8.9</v>
          </cell>
          <cell r="BN275">
            <v>7</v>
          </cell>
          <cell r="BO275">
            <v>0</v>
          </cell>
          <cell r="BP275">
            <v>8.3000000000000007</v>
          </cell>
          <cell r="BQ275">
            <v>8.1</v>
          </cell>
          <cell r="BR275">
            <v>8</v>
          </cell>
          <cell r="BS275">
            <v>9</v>
          </cell>
          <cell r="BU275">
            <v>8.4</v>
          </cell>
          <cell r="BV275">
            <v>9.1</v>
          </cell>
          <cell r="BW275">
            <v>6.6</v>
          </cell>
          <cell r="BX275">
            <v>5.8</v>
          </cell>
          <cell r="BZ275">
            <v>10</v>
          </cell>
          <cell r="CA275" t="str">
            <v>X</v>
          </cell>
          <cell r="CB275">
            <v>44</v>
          </cell>
          <cell r="CC275">
            <v>7</v>
          </cell>
          <cell r="CD275" t="str">
            <v>X</v>
          </cell>
          <cell r="CH275">
            <v>8</v>
          </cell>
          <cell r="CJ275">
            <v>6.6</v>
          </cell>
          <cell r="CK275">
            <v>6.2</v>
          </cell>
          <cell r="CM275">
            <v>9.1</v>
          </cell>
          <cell r="CR275">
            <v>8</v>
          </cell>
          <cell r="CS275" t="str">
            <v>X</v>
          </cell>
          <cell r="CT275">
            <v>8</v>
          </cell>
          <cell r="CU275">
            <v>7.7</v>
          </cell>
          <cell r="CV275" t="str">
            <v>X</v>
          </cell>
          <cell r="CW275">
            <v>16</v>
          </cell>
          <cell r="CX275">
            <v>10</v>
          </cell>
          <cell r="DB275">
            <v>0</v>
          </cell>
          <cell r="DC275">
            <v>5</v>
          </cell>
          <cell r="DD275">
            <v>117</v>
          </cell>
          <cell r="DE275">
            <v>22</v>
          </cell>
          <cell r="DF275">
            <v>137</v>
          </cell>
          <cell r="DG275">
            <v>120</v>
          </cell>
          <cell r="DH275">
            <v>7.4</v>
          </cell>
          <cell r="DI275">
            <v>3.06</v>
          </cell>
        </row>
        <row r="276">
          <cell r="A276">
            <v>25217208318</v>
          </cell>
          <cell r="B276" t="str">
            <v>Hồ</v>
          </cell>
          <cell r="C276" t="str">
            <v>Văn Tấn</v>
          </cell>
          <cell r="D276" t="str">
            <v>Tín</v>
          </cell>
          <cell r="E276">
            <v>37058</v>
          </cell>
          <cell r="F276" t="str">
            <v>Nam</v>
          </cell>
          <cell r="G276" t="str">
            <v>Đã Đăng Ký (chưa học xong)</v>
          </cell>
          <cell r="H276">
            <v>4</v>
          </cell>
          <cell r="I276">
            <v>7.8</v>
          </cell>
          <cell r="K276">
            <v>6.6</v>
          </cell>
          <cell r="M276">
            <v>5.8</v>
          </cell>
          <cell r="N276">
            <v>5.9</v>
          </cell>
          <cell r="O276">
            <v>5.2</v>
          </cell>
          <cell r="P276">
            <v>8.8000000000000007</v>
          </cell>
          <cell r="R276">
            <v>8.1</v>
          </cell>
          <cell r="W276">
            <v>5.6</v>
          </cell>
          <cell r="X276">
            <v>6</v>
          </cell>
          <cell r="Y276">
            <v>9</v>
          </cell>
          <cell r="Z276">
            <v>8.6999999999999993</v>
          </cell>
          <cell r="AA276">
            <v>8</v>
          </cell>
          <cell r="AB276">
            <v>8.3000000000000007</v>
          </cell>
          <cell r="AC276">
            <v>8.4</v>
          </cell>
          <cell r="AD276">
            <v>6.1</v>
          </cell>
          <cell r="AE276">
            <v>6.3</v>
          </cell>
          <cell r="AF276">
            <v>6.3</v>
          </cell>
          <cell r="AG276">
            <v>8.6999999999999993</v>
          </cell>
          <cell r="AH276">
            <v>5.7</v>
          </cell>
          <cell r="AI276">
            <v>5.5</v>
          </cell>
          <cell r="AJ276">
            <v>8.8000000000000007</v>
          </cell>
          <cell r="AK276">
            <v>8.6999999999999993</v>
          </cell>
          <cell r="AL276">
            <v>8.6999999999999993</v>
          </cell>
          <cell r="AM276">
            <v>6.9</v>
          </cell>
          <cell r="AN276">
            <v>52</v>
          </cell>
          <cell r="AO276">
            <v>0</v>
          </cell>
          <cell r="AP276">
            <v>7.1</v>
          </cell>
          <cell r="AQ276">
            <v>6.6</v>
          </cell>
          <cell r="AR276">
            <v>7.4</v>
          </cell>
          <cell r="AZ276">
            <v>7</v>
          </cell>
          <cell r="BD276">
            <v>5.3</v>
          </cell>
          <cell r="BE276">
            <v>5</v>
          </cell>
          <cell r="BF276">
            <v>0</v>
          </cell>
          <cell r="BG276">
            <v>6.4</v>
          </cell>
          <cell r="BH276" t="str">
            <v>X</v>
          </cell>
          <cell r="BI276">
            <v>8.8000000000000007</v>
          </cell>
          <cell r="BJ276">
            <v>5.9</v>
          </cell>
          <cell r="BK276">
            <v>4.9000000000000004</v>
          </cell>
          <cell r="BL276">
            <v>5.9</v>
          </cell>
          <cell r="BM276">
            <v>8</v>
          </cell>
          <cell r="BN276">
            <v>5.6</v>
          </cell>
          <cell r="BO276">
            <v>5.0999999999999996</v>
          </cell>
          <cell r="BP276">
            <v>4.5</v>
          </cell>
          <cell r="BQ276">
            <v>6</v>
          </cell>
          <cell r="BR276">
            <v>8.6</v>
          </cell>
          <cell r="BS276">
            <v>8.6999999999999993</v>
          </cell>
          <cell r="BU276">
            <v>7.6</v>
          </cell>
          <cell r="BV276">
            <v>7.4</v>
          </cell>
          <cell r="BW276">
            <v>4.9000000000000004</v>
          </cell>
          <cell r="BX276">
            <v>4.5</v>
          </cell>
          <cell r="BY276">
            <v>5</v>
          </cell>
          <cell r="BZ276">
            <v>9.1</v>
          </cell>
          <cell r="CA276">
            <v>8.5</v>
          </cell>
          <cell r="CB276">
            <v>48</v>
          </cell>
          <cell r="CC276">
            <v>3</v>
          </cell>
          <cell r="CE276">
            <v>6</v>
          </cell>
          <cell r="CH276">
            <v>5.9</v>
          </cell>
          <cell r="CI276" t="str">
            <v>X</v>
          </cell>
          <cell r="CJ276" t="str">
            <v>X</v>
          </cell>
          <cell r="CK276">
            <v>6.5</v>
          </cell>
          <cell r="CM276">
            <v>5.7</v>
          </cell>
          <cell r="CR276">
            <v>8</v>
          </cell>
          <cell r="CS276" t="str">
            <v>X</v>
          </cell>
          <cell r="CT276">
            <v>6.2</v>
          </cell>
          <cell r="CU276">
            <v>7.7</v>
          </cell>
          <cell r="CV276" t="str">
            <v>X</v>
          </cell>
          <cell r="CW276">
            <v>16</v>
          </cell>
          <cell r="CX276">
            <v>10</v>
          </cell>
          <cell r="DB276">
            <v>0</v>
          </cell>
          <cell r="DC276">
            <v>5</v>
          </cell>
          <cell r="DD276">
            <v>121</v>
          </cell>
          <cell r="DE276">
            <v>18</v>
          </cell>
          <cell r="DF276">
            <v>137</v>
          </cell>
          <cell r="DG276">
            <v>124</v>
          </cell>
          <cell r="DH276">
            <v>6.59</v>
          </cell>
          <cell r="DI276">
            <v>2.6</v>
          </cell>
        </row>
        <row r="277">
          <cell r="A277">
            <v>24217202443</v>
          </cell>
          <cell r="B277" t="str">
            <v>Trần</v>
          </cell>
          <cell r="C277" t="str">
            <v>Văn</v>
          </cell>
          <cell r="D277" t="str">
            <v>Tính</v>
          </cell>
          <cell r="E277">
            <v>36794</v>
          </cell>
          <cell r="F277" t="str">
            <v>Nam</v>
          </cell>
          <cell r="G277" t="str">
            <v>Đang Học Lại</v>
          </cell>
          <cell r="H277">
            <v>5.3</v>
          </cell>
          <cell r="I277">
            <v>7.7</v>
          </cell>
          <cell r="K277">
            <v>6.9</v>
          </cell>
          <cell r="M277">
            <v>6.8</v>
          </cell>
          <cell r="N277">
            <v>4.7</v>
          </cell>
          <cell r="O277">
            <v>6.9</v>
          </cell>
          <cell r="P277">
            <v>4.5999999999999996</v>
          </cell>
          <cell r="R277">
            <v>8.9</v>
          </cell>
          <cell r="W277">
            <v>7.1</v>
          </cell>
          <cell r="X277">
            <v>7.8</v>
          </cell>
          <cell r="Y277">
            <v>8.3000000000000007</v>
          </cell>
          <cell r="Z277">
            <v>5.8</v>
          </cell>
          <cell r="AA277" t="str">
            <v>X</v>
          </cell>
          <cell r="AB277">
            <v>4.7</v>
          </cell>
          <cell r="AC277">
            <v>7.2</v>
          </cell>
          <cell r="AD277">
            <v>7.1</v>
          </cell>
          <cell r="AE277">
            <v>6.3</v>
          </cell>
          <cell r="AF277">
            <v>5.4</v>
          </cell>
          <cell r="AG277">
            <v>0</v>
          </cell>
          <cell r="AH277">
            <v>4</v>
          </cell>
          <cell r="AI277">
            <v>7.9</v>
          </cell>
          <cell r="AJ277">
            <v>6.9</v>
          </cell>
          <cell r="AM277">
            <v>6.1</v>
          </cell>
          <cell r="AN277">
            <v>44</v>
          </cell>
          <cell r="AO277">
            <v>8</v>
          </cell>
          <cell r="AP277">
            <v>8.6999999999999993</v>
          </cell>
          <cell r="AQ277">
            <v>8.1</v>
          </cell>
          <cell r="AT277">
            <v>7.5</v>
          </cell>
          <cell r="AZ277">
            <v>7.4</v>
          </cell>
          <cell r="BD277">
            <v>8</v>
          </cell>
          <cell r="BE277">
            <v>5</v>
          </cell>
          <cell r="BF277">
            <v>0</v>
          </cell>
          <cell r="BG277">
            <v>7</v>
          </cell>
          <cell r="BH277">
            <v>5.3</v>
          </cell>
          <cell r="BI277">
            <v>7.3</v>
          </cell>
          <cell r="BJ277">
            <v>5.6</v>
          </cell>
          <cell r="BK277">
            <v>7.2</v>
          </cell>
          <cell r="BL277">
            <v>7.3</v>
          </cell>
          <cell r="BM277">
            <v>7.4</v>
          </cell>
          <cell r="BN277">
            <v>5.8</v>
          </cell>
          <cell r="BO277">
            <v>7.9</v>
          </cell>
          <cell r="BP277">
            <v>4.0999999999999996</v>
          </cell>
          <cell r="BQ277">
            <v>4.3</v>
          </cell>
          <cell r="BR277" t="str">
            <v>X</v>
          </cell>
          <cell r="BS277">
            <v>8.1999999999999993</v>
          </cell>
          <cell r="BU277">
            <v>7</v>
          </cell>
          <cell r="BV277">
            <v>7.6</v>
          </cell>
          <cell r="BW277">
            <v>7</v>
          </cell>
          <cell r="BX277">
            <v>4.5999999999999996</v>
          </cell>
          <cell r="BY277" t="str">
            <v>X</v>
          </cell>
          <cell r="CB277">
            <v>44</v>
          </cell>
          <cell r="CC277">
            <v>7</v>
          </cell>
          <cell r="CD277" t="str">
            <v>X</v>
          </cell>
          <cell r="CE277" t="str">
            <v>X</v>
          </cell>
          <cell r="CH277">
            <v>7</v>
          </cell>
          <cell r="CJ277">
            <v>8.4</v>
          </cell>
          <cell r="CK277">
            <v>5.8</v>
          </cell>
          <cell r="CM277">
            <v>7.2</v>
          </cell>
          <cell r="CR277">
            <v>8.3000000000000007</v>
          </cell>
          <cell r="CS277" t="str">
            <v>X</v>
          </cell>
          <cell r="CU277">
            <v>8</v>
          </cell>
          <cell r="CV277" t="str">
            <v>X</v>
          </cell>
          <cell r="CW277">
            <v>14</v>
          </cell>
          <cell r="CX277">
            <v>12</v>
          </cell>
          <cell r="DB277">
            <v>0</v>
          </cell>
          <cell r="DC277">
            <v>5</v>
          </cell>
          <cell r="DD277">
            <v>107</v>
          </cell>
          <cell r="DE277">
            <v>32</v>
          </cell>
          <cell r="DF277">
            <v>137</v>
          </cell>
          <cell r="DG277">
            <v>111</v>
          </cell>
          <cell r="DH277">
            <v>6.43</v>
          </cell>
          <cell r="DI277">
            <v>2.48</v>
          </cell>
          <cell r="DJ277" t="str">
            <v>ENG 117; ENG 118</v>
          </cell>
        </row>
        <row r="278">
          <cell r="A278">
            <v>24217206702</v>
          </cell>
          <cell r="B278" t="str">
            <v>Phạm</v>
          </cell>
          <cell r="C278" t="str">
            <v>Quốc</v>
          </cell>
          <cell r="D278" t="str">
            <v>Toàn</v>
          </cell>
          <cell r="E278">
            <v>36760</v>
          </cell>
          <cell r="F278" t="str">
            <v>Nam</v>
          </cell>
          <cell r="G278" t="str">
            <v>Đang Học Lại</v>
          </cell>
          <cell r="H278">
            <v>4.2</v>
          </cell>
          <cell r="I278">
            <v>8.3000000000000007</v>
          </cell>
          <cell r="K278">
            <v>5.8</v>
          </cell>
          <cell r="M278">
            <v>6.6</v>
          </cell>
          <cell r="N278">
            <v>5.2</v>
          </cell>
          <cell r="O278">
            <v>5.8</v>
          </cell>
          <cell r="P278">
            <v>8.6</v>
          </cell>
          <cell r="R278">
            <v>5.7</v>
          </cell>
          <cell r="W278">
            <v>5.4</v>
          </cell>
          <cell r="X278">
            <v>4.5</v>
          </cell>
          <cell r="Y278">
            <v>7.6</v>
          </cell>
          <cell r="Z278">
            <v>7.2</v>
          </cell>
          <cell r="AA278">
            <v>8.6</v>
          </cell>
          <cell r="AB278">
            <v>7</v>
          </cell>
          <cell r="AC278">
            <v>8.6</v>
          </cell>
          <cell r="AD278">
            <v>9.1</v>
          </cell>
          <cell r="AE278">
            <v>7.1</v>
          </cell>
          <cell r="AF278" t="str">
            <v>P (P/F)</v>
          </cell>
          <cell r="AG278" t="str">
            <v>P (P/F)</v>
          </cell>
          <cell r="AH278">
            <v>6.2</v>
          </cell>
          <cell r="AI278">
            <v>7.1</v>
          </cell>
          <cell r="AJ278">
            <v>5.3</v>
          </cell>
          <cell r="AK278">
            <v>6.1</v>
          </cell>
          <cell r="AL278">
            <v>7.1</v>
          </cell>
          <cell r="AM278">
            <v>0</v>
          </cell>
          <cell r="AN278">
            <v>50</v>
          </cell>
          <cell r="AO278">
            <v>2</v>
          </cell>
          <cell r="AP278">
            <v>8.4</v>
          </cell>
          <cell r="AQ278">
            <v>5.0999999999999996</v>
          </cell>
          <cell r="AV278">
            <v>8</v>
          </cell>
          <cell r="AW278">
            <v>0</v>
          </cell>
          <cell r="BB278">
            <v>9.5</v>
          </cell>
          <cell r="BD278">
            <v>6.4</v>
          </cell>
          <cell r="BE278">
            <v>5</v>
          </cell>
          <cell r="BF278">
            <v>0</v>
          </cell>
          <cell r="BG278">
            <v>5.8</v>
          </cell>
          <cell r="BH278">
            <v>4.5</v>
          </cell>
          <cell r="BI278">
            <v>8.9</v>
          </cell>
          <cell r="BJ278">
            <v>5.3</v>
          </cell>
          <cell r="BK278">
            <v>9.1999999999999993</v>
          </cell>
          <cell r="BL278">
            <v>5.0999999999999996</v>
          </cell>
          <cell r="BM278">
            <v>4.8</v>
          </cell>
          <cell r="BN278">
            <v>5.0999999999999996</v>
          </cell>
          <cell r="BO278">
            <v>8.4</v>
          </cell>
          <cell r="BP278">
            <v>6.6</v>
          </cell>
          <cell r="BQ278">
            <v>8</v>
          </cell>
          <cell r="BR278">
            <v>8.4</v>
          </cell>
          <cell r="BS278">
            <v>7.1</v>
          </cell>
          <cell r="BU278">
            <v>7.2</v>
          </cell>
          <cell r="BV278">
            <v>8</v>
          </cell>
          <cell r="BW278">
            <v>7.1</v>
          </cell>
          <cell r="BX278">
            <v>6</v>
          </cell>
          <cell r="BY278">
            <v>8</v>
          </cell>
          <cell r="BZ278">
            <v>8.3000000000000007</v>
          </cell>
          <cell r="CA278">
            <v>8.1</v>
          </cell>
          <cell r="CB278">
            <v>51</v>
          </cell>
          <cell r="CC278">
            <v>0</v>
          </cell>
          <cell r="CD278">
            <v>6.3</v>
          </cell>
          <cell r="CH278">
            <v>8.8000000000000007</v>
          </cell>
          <cell r="CI278">
            <v>7.8</v>
          </cell>
          <cell r="CJ278">
            <v>7.7</v>
          </cell>
          <cell r="CK278">
            <v>6.4</v>
          </cell>
          <cell r="CO278">
            <v>5.0999999999999996</v>
          </cell>
          <cell r="CR278">
            <v>8.8000000000000007</v>
          </cell>
          <cell r="CS278" t="str">
            <v>X</v>
          </cell>
          <cell r="CT278">
            <v>7.8</v>
          </cell>
          <cell r="CU278">
            <v>8.5</v>
          </cell>
          <cell r="CV278">
            <v>7.5</v>
          </cell>
          <cell r="CW278">
            <v>22</v>
          </cell>
          <cell r="CX278">
            <v>5</v>
          </cell>
          <cell r="DB278">
            <v>0</v>
          </cell>
          <cell r="DC278">
            <v>5</v>
          </cell>
          <cell r="DD278">
            <v>128</v>
          </cell>
          <cell r="DE278">
            <v>12</v>
          </cell>
          <cell r="DF278">
            <v>137</v>
          </cell>
          <cell r="DG278">
            <v>130</v>
          </cell>
          <cell r="DH278">
            <v>6.77</v>
          </cell>
          <cell r="DI278">
            <v>2.76</v>
          </cell>
          <cell r="DJ278" t="str">
            <v>PHI 161; PHI 162</v>
          </cell>
        </row>
        <row r="279">
          <cell r="A279">
            <v>25217202394</v>
          </cell>
          <cell r="B279" t="str">
            <v>Đào</v>
          </cell>
          <cell r="C279" t="str">
            <v>Duy Công</v>
          </cell>
          <cell r="D279" t="str">
            <v>Toàn</v>
          </cell>
          <cell r="E279">
            <v>36829</v>
          </cell>
          <cell r="F279" t="str">
            <v>Nam</v>
          </cell>
          <cell r="G279" t="str">
            <v>Đã Đăng Ký (chưa học xong)</v>
          </cell>
          <cell r="H279">
            <v>5.9</v>
          </cell>
          <cell r="I279">
            <v>8.6999999999999993</v>
          </cell>
          <cell r="K279">
            <v>7.9</v>
          </cell>
          <cell r="M279" t="str">
            <v>P (P/F)</v>
          </cell>
          <cell r="N279">
            <v>7.3</v>
          </cell>
          <cell r="O279">
            <v>6.4</v>
          </cell>
          <cell r="P279">
            <v>9.1999999999999993</v>
          </cell>
          <cell r="R279">
            <v>8.9</v>
          </cell>
          <cell r="W279">
            <v>6.4</v>
          </cell>
          <cell r="X279">
            <v>9.3000000000000007</v>
          </cell>
          <cell r="Y279">
            <v>9.3000000000000007</v>
          </cell>
          <cell r="Z279">
            <v>9.1</v>
          </cell>
          <cell r="AA279">
            <v>9.4</v>
          </cell>
          <cell r="AB279">
            <v>8</v>
          </cell>
          <cell r="AC279">
            <v>6.3</v>
          </cell>
          <cell r="AD279">
            <v>6.4</v>
          </cell>
          <cell r="AE279">
            <v>8.1</v>
          </cell>
          <cell r="AF279">
            <v>4.5999999999999996</v>
          </cell>
          <cell r="AG279">
            <v>7.4</v>
          </cell>
          <cell r="AH279">
            <v>5.7</v>
          </cell>
          <cell r="AI279">
            <v>7.1</v>
          </cell>
          <cell r="AJ279">
            <v>8.5</v>
          </cell>
          <cell r="AK279">
            <v>5</v>
          </cell>
          <cell r="AL279">
            <v>8.8000000000000007</v>
          </cell>
          <cell r="AM279">
            <v>7.5</v>
          </cell>
          <cell r="AN279">
            <v>52</v>
          </cell>
          <cell r="AO279">
            <v>0</v>
          </cell>
          <cell r="AP279">
            <v>9.1999999999999993</v>
          </cell>
          <cell r="AQ279">
            <v>9</v>
          </cell>
          <cell r="AR279">
            <v>8.6999999999999993</v>
          </cell>
          <cell r="AX279">
            <v>7.6</v>
          </cell>
          <cell r="BD279">
            <v>6.2</v>
          </cell>
          <cell r="BE279">
            <v>5</v>
          </cell>
          <cell r="BF279">
            <v>0</v>
          </cell>
          <cell r="BG279">
            <v>8.1999999999999993</v>
          </cell>
          <cell r="BH279">
            <v>5.3</v>
          </cell>
          <cell r="BI279">
            <v>8.4</v>
          </cell>
          <cell r="BJ279">
            <v>6</v>
          </cell>
          <cell r="BK279">
            <v>7</v>
          </cell>
          <cell r="BL279">
            <v>8.3000000000000007</v>
          </cell>
          <cell r="BM279">
            <v>7.8</v>
          </cell>
          <cell r="BN279">
            <v>7.1</v>
          </cell>
          <cell r="BO279">
            <v>6.8</v>
          </cell>
          <cell r="BP279">
            <v>6.8</v>
          </cell>
          <cell r="BQ279">
            <v>9.1999999999999993</v>
          </cell>
          <cell r="BR279" t="str">
            <v>X</v>
          </cell>
          <cell r="BS279">
            <v>8.6999999999999993</v>
          </cell>
          <cell r="BU279">
            <v>8.4</v>
          </cell>
          <cell r="BV279">
            <v>7.4</v>
          </cell>
          <cell r="BW279">
            <v>7.9</v>
          </cell>
          <cell r="BX279">
            <v>7.7</v>
          </cell>
          <cell r="BY279">
            <v>7.9</v>
          </cell>
          <cell r="BZ279">
            <v>10</v>
          </cell>
          <cell r="CA279" t="str">
            <v>X</v>
          </cell>
          <cell r="CB279">
            <v>48</v>
          </cell>
          <cell r="CC279">
            <v>3</v>
          </cell>
          <cell r="CD279" t="str">
            <v>X</v>
          </cell>
          <cell r="CH279">
            <v>8.3000000000000007</v>
          </cell>
          <cell r="CI279">
            <v>7.6</v>
          </cell>
          <cell r="CJ279" t="str">
            <v>X</v>
          </cell>
          <cell r="CK279">
            <v>8.8000000000000007</v>
          </cell>
          <cell r="CM279">
            <v>7.7</v>
          </cell>
          <cell r="CR279">
            <v>7.5</v>
          </cell>
          <cell r="CS279">
            <v>7</v>
          </cell>
          <cell r="CT279">
            <v>7.5</v>
          </cell>
          <cell r="CU279">
            <v>10</v>
          </cell>
          <cell r="CV279" t="str">
            <v>X</v>
          </cell>
          <cell r="CW279">
            <v>20</v>
          </cell>
          <cell r="CX279">
            <v>7</v>
          </cell>
          <cell r="DB279">
            <v>0</v>
          </cell>
          <cell r="DC279">
            <v>5</v>
          </cell>
          <cell r="DD279">
            <v>125</v>
          </cell>
          <cell r="DE279">
            <v>15</v>
          </cell>
          <cell r="DF279">
            <v>137</v>
          </cell>
          <cell r="DG279">
            <v>125</v>
          </cell>
          <cell r="DH279">
            <v>7.61</v>
          </cell>
          <cell r="DI279">
            <v>3.21</v>
          </cell>
        </row>
        <row r="280">
          <cell r="A280">
            <v>25217217678</v>
          </cell>
          <cell r="B280" t="str">
            <v>Trần</v>
          </cell>
          <cell r="C280" t="str">
            <v>Võ Thanh</v>
          </cell>
          <cell r="D280" t="str">
            <v>Toàn</v>
          </cell>
          <cell r="E280">
            <v>36282</v>
          </cell>
          <cell r="F280" t="str">
            <v>Nam</v>
          </cell>
          <cell r="G280" t="str">
            <v>Đã Đăng Ký (chưa học xong)</v>
          </cell>
          <cell r="H280">
            <v>8.5</v>
          </cell>
          <cell r="I280">
            <v>9.5</v>
          </cell>
          <cell r="K280">
            <v>8.4</v>
          </cell>
          <cell r="M280">
            <v>9.6</v>
          </cell>
          <cell r="N280">
            <v>9.3000000000000007</v>
          </cell>
          <cell r="O280">
            <v>9.6999999999999993</v>
          </cell>
          <cell r="P280">
            <v>9.6</v>
          </cell>
          <cell r="R280">
            <v>7.9</v>
          </cell>
          <cell r="W280">
            <v>8.1</v>
          </cell>
          <cell r="X280">
            <v>8.9</v>
          </cell>
          <cell r="Y280">
            <v>8.8000000000000007</v>
          </cell>
          <cell r="Z280">
            <v>8.9</v>
          </cell>
          <cell r="AA280">
            <v>7.6</v>
          </cell>
          <cell r="AB280">
            <v>8.6</v>
          </cell>
          <cell r="AC280">
            <v>9.1</v>
          </cell>
          <cell r="AD280">
            <v>8.8000000000000007</v>
          </cell>
          <cell r="AE280">
            <v>6.3</v>
          </cell>
          <cell r="AF280">
            <v>8.6</v>
          </cell>
          <cell r="AG280">
            <v>6.7</v>
          </cell>
          <cell r="AH280">
            <v>7.9</v>
          </cell>
          <cell r="AI280">
            <v>8.9</v>
          </cell>
          <cell r="AJ280">
            <v>9.3000000000000007</v>
          </cell>
          <cell r="AL280" t="str">
            <v>X</v>
          </cell>
          <cell r="AN280">
            <v>46</v>
          </cell>
          <cell r="AO280">
            <v>6</v>
          </cell>
          <cell r="AP280">
            <v>8</v>
          </cell>
          <cell r="AQ280">
            <v>8.1999999999999993</v>
          </cell>
          <cell r="AV280">
            <v>8</v>
          </cell>
          <cell r="BB280">
            <v>6.7</v>
          </cell>
          <cell r="BD280">
            <v>0</v>
          </cell>
          <cell r="BE280">
            <v>4</v>
          </cell>
          <cell r="BF280">
            <v>1</v>
          </cell>
          <cell r="BG280">
            <v>9.6999999999999993</v>
          </cell>
          <cell r="BH280">
            <v>8.1</v>
          </cell>
          <cell r="BI280">
            <v>9.8000000000000007</v>
          </cell>
          <cell r="BJ280">
            <v>9.6</v>
          </cell>
          <cell r="BK280">
            <v>8.1999999999999993</v>
          </cell>
          <cell r="BL280">
            <v>8.6</v>
          </cell>
          <cell r="BM280">
            <v>9</v>
          </cell>
          <cell r="BN280">
            <v>7.6</v>
          </cell>
          <cell r="BO280" t="str">
            <v>X</v>
          </cell>
          <cell r="BP280">
            <v>6.5</v>
          </cell>
          <cell r="BQ280">
            <v>8.1</v>
          </cell>
          <cell r="BR280">
            <v>9.3000000000000007</v>
          </cell>
          <cell r="BS280">
            <v>9.4</v>
          </cell>
          <cell r="BU280">
            <v>9.1</v>
          </cell>
          <cell r="BV280">
            <v>9.4</v>
          </cell>
          <cell r="BW280">
            <v>8.6</v>
          </cell>
          <cell r="BX280">
            <v>9.4</v>
          </cell>
          <cell r="BY280">
            <v>9.3000000000000007</v>
          </cell>
          <cell r="BZ280">
            <v>9.3000000000000007</v>
          </cell>
          <cell r="CA280" t="str">
            <v>X</v>
          </cell>
          <cell r="CB280">
            <v>47</v>
          </cell>
          <cell r="CC280">
            <v>4</v>
          </cell>
          <cell r="CE280">
            <v>8.8000000000000007</v>
          </cell>
          <cell r="CH280">
            <v>9.1</v>
          </cell>
          <cell r="CI280" t="str">
            <v>X</v>
          </cell>
          <cell r="CJ280" t="str">
            <v>X</v>
          </cell>
          <cell r="CK280">
            <v>7.3</v>
          </cell>
          <cell r="CM280">
            <v>7.7</v>
          </cell>
          <cell r="CR280">
            <v>7.5</v>
          </cell>
          <cell r="CS280" t="str">
            <v>X</v>
          </cell>
          <cell r="CT280">
            <v>0</v>
          </cell>
          <cell r="CU280">
            <v>9.1</v>
          </cell>
          <cell r="CV280">
            <v>0</v>
          </cell>
          <cell r="CW280">
            <v>14</v>
          </cell>
          <cell r="CX280">
            <v>12</v>
          </cell>
          <cell r="DB280">
            <v>0</v>
          </cell>
          <cell r="DC280">
            <v>5</v>
          </cell>
          <cell r="DD280">
            <v>111</v>
          </cell>
          <cell r="DE280">
            <v>28</v>
          </cell>
          <cell r="DF280">
            <v>137</v>
          </cell>
          <cell r="DG280">
            <v>114</v>
          </cell>
          <cell r="DH280">
            <v>8.42</v>
          </cell>
          <cell r="DI280">
            <v>3.65</v>
          </cell>
        </row>
        <row r="281">
          <cell r="A281">
            <v>25217217129</v>
          </cell>
          <cell r="B281" t="str">
            <v>Trần</v>
          </cell>
          <cell r="C281" t="str">
            <v>Ngọc</v>
          </cell>
          <cell r="D281" t="str">
            <v>Toản</v>
          </cell>
          <cell r="E281">
            <v>37039</v>
          </cell>
          <cell r="F281" t="str">
            <v>Nam</v>
          </cell>
          <cell r="G281" t="str">
            <v>Đã Đăng Ký (chưa học xong)</v>
          </cell>
          <cell r="H281">
            <v>8.4</v>
          </cell>
          <cell r="I281">
            <v>9</v>
          </cell>
          <cell r="K281">
            <v>7.2</v>
          </cell>
          <cell r="M281">
            <v>8.8000000000000007</v>
          </cell>
          <cell r="N281">
            <v>8.1999999999999993</v>
          </cell>
          <cell r="O281">
            <v>6.7</v>
          </cell>
          <cell r="P281">
            <v>6.7</v>
          </cell>
          <cell r="R281">
            <v>8.1999999999999993</v>
          </cell>
          <cell r="W281">
            <v>8.9</v>
          </cell>
          <cell r="X281">
            <v>9.1999999999999993</v>
          </cell>
          <cell r="Y281">
            <v>8.6</v>
          </cell>
          <cell r="Z281">
            <v>9.8000000000000007</v>
          </cell>
          <cell r="AA281">
            <v>8.5</v>
          </cell>
          <cell r="AB281">
            <v>7.4</v>
          </cell>
          <cell r="AC281">
            <v>9.1999999999999993</v>
          </cell>
          <cell r="AD281">
            <v>8.6999999999999993</v>
          </cell>
          <cell r="AE281">
            <v>7.8</v>
          </cell>
          <cell r="AF281" t="str">
            <v>P (P/F)</v>
          </cell>
          <cell r="AG281" t="str">
            <v>P (P/F)</v>
          </cell>
          <cell r="AH281">
            <v>6.7</v>
          </cell>
          <cell r="AI281">
            <v>7.5</v>
          </cell>
          <cell r="AJ281">
            <v>5.3</v>
          </cell>
          <cell r="AK281">
            <v>9.1</v>
          </cell>
          <cell r="AL281">
            <v>6.4</v>
          </cell>
          <cell r="AM281">
            <v>7.8</v>
          </cell>
          <cell r="AN281">
            <v>52</v>
          </cell>
          <cell r="AO281">
            <v>0</v>
          </cell>
          <cell r="AP281">
            <v>7.9</v>
          </cell>
          <cell r="AQ281">
            <v>8.6999999999999993</v>
          </cell>
          <cell r="AW281">
            <v>9.5</v>
          </cell>
          <cell r="BC281">
            <v>7.6</v>
          </cell>
          <cell r="BD281">
            <v>7.3</v>
          </cell>
          <cell r="BE281">
            <v>5</v>
          </cell>
          <cell r="BF281">
            <v>0</v>
          </cell>
          <cell r="BG281">
            <v>7.8</v>
          </cell>
          <cell r="BH281">
            <v>6.1</v>
          </cell>
          <cell r="BI281">
            <v>9.1</v>
          </cell>
          <cell r="BJ281">
            <v>7.7</v>
          </cell>
          <cell r="BK281">
            <v>7.8</v>
          </cell>
          <cell r="BL281">
            <v>8.6999999999999993</v>
          </cell>
          <cell r="BM281">
            <v>8.1999999999999993</v>
          </cell>
          <cell r="BN281">
            <v>7.1</v>
          </cell>
          <cell r="BO281">
            <v>8.1</v>
          </cell>
          <cell r="BP281">
            <v>5.8</v>
          </cell>
          <cell r="BQ281">
            <v>7.9</v>
          </cell>
          <cell r="BR281">
            <v>9.5</v>
          </cell>
          <cell r="BS281">
            <v>9.3000000000000007</v>
          </cell>
          <cell r="BU281">
            <v>8.9</v>
          </cell>
          <cell r="BV281">
            <v>8.1999999999999993</v>
          </cell>
          <cell r="BW281">
            <v>8</v>
          </cell>
          <cell r="BX281">
            <v>8.6</v>
          </cell>
          <cell r="BY281">
            <v>7.4</v>
          </cell>
          <cell r="BZ281">
            <v>9.8000000000000007</v>
          </cell>
          <cell r="CA281">
            <v>8.3000000000000007</v>
          </cell>
          <cell r="CB281">
            <v>51</v>
          </cell>
          <cell r="CC281">
            <v>0</v>
          </cell>
          <cell r="CE281">
            <v>7.5</v>
          </cell>
          <cell r="CH281">
            <v>9.1</v>
          </cell>
          <cell r="CI281" t="str">
            <v>X</v>
          </cell>
          <cell r="CJ281" t="str">
            <v>X</v>
          </cell>
          <cell r="CK281">
            <v>8.3000000000000007</v>
          </cell>
          <cell r="CM281">
            <v>8.9</v>
          </cell>
          <cell r="CR281">
            <v>7.8</v>
          </cell>
          <cell r="CS281">
            <v>8.9</v>
          </cell>
          <cell r="CT281">
            <v>8.1999999999999993</v>
          </cell>
          <cell r="CU281">
            <v>8.6</v>
          </cell>
          <cell r="CV281">
            <v>9.1</v>
          </cell>
          <cell r="CW281">
            <v>20</v>
          </cell>
          <cell r="CX281">
            <v>6</v>
          </cell>
          <cell r="DB281">
            <v>0</v>
          </cell>
          <cell r="DC281">
            <v>5</v>
          </cell>
          <cell r="DD281">
            <v>128</v>
          </cell>
          <cell r="DE281">
            <v>11</v>
          </cell>
          <cell r="DF281">
            <v>137</v>
          </cell>
          <cell r="DG281">
            <v>128</v>
          </cell>
          <cell r="DH281">
            <v>8.06</v>
          </cell>
          <cell r="DI281">
            <v>3.48</v>
          </cell>
        </row>
        <row r="282">
          <cell r="A282">
            <v>25207202888</v>
          </cell>
          <cell r="B282" t="str">
            <v>Bạch</v>
          </cell>
          <cell r="C282" t="str">
            <v>Huỳnh Ngọc</v>
          </cell>
          <cell r="D282" t="str">
            <v>Trâm</v>
          </cell>
          <cell r="E282">
            <v>37193</v>
          </cell>
          <cell r="F282" t="str">
            <v>Nữ</v>
          </cell>
          <cell r="G282" t="str">
            <v>Đã Đăng Ký (chưa học xong)</v>
          </cell>
          <cell r="H282">
            <v>8.5</v>
          </cell>
          <cell r="I282">
            <v>8.1</v>
          </cell>
          <cell r="K282">
            <v>6.7</v>
          </cell>
          <cell r="M282">
            <v>7.5</v>
          </cell>
          <cell r="N282">
            <v>7</v>
          </cell>
          <cell r="O282">
            <v>5.6</v>
          </cell>
          <cell r="P282">
            <v>5.5</v>
          </cell>
          <cell r="R282">
            <v>8.1</v>
          </cell>
          <cell r="W282">
            <v>6.1</v>
          </cell>
          <cell r="X282">
            <v>6.1</v>
          </cell>
          <cell r="Y282">
            <v>9</v>
          </cell>
          <cell r="Z282">
            <v>9.1</v>
          </cell>
          <cell r="AA282">
            <v>8.9</v>
          </cell>
          <cell r="AB282">
            <v>6.8</v>
          </cell>
          <cell r="AC282">
            <v>9.1</v>
          </cell>
          <cell r="AD282">
            <v>7.2</v>
          </cell>
          <cell r="AE282">
            <v>9.3000000000000007</v>
          </cell>
          <cell r="AF282">
            <v>7.3</v>
          </cell>
          <cell r="AG282">
            <v>5.6</v>
          </cell>
          <cell r="AH282">
            <v>7.4</v>
          </cell>
          <cell r="AI282">
            <v>6.6</v>
          </cell>
          <cell r="AJ282">
            <v>5.0999999999999996</v>
          </cell>
          <cell r="AK282">
            <v>7.2</v>
          </cell>
          <cell r="AL282">
            <v>8.9</v>
          </cell>
          <cell r="AM282">
            <v>7.5</v>
          </cell>
          <cell r="AN282">
            <v>52</v>
          </cell>
          <cell r="AO282">
            <v>0</v>
          </cell>
          <cell r="AP282">
            <v>7.4</v>
          </cell>
          <cell r="AQ282">
            <v>7.3</v>
          </cell>
          <cell r="AT282">
            <v>7.9</v>
          </cell>
          <cell r="AZ282">
            <v>8.4</v>
          </cell>
          <cell r="BD282">
            <v>9.5</v>
          </cell>
          <cell r="BE282">
            <v>5</v>
          </cell>
          <cell r="BF282">
            <v>0</v>
          </cell>
          <cell r="BG282">
            <v>6.5</v>
          </cell>
          <cell r="BH282">
            <v>5.5</v>
          </cell>
          <cell r="BI282">
            <v>7.8</v>
          </cell>
          <cell r="BJ282">
            <v>7.6</v>
          </cell>
          <cell r="BK282">
            <v>5.9</v>
          </cell>
          <cell r="BL282">
            <v>7.9</v>
          </cell>
          <cell r="BM282">
            <v>8</v>
          </cell>
          <cell r="BN282">
            <v>6.3</v>
          </cell>
          <cell r="BO282">
            <v>5.4</v>
          </cell>
          <cell r="BP282">
            <v>4.3</v>
          </cell>
          <cell r="BQ282">
            <v>7.7</v>
          </cell>
          <cell r="BR282">
            <v>5.8</v>
          </cell>
          <cell r="BS282">
            <v>7.9</v>
          </cell>
          <cell r="BU282">
            <v>8.5</v>
          </cell>
          <cell r="BV282">
            <v>6.7</v>
          </cell>
          <cell r="BW282">
            <v>5.0999999999999996</v>
          </cell>
          <cell r="BX282">
            <v>6.8</v>
          </cell>
          <cell r="BY282">
            <v>7.1</v>
          </cell>
          <cell r="BZ282">
            <v>9.6999999999999993</v>
          </cell>
          <cell r="CA282" t="str">
            <v>X</v>
          </cell>
          <cell r="CB282">
            <v>50</v>
          </cell>
          <cell r="CC282">
            <v>1</v>
          </cell>
          <cell r="CD282" t="str">
            <v>X</v>
          </cell>
          <cell r="CF282">
            <v>8.1</v>
          </cell>
          <cell r="CH282">
            <v>8.4</v>
          </cell>
          <cell r="CI282" t="str">
            <v>X</v>
          </cell>
          <cell r="CJ282">
            <v>6.7</v>
          </cell>
          <cell r="CK282">
            <v>6.2</v>
          </cell>
          <cell r="CM282">
            <v>8.1999999999999993</v>
          </cell>
          <cell r="CR282" t="str">
            <v>X</v>
          </cell>
          <cell r="CS282" t="str">
            <v>X</v>
          </cell>
          <cell r="CT282">
            <v>7.3</v>
          </cell>
          <cell r="CU282">
            <v>8.6</v>
          </cell>
          <cell r="CV282">
            <v>8.5</v>
          </cell>
          <cell r="CW282">
            <v>16</v>
          </cell>
          <cell r="CX282">
            <v>10</v>
          </cell>
          <cell r="DB282">
            <v>0</v>
          </cell>
          <cell r="DC282">
            <v>5</v>
          </cell>
          <cell r="DD282">
            <v>123</v>
          </cell>
          <cell r="DE282">
            <v>16</v>
          </cell>
          <cell r="DF282">
            <v>137</v>
          </cell>
          <cell r="DG282">
            <v>123</v>
          </cell>
          <cell r="DH282">
            <v>7.09</v>
          </cell>
          <cell r="DI282">
            <v>2.91</v>
          </cell>
        </row>
        <row r="283">
          <cell r="A283">
            <v>25207216185</v>
          </cell>
          <cell r="B283" t="str">
            <v>Nguyễn</v>
          </cell>
          <cell r="C283" t="str">
            <v>Ngọc Bảo</v>
          </cell>
          <cell r="D283" t="str">
            <v>Trân</v>
          </cell>
          <cell r="E283">
            <v>37192</v>
          </cell>
          <cell r="F283" t="str">
            <v>Nữ</v>
          </cell>
          <cell r="G283" t="str">
            <v>Đã Đăng Ký (chưa học xong)</v>
          </cell>
          <cell r="H283">
            <v>6.2</v>
          </cell>
          <cell r="I283">
            <v>7.8</v>
          </cell>
          <cell r="K283">
            <v>8</v>
          </cell>
          <cell r="M283">
            <v>6.7</v>
          </cell>
          <cell r="N283">
            <v>8.3000000000000007</v>
          </cell>
          <cell r="O283">
            <v>6.9</v>
          </cell>
          <cell r="P283">
            <v>7.3</v>
          </cell>
          <cell r="R283">
            <v>8.6</v>
          </cell>
          <cell r="W283">
            <v>6.8</v>
          </cell>
          <cell r="X283">
            <v>6.2</v>
          </cell>
          <cell r="Y283">
            <v>8.8000000000000007</v>
          </cell>
          <cell r="Z283">
            <v>8.6</v>
          </cell>
          <cell r="AA283">
            <v>8.1999999999999993</v>
          </cell>
          <cell r="AB283">
            <v>8.4</v>
          </cell>
          <cell r="AC283">
            <v>8.6999999999999993</v>
          </cell>
          <cell r="AD283" t="str">
            <v>X</v>
          </cell>
          <cell r="AE283">
            <v>7.7</v>
          </cell>
          <cell r="AF283">
            <v>6.2</v>
          </cell>
          <cell r="AG283">
            <v>7</v>
          </cell>
          <cell r="AH283">
            <v>6.8</v>
          </cell>
          <cell r="AI283">
            <v>8.5</v>
          </cell>
          <cell r="AJ283">
            <v>7.8</v>
          </cell>
          <cell r="AK283">
            <v>8.9</v>
          </cell>
          <cell r="AL283">
            <v>8.8000000000000007</v>
          </cell>
          <cell r="AM283" t="str">
            <v>X</v>
          </cell>
          <cell r="AN283">
            <v>48</v>
          </cell>
          <cell r="AO283">
            <v>4</v>
          </cell>
          <cell r="AP283">
            <v>6.2</v>
          </cell>
          <cell r="AQ283">
            <v>6</v>
          </cell>
          <cell r="AR283">
            <v>8.6999999999999993</v>
          </cell>
          <cell r="BC283">
            <v>8.4</v>
          </cell>
          <cell r="BD283">
            <v>7.1</v>
          </cell>
          <cell r="BE283">
            <v>5</v>
          </cell>
          <cell r="BF283">
            <v>0</v>
          </cell>
          <cell r="BG283">
            <v>8</v>
          </cell>
          <cell r="BH283">
            <v>5.9</v>
          </cell>
          <cell r="BI283">
            <v>9.1999999999999993</v>
          </cell>
          <cell r="BJ283">
            <v>8.6</v>
          </cell>
          <cell r="BK283">
            <v>6.8</v>
          </cell>
          <cell r="BL283">
            <v>6.6</v>
          </cell>
          <cell r="BM283">
            <v>6.7</v>
          </cell>
          <cell r="BN283">
            <v>7.8</v>
          </cell>
          <cell r="BO283" t="str">
            <v>X</v>
          </cell>
          <cell r="BP283">
            <v>5.0999999999999996</v>
          </cell>
          <cell r="BQ283">
            <v>7.8</v>
          </cell>
          <cell r="BR283">
            <v>6.8</v>
          </cell>
          <cell r="BS283">
            <v>9</v>
          </cell>
          <cell r="BU283">
            <v>8.3000000000000007</v>
          </cell>
          <cell r="BV283">
            <v>8.6999999999999993</v>
          </cell>
          <cell r="BW283">
            <v>6</v>
          </cell>
          <cell r="BX283">
            <v>9</v>
          </cell>
          <cell r="BY283">
            <v>8.1</v>
          </cell>
          <cell r="BZ283">
            <v>9.9</v>
          </cell>
          <cell r="CA283" t="str">
            <v>X</v>
          </cell>
          <cell r="CB283">
            <v>47</v>
          </cell>
          <cell r="CC283">
            <v>4</v>
          </cell>
          <cell r="CD283">
            <v>8.8000000000000007</v>
          </cell>
          <cell r="CF283">
            <v>8.1</v>
          </cell>
          <cell r="CH283">
            <v>8</v>
          </cell>
          <cell r="CI283" t="str">
            <v>X</v>
          </cell>
          <cell r="CJ283">
            <v>6.4</v>
          </cell>
          <cell r="CK283">
            <v>7.3</v>
          </cell>
          <cell r="CM283">
            <v>8.4</v>
          </cell>
          <cell r="CR283">
            <v>9</v>
          </cell>
          <cell r="CS283" t="str">
            <v>X</v>
          </cell>
          <cell r="CT283">
            <v>8.6</v>
          </cell>
          <cell r="CU283" t="str">
            <v>X</v>
          </cell>
          <cell r="CV283" t="str">
            <v>X</v>
          </cell>
          <cell r="CW283">
            <v>19</v>
          </cell>
          <cell r="CX283">
            <v>7</v>
          </cell>
          <cell r="DB283">
            <v>0</v>
          </cell>
          <cell r="DC283">
            <v>5</v>
          </cell>
          <cell r="DD283">
            <v>119</v>
          </cell>
          <cell r="DE283">
            <v>20</v>
          </cell>
          <cell r="DF283">
            <v>137</v>
          </cell>
          <cell r="DG283">
            <v>119</v>
          </cell>
          <cell r="DH283">
            <v>7.71</v>
          </cell>
          <cell r="DI283">
            <v>3.29</v>
          </cell>
        </row>
        <row r="284">
          <cell r="A284">
            <v>25207202311</v>
          </cell>
          <cell r="B284" t="str">
            <v>Tôn</v>
          </cell>
          <cell r="C284" t="str">
            <v>Nữ Ngọc</v>
          </cell>
          <cell r="D284" t="str">
            <v>Trang</v>
          </cell>
          <cell r="E284">
            <v>37034</v>
          </cell>
          <cell r="F284" t="str">
            <v>Nữ</v>
          </cell>
          <cell r="G284" t="str">
            <v>Đã Đăng Ký (chưa học xong)</v>
          </cell>
          <cell r="H284">
            <v>8</v>
          </cell>
          <cell r="I284">
            <v>8</v>
          </cell>
          <cell r="K284">
            <v>7</v>
          </cell>
          <cell r="M284" t="str">
            <v>P (P/F)</v>
          </cell>
          <cell r="N284">
            <v>7</v>
          </cell>
          <cell r="O284">
            <v>5.2</v>
          </cell>
          <cell r="P284">
            <v>6.8</v>
          </cell>
          <cell r="R284">
            <v>6.8</v>
          </cell>
          <cell r="W284">
            <v>6.1</v>
          </cell>
          <cell r="X284">
            <v>9.1999999999999993</v>
          </cell>
          <cell r="Y284">
            <v>8.3000000000000007</v>
          </cell>
          <cell r="Z284">
            <v>9.5</v>
          </cell>
          <cell r="AA284">
            <v>7.9</v>
          </cell>
          <cell r="AB284">
            <v>8.5</v>
          </cell>
          <cell r="AC284">
            <v>8.8000000000000007</v>
          </cell>
          <cell r="AD284">
            <v>7</v>
          </cell>
          <cell r="AE284">
            <v>7.2</v>
          </cell>
          <cell r="AF284">
            <v>8.5</v>
          </cell>
          <cell r="AG284">
            <v>5.3</v>
          </cell>
          <cell r="AH284">
            <v>5.8</v>
          </cell>
          <cell r="AI284">
            <v>5.6</v>
          </cell>
          <cell r="AJ284">
            <v>8.3000000000000007</v>
          </cell>
          <cell r="AK284">
            <v>8.1</v>
          </cell>
          <cell r="AL284">
            <v>5.8</v>
          </cell>
          <cell r="AM284">
            <v>6.3</v>
          </cell>
          <cell r="AN284">
            <v>52</v>
          </cell>
          <cell r="AO284">
            <v>0</v>
          </cell>
          <cell r="AP284">
            <v>5.4</v>
          </cell>
          <cell r="AQ284">
            <v>5.3</v>
          </cell>
          <cell r="AW284">
            <v>9.5</v>
          </cell>
          <cell r="BC284">
            <v>9</v>
          </cell>
          <cell r="BD284">
            <v>6.6</v>
          </cell>
          <cell r="BE284">
            <v>5</v>
          </cell>
          <cell r="BF284">
            <v>0</v>
          </cell>
          <cell r="BG284">
            <v>8</v>
          </cell>
          <cell r="BH284">
            <v>5.4</v>
          </cell>
          <cell r="BI284">
            <v>9.6</v>
          </cell>
          <cell r="BJ284">
            <v>8.1</v>
          </cell>
          <cell r="BK284">
            <v>6.1</v>
          </cell>
          <cell r="BL284">
            <v>5.5</v>
          </cell>
          <cell r="BM284">
            <v>7.9</v>
          </cell>
          <cell r="BN284">
            <v>5.5</v>
          </cell>
          <cell r="BO284">
            <v>5.3</v>
          </cell>
          <cell r="BP284">
            <v>8.1999999999999993</v>
          </cell>
          <cell r="BQ284">
            <v>9</v>
          </cell>
          <cell r="BR284">
            <v>4.7</v>
          </cell>
          <cell r="BS284">
            <v>7.9</v>
          </cell>
          <cell r="BU284">
            <v>7.3</v>
          </cell>
          <cell r="BV284" t="str">
            <v>X</v>
          </cell>
          <cell r="BW284">
            <v>5.3</v>
          </cell>
          <cell r="BX284">
            <v>4.0999999999999996</v>
          </cell>
          <cell r="BY284">
            <v>7.8</v>
          </cell>
          <cell r="BZ284">
            <v>9.8000000000000007</v>
          </cell>
          <cell r="CA284">
            <v>8.1999999999999993</v>
          </cell>
          <cell r="CB284">
            <v>48</v>
          </cell>
          <cell r="CC284">
            <v>3</v>
          </cell>
          <cell r="CD284">
            <v>8.4</v>
          </cell>
          <cell r="CH284">
            <v>8.3000000000000007</v>
          </cell>
          <cell r="CI284" t="str">
            <v>X</v>
          </cell>
          <cell r="CJ284">
            <v>7.5</v>
          </cell>
          <cell r="CK284">
            <v>8.9</v>
          </cell>
          <cell r="CM284">
            <v>7</v>
          </cell>
          <cell r="CR284">
            <v>7.5</v>
          </cell>
          <cell r="CS284" t="str">
            <v>X</v>
          </cell>
          <cell r="CT284">
            <v>7.8</v>
          </cell>
          <cell r="CU284">
            <v>8.1</v>
          </cell>
          <cell r="CV284" t="str">
            <v>X</v>
          </cell>
          <cell r="CW284">
            <v>18</v>
          </cell>
          <cell r="CX284">
            <v>8</v>
          </cell>
          <cell r="DB284">
            <v>0</v>
          </cell>
          <cell r="DC284">
            <v>5</v>
          </cell>
          <cell r="DD284">
            <v>123</v>
          </cell>
          <cell r="DE284">
            <v>16</v>
          </cell>
          <cell r="DF284">
            <v>137</v>
          </cell>
          <cell r="DG284">
            <v>123</v>
          </cell>
          <cell r="DH284">
            <v>7.2</v>
          </cell>
          <cell r="DI284">
            <v>2.97</v>
          </cell>
        </row>
        <row r="285">
          <cell r="A285">
            <v>25207207102</v>
          </cell>
          <cell r="B285" t="str">
            <v>Bùi</v>
          </cell>
          <cell r="C285" t="str">
            <v>Thị Huyền</v>
          </cell>
          <cell r="D285" t="str">
            <v>Trang</v>
          </cell>
          <cell r="E285">
            <v>37184</v>
          </cell>
          <cell r="F285" t="str">
            <v>Nữ</v>
          </cell>
          <cell r="G285" t="str">
            <v>Đã Đăng Ký (chưa học xong)</v>
          </cell>
          <cell r="H285">
            <v>7.1</v>
          </cell>
          <cell r="I285">
            <v>7.8</v>
          </cell>
          <cell r="K285">
            <v>7.4</v>
          </cell>
          <cell r="M285" t="str">
            <v>P (P/F)</v>
          </cell>
          <cell r="N285">
            <v>7.9</v>
          </cell>
          <cell r="O285">
            <v>7.7</v>
          </cell>
          <cell r="P285">
            <v>7.9</v>
          </cell>
          <cell r="R285">
            <v>8.5</v>
          </cell>
          <cell r="W285">
            <v>6.7</v>
          </cell>
          <cell r="X285">
            <v>8.4</v>
          </cell>
          <cell r="Y285">
            <v>9.3000000000000007</v>
          </cell>
          <cell r="Z285">
            <v>9.4</v>
          </cell>
          <cell r="AA285">
            <v>8</v>
          </cell>
          <cell r="AB285">
            <v>8.1999999999999993</v>
          </cell>
          <cell r="AC285">
            <v>8.3000000000000007</v>
          </cell>
          <cell r="AD285">
            <v>8.6</v>
          </cell>
          <cell r="AE285">
            <v>8.9</v>
          </cell>
          <cell r="AF285">
            <v>7.9</v>
          </cell>
          <cell r="AG285">
            <v>7.8</v>
          </cell>
          <cell r="AH285">
            <v>5.7</v>
          </cell>
          <cell r="AI285">
            <v>6.4</v>
          </cell>
          <cell r="AJ285">
            <v>5.9</v>
          </cell>
          <cell r="AK285">
            <v>8.8000000000000007</v>
          </cell>
          <cell r="AL285">
            <v>8.6</v>
          </cell>
          <cell r="AM285">
            <v>7.1</v>
          </cell>
          <cell r="AN285">
            <v>52</v>
          </cell>
          <cell r="AO285">
            <v>0</v>
          </cell>
          <cell r="AP285">
            <v>6.9</v>
          </cell>
          <cell r="AQ285">
            <v>7.1</v>
          </cell>
          <cell r="AR285">
            <v>8.1999999999999993</v>
          </cell>
          <cell r="BC285">
            <v>7.5</v>
          </cell>
          <cell r="BD285">
            <v>7.4</v>
          </cell>
          <cell r="BE285">
            <v>5</v>
          </cell>
          <cell r="BF285">
            <v>0</v>
          </cell>
          <cell r="BG285">
            <v>6.6</v>
          </cell>
          <cell r="BH285">
            <v>6.8</v>
          </cell>
          <cell r="BI285">
            <v>8.8000000000000007</v>
          </cell>
          <cell r="BJ285">
            <v>7.5</v>
          </cell>
          <cell r="BK285">
            <v>7</v>
          </cell>
          <cell r="BL285">
            <v>7.2</v>
          </cell>
          <cell r="BM285">
            <v>8.8000000000000007</v>
          </cell>
          <cell r="BN285">
            <v>5.7</v>
          </cell>
          <cell r="BO285">
            <v>5.3</v>
          </cell>
          <cell r="BP285">
            <v>6.1</v>
          </cell>
          <cell r="BQ285">
            <v>6.8</v>
          </cell>
          <cell r="BR285">
            <v>8.6999999999999993</v>
          </cell>
          <cell r="BS285">
            <v>9</v>
          </cell>
          <cell r="BU285">
            <v>8.1</v>
          </cell>
          <cell r="BV285">
            <v>7.2</v>
          </cell>
          <cell r="BW285">
            <v>8.1999999999999993</v>
          </cell>
          <cell r="BX285">
            <v>7.3</v>
          </cell>
          <cell r="BY285" t="str">
            <v>X</v>
          </cell>
          <cell r="BZ285">
            <v>9.6999999999999993</v>
          </cell>
          <cell r="CA285">
            <v>8.5</v>
          </cell>
          <cell r="CB285">
            <v>48</v>
          </cell>
          <cell r="CC285">
            <v>3</v>
          </cell>
          <cell r="CD285">
            <v>8.1999999999999993</v>
          </cell>
          <cell r="CF285">
            <v>8.4</v>
          </cell>
          <cell r="CH285">
            <v>7</v>
          </cell>
          <cell r="CI285" t="str">
            <v>X</v>
          </cell>
          <cell r="CJ285">
            <v>8</v>
          </cell>
          <cell r="CK285">
            <v>5.5</v>
          </cell>
          <cell r="CM285">
            <v>8.3000000000000007</v>
          </cell>
          <cell r="CR285" t="str">
            <v>X</v>
          </cell>
          <cell r="CS285" t="str">
            <v>X</v>
          </cell>
          <cell r="CT285">
            <v>8.8000000000000007</v>
          </cell>
          <cell r="CU285">
            <v>7.3</v>
          </cell>
          <cell r="CV285">
            <v>8.8000000000000007</v>
          </cell>
          <cell r="CW285">
            <v>18</v>
          </cell>
          <cell r="CX285">
            <v>8</v>
          </cell>
          <cell r="DB285">
            <v>0</v>
          </cell>
          <cell r="DC285">
            <v>5</v>
          </cell>
          <cell r="DD285">
            <v>123</v>
          </cell>
          <cell r="DE285">
            <v>16</v>
          </cell>
          <cell r="DF285">
            <v>137</v>
          </cell>
          <cell r="DG285">
            <v>123</v>
          </cell>
          <cell r="DH285">
            <v>7.59</v>
          </cell>
          <cell r="DI285">
            <v>3.23</v>
          </cell>
        </row>
        <row r="286">
          <cell r="A286">
            <v>25207217654</v>
          </cell>
          <cell r="B286" t="str">
            <v>Hoàng</v>
          </cell>
          <cell r="C286" t="str">
            <v>Quỳnh</v>
          </cell>
          <cell r="D286" t="str">
            <v>Trang</v>
          </cell>
          <cell r="E286">
            <v>36947</v>
          </cell>
          <cell r="F286" t="str">
            <v>Nữ</v>
          </cell>
          <cell r="G286" t="str">
            <v>Đã Đăng Ký (chưa học xong)</v>
          </cell>
          <cell r="H286">
            <v>8.6999999999999993</v>
          </cell>
          <cell r="I286">
            <v>8.1999999999999993</v>
          </cell>
          <cell r="K286">
            <v>7.1</v>
          </cell>
          <cell r="M286">
            <v>8</v>
          </cell>
          <cell r="N286">
            <v>6.1</v>
          </cell>
          <cell r="O286">
            <v>7.6</v>
          </cell>
          <cell r="P286">
            <v>4.2</v>
          </cell>
          <cell r="R286">
            <v>7.4</v>
          </cell>
          <cell r="W286">
            <v>8.4</v>
          </cell>
          <cell r="X286">
            <v>8.6999999999999993</v>
          </cell>
          <cell r="Y286">
            <v>8.8000000000000007</v>
          </cell>
          <cell r="Z286">
            <v>9.1</v>
          </cell>
          <cell r="AA286">
            <v>8.1999999999999993</v>
          </cell>
          <cell r="AB286">
            <v>7.9</v>
          </cell>
          <cell r="AC286">
            <v>7.2</v>
          </cell>
          <cell r="AD286">
            <v>7.2</v>
          </cell>
          <cell r="AE286">
            <v>8.6</v>
          </cell>
          <cell r="AF286">
            <v>6.8</v>
          </cell>
          <cell r="AG286">
            <v>5.8</v>
          </cell>
          <cell r="AH286">
            <v>8.6</v>
          </cell>
          <cell r="AI286">
            <v>8.6999999999999993</v>
          </cell>
          <cell r="AJ286">
            <v>7.1</v>
          </cell>
          <cell r="AK286">
            <v>8</v>
          </cell>
          <cell r="AL286">
            <v>7.1</v>
          </cell>
          <cell r="AM286" t="str">
            <v>X</v>
          </cell>
          <cell r="AN286">
            <v>50</v>
          </cell>
          <cell r="AO286">
            <v>2</v>
          </cell>
          <cell r="AP286">
            <v>5.3</v>
          </cell>
          <cell r="AQ286">
            <v>7.1</v>
          </cell>
          <cell r="AV286">
            <v>8.9</v>
          </cell>
          <cell r="BB286">
            <v>10</v>
          </cell>
          <cell r="BD286">
            <v>9</v>
          </cell>
          <cell r="BE286">
            <v>5</v>
          </cell>
          <cell r="BF286">
            <v>0</v>
          </cell>
          <cell r="BG286">
            <v>7.3</v>
          </cell>
          <cell r="BH286">
            <v>4.9000000000000004</v>
          </cell>
          <cell r="BI286">
            <v>8.5</v>
          </cell>
          <cell r="BJ286">
            <v>6.5</v>
          </cell>
          <cell r="BK286">
            <v>6.4</v>
          </cell>
          <cell r="BL286">
            <v>6.9</v>
          </cell>
          <cell r="BM286">
            <v>6.9</v>
          </cell>
          <cell r="BN286">
            <v>5.7</v>
          </cell>
          <cell r="BO286">
            <v>6.6</v>
          </cell>
          <cell r="BP286">
            <v>6.7</v>
          </cell>
          <cell r="BQ286">
            <v>7.5</v>
          </cell>
          <cell r="BR286">
            <v>8</v>
          </cell>
          <cell r="BS286">
            <v>8.3000000000000007</v>
          </cell>
          <cell r="BT286">
            <v>7.2</v>
          </cell>
          <cell r="BV286">
            <v>8.6</v>
          </cell>
          <cell r="BW286">
            <v>5.6</v>
          </cell>
          <cell r="BX286">
            <v>5.8</v>
          </cell>
          <cell r="BY286" t="str">
            <v>X</v>
          </cell>
          <cell r="BZ286">
            <v>9.6999999999999993</v>
          </cell>
          <cell r="CA286">
            <v>8.1999999999999993</v>
          </cell>
          <cell r="CB286">
            <v>48</v>
          </cell>
          <cell r="CC286">
            <v>3</v>
          </cell>
          <cell r="CD286">
            <v>6.9</v>
          </cell>
          <cell r="CH286">
            <v>6.9</v>
          </cell>
          <cell r="CI286">
            <v>8.4</v>
          </cell>
          <cell r="CJ286">
            <v>7.9</v>
          </cell>
          <cell r="CK286">
            <v>5.0999999999999996</v>
          </cell>
          <cell r="CM286">
            <v>9.3000000000000007</v>
          </cell>
          <cell r="CR286">
            <v>8.9</v>
          </cell>
          <cell r="CS286" t="str">
            <v>X</v>
          </cell>
          <cell r="CT286">
            <v>6.3</v>
          </cell>
          <cell r="CU286">
            <v>8.6999999999999993</v>
          </cell>
          <cell r="CV286" t="str">
            <v>X</v>
          </cell>
          <cell r="CW286">
            <v>21</v>
          </cell>
          <cell r="CX286">
            <v>6</v>
          </cell>
          <cell r="DB286">
            <v>0</v>
          </cell>
          <cell r="DC286">
            <v>5</v>
          </cell>
          <cell r="DD286">
            <v>124</v>
          </cell>
          <cell r="DE286">
            <v>16</v>
          </cell>
          <cell r="DF286">
            <v>137</v>
          </cell>
          <cell r="DG286">
            <v>124</v>
          </cell>
          <cell r="DH286">
            <v>7.32</v>
          </cell>
          <cell r="DI286">
            <v>3.05</v>
          </cell>
        </row>
        <row r="287">
          <cell r="A287">
            <v>25217210456</v>
          </cell>
          <cell r="B287" t="str">
            <v>Võ</v>
          </cell>
          <cell r="C287" t="str">
            <v>Văn</v>
          </cell>
          <cell r="D287" t="str">
            <v>Trí</v>
          </cell>
          <cell r="E287">
            <v>36719</v>
          </cell>
          <cell r="F287" t="str">
            <v>Nam</v>
          </cell>
          <cell r="G287" t="str">
            <v>Đã Đăng Ký (chưa học xong)</v>
          </cell>
          <cell r="H287">
            <v>7.9</v>
          </cell>
          <cell r="I287">
            <v>7.7</v>
          </cell>
          <cell r="K287">
            <v>5.5</v>
          </cell>
          <cell r="M287">
            <v>7.8</v>
          </cell>
          <cell r="N287">
            <v>7.3</v>
          </cell>
          <cell r="O287">
            <v>6</v>
          </cell>
          <cell r="P287">
            <v>5.5</v>
          </cell>
          <cell r="R287">
            <v>6.6</v>
          </cell>
          <cell r="V287">
            <v>5.9</v>
          </cell>
          <cell r="W287">
            <v>6.6</v>
          </cell>
          <cell r="Y287">
            <v>9.3000000000000007</v>
          </cell>
          <cell r="Z287">
            <v>8.5</v>
          </cell>
          <cell r="AA287">
            <v>7.7</v>
          </cell>
          <cell r="AB287">
            <v>6.4</v>
          </cell>
          <cell r="AC287">
            <v>5.9</v>
          </cell>
          <cell r="AD287">
            <v>8.1999999999999993</v>
          </cell>
          <cell r="AE287">
            <v>7.2</v>
          </cell>
          <cell r="AF287">
            <v>8.9</v>
          </cell>
          <cell r="AG287">
            <v>5.7</v>
          </cell>
          <cell r="AH287">
            <v>5</v>
          </cell>
          <cell r="AI287">
            <v>7</v>
          </cell>
          <cell r="AJ287">
            <v>8.6999999999999993</v>
          </cell>
          <cell r="AK287">
            <v>4.8</v>
          </cell>
          <cell r="AL287">
            <v>5.0999999999999996</v>
          </cell>
          <cell r="AM287">
            <v>7.7</v>
          </cell>
          <cell r="AN287">
            <v>52</v>
          </cell>
          <cell r="AO287">
            <v>0</v>
          </cell>
          <cell r="AP287">
            <v>6.8</v>
          </cell>
          <cell r="AQ287">
            <v>6.6</v>
          </cell>
          <cell r="AV287">
            <v>8.6</v>
          </cell>
          <cell r="BB287">
            <v>9.5</v>
          </cell>
          <cell r="BD287">
            <v>8.1999999999999993</v>
          </cell>
          <cell r="BE287">
            <v>5</v>
          </cell>
          <cell r="BF287">
            <v>0</v>
          </cell>
          <cell r="BG287">
            <v>7.3</v>
          </cell>
          <cell r="BH287">
            <v>7.8</v>
          </cell>
          <cell r="BI287">
            <v>7.6</v>
          </cell>
          <cell r="BJ287">
            <v>8.6999999999999993</v>
          </cell>
          <cell r="BK287">
            <v>6.6</v>
          </cell>
          <cell r="BL287">
            <v>7.2</v>
          </cell>
          <cell r="BM287">
            <v>5.8</v>
          </cell>
          <cell r="BN287">
            <v>5.0999999999999996</v>
          </cell>
          <cell r="BO287">
            <v>5.7</v>
          </cell>
          <cell r="BP287">
            <v>5.3</v>
          </cell>
          <cell r="BQ287">
            <v>5.7</v>
          </cell>
          <cell r="BR287">
            <v>5.6</v>
          </cell>
          <cell r="BS287">
            <v>5.8</v>
          </cell>
          <cell r="BT287">
            <v>5.4</v>
          </cell>
          <cell r="BU287">
            <v>6.4</v>
          </cell>
          <cell r="BV287">
            <v>6.7</v>
          </cell>
          <cell r="BW287">
            <v>6.7</v>
          </cell>
          <cell r="BX287">
            <v>8.1</v>
          </cell>
          <cell r="BY287">
            <v>7.9</v>
          </cell>
          <cell r="BZ287">
            <v>9.8000000000000007</v>
          </cell>
          <cell r="CA287" t="str">
            <v>X</v>
          </cell>
          <cell r="CB287">
            <v>53</v>
          </cell>
          <cell r="CC287">
            <v>1</v>
          </cell>
          <cell r="CD287">
            <v>6.4</v>
          </cell>
          <cell r="CH287">
            <v>6.6</v>
          </cell>
          <cell r="CI287">
            <v>6.4</v>
          </cell>
          <cell r="CJ287">
            <v>9.1</v>
          </cell>
          <cell r="CK287">
            <v>7.4</v>
          </cell>
          <cell r="CM287">
            <v>7.6</v>
          </cell>
          <cell r="CS287" t="str">
            <v>X</v>
          </cell>
          <cell r="CT287">
            <v>8.1999999999999993</v>
          </cell>
          <cell r="CU287">
            <v>7.8</v>
          </cell>
          <cell r="CV287">
            <v>8</v>
          </cell>
          <cell r="CW287">
            <v>19</v>
          </cell>
          <cell r="CX287">
            <v>8</v>
          </cell>
          <cell r="DB287">
            <v>0</v>
          </cell>
          <cell r="DC287">
            <v>5</v>
          </cell>
          <cell r="DD287">
            <v>129</v>
          </cell>
          <cell r="DE287">
            <v>14</v>
          </cell>
          <cell r="DF287">
            <v>137</v>
          </cell>
          <cell r="DG287">
            <v>129</v>
          </cell>
          <cell r="DH287">
            <v>6.86</v>
          </cell>
          <cell r="DI287">
            <v>2.74</v>
          </cell>
        </row>
        <row r="288">
          <cell r="A288">
            <v>25207103728</v>
          </cell>
          <cell r="B288" t="str">
            <v>Nguyễn</v>
          </cell>
          <cell r="C288" t="str">
            <v>Thị Thu</v>
          </cell>
          <cell r="D288" t="str">
            <v>Triều</v>
          </cell>
          <cell r="E288">
            <v>37052</v>
          </cell>
          <cell r="F288" t="str">
            <v>Nữ</v>
          </cell>
          <cell r="G288" t="str">
            <v>Đã Đăng Ký (chưa học xong)</v>
          </cell>
          <cell r="H288">
            <v>5.6</v>
          </cell>
          <cell r="I288">
            <v>8</v>
          </cell>
          <cell r="K288">
            <v>7</v>
          </cell>
          <cell r="M288">
            <v>8.6</v>
          </cell>
          <cell r="N288">
            <v>8.4</v>
          </cell>
          <cell r="O288">
            <v>6.2</v>
          </cell>
          <cell r="P288">
            <v>6.9</v>
          </cell>
          <cell r="R288">
            <v>8.3000000000000007</v>
          </cell>
          <cell r="W288">
            <v>9</v>
          </cell>
          <cell r="X288">
            <v>8.8000000000000007</v>
          </cell>
          <cell r="Y288">
            <v>8.1</v>
          </cell>
          <cell r="Z288">
            <v>8.4</v>
          </cell>
          <cell r="AA288">
            <v>7.8</v>
          </cell>
          <cell r="AB288">
            <v>6.8</v>
          </cell>
          <cell r="AC288">
            <v>8.6999999999999993</v>
          </cell>
          <cell r="AD288">
            <v>8.1</v>
          </cell>
          <cell r="AE288">
            <v>9.4</v>
          </cell>
          <cell r="AF288">
            <v>5.2</v>
          </cell>
          <cell r="AG288">
            <v>7.6</v>
          </cell>
          <cell r="AH288">
            <v>8.1999999999999993</v>
          </cell>
          <cell r="AI288">
            <v>9.5</v>
          </cell>
          <cell r="AJ288">
            <v>7.3</v>
          </cell>
          <cell r="AK288">
            <v>7.5</v>
          </cell>
          <cell r="AL288">
            <v>5.4</v>
          </cell>
          <cell r="AM288">
            <v>7.1</v>
          </cell>
          <cell r="AN288">
            <v>52</v>
          </cell>
          <cell r="AO288">
            <v>0</v>
          </cell>
          <cell r="AP288">
            <v>7.3</v>
          </cell>
          <cell r="AQ288">
            <v>6.9</v>
          </cell>
          <cell r="AR288">
            <v>8.5</v>
          </cell>
          <cell r="AX288">
            <v>5.7</v>
          </cell>
          <cell r="BD288">
            <v>5.7</v>
          </cell>
          <cell r="BE288">
            <v>5</v>
          </cell>
          <cell r="BF288">
            <v>0</v>
          </cell>
          <cell r="BG288">
            <v>6.5</v>
          </cell>
          <cell r="BH288">
            <v>5.9</v>
          </cell>
          <cell r="BI288">
            <v>8.1999999999999993</v>
          </cell>
          <cell r="BJ288">
            <v>8.3000000000000007</v>
          </cell>
          <cell r="BK288">
            <v>7.1</v>
          </cell>
          <cell r="BL288">
            <v>6.6</v>
          </cell>
          <cell r="BM288">
            <v>7.6</v>
          </cell>
          <cell r="BN288">
            <v>4.2</v>
          </cell>
          <cell r="BO288">
            <v>8</v>
          </cell>
          <cell r="BP288">
            <v>5.6</v>
          </cell>
          <cell r="BQ288">
            <v>5.5</v>
          </cell>
          <cell r="BR288">
            <v>9.4</v>
          </cell>
          <cell r="BS288">
            <v>8.6999999999999993</v>
          </cell>
          <cell r="BU288">
            <v>7.8</v>
          </cell>
          <cell r="BV288">
            <v>7.3</v>
          </cell>
          <cell r="BW288">
            <v>7.2</v>
          </cell>
          <cell r="BX288">
            <v>8</v>
          </cell>
          <cell r="BY288">
            <v>6.3</v>
          </cell>
          <cell r="BZ288">
            <v>9.8000000000000007</v>
          </cell>
          <cell r="CA288" t="str">
            <v>X</v>
          </cell>
          <cell r="CB288">
            <v>50</v>
          </cell>
          <cell r="CC288">
            <v>1</v>
          </cell>
          <cell r="CE288">
            <v>6.4</v>
          </cell>
          <cell r="CH288">
            <v>6.6</v>
          </cell>
          <cell r="CI288">
            <v>7.9</v>
          </cell>
          <cell r="CJ288">
            <v>8.1999999999999993</v>
          </cell>
          <cell r="CK288">
            <v>6.3</v>
          </cell>
          <cell r="CM288">
            <v>8.8000000000000007</v>
          </cell>
          <cell r="CR288">
            <v>7.8</v>
          </cell>
          <cell r="CS288" t="str">
            <v>X</v>
          </cell>
          <cell r="CT288">
            <v>8.1</v>
          </cell>
          <cell r="CU288">
            <v>8.9</v>
          </cell>
          <cell r="CV288">
            <v>8.6</v>
          </cell>
          <cell r="CW288">
            <v>22</v>
          </cell>
          <cell r="CX288">
            <v>5</v>
          </cell>
          <cell r="DB288">
            <v>0</v>
          </cell>
          <cell r="DC288">
            <v>5</v>
          </cell>
          <cell r="DD288">
            <v>129</v>
          </cell>
          <cell r="DE288">
            <v>11</v>
          </cell>
          <cell r="DF288">
            <v>137</v>
          </cell>
          <cell r="DG288">
            <v>129</v>
          </cell>
          <cell r="DH288">
            <v>7.43</v>
          </cell>
          <cell r="DI288">
            <v>3.11</v>
          </cell>
        </row>
        <row r="289">
          <cell r="A289">
            <v>25217217475</v>
          </cell>
          <cell r="B289" t="str">
            <v>Nguyễn</v>
          </cell>
          <cell r="C289" t="str">
            <v>Thành</v>
          </cell>
          <cell r="D289" t="str">
            <v>Triệu</v>
          </cell>
          <cell r="E289">
            <v>36955</v>
          </cell>
          <cell r="F289" t="str">
            <v>Nam</v>
          </cell>
          <cell r="G289" t="str">
            <v>Đã Đăng Ký (chưa học xong)</v>
          </cell>
          <cell r="H289">
            <v>8.5</v>
          </cell>
          <cell r="I289">
            <v>7.7</v>
          </cell>
          <cell r="K289">
            <v>6.3</v>
          </cell>
          <cell r="M289">
            <v>6.9</v>
          </cell>
          <cell r="N289">
            <v>6.1</v>
          </cell>
          <cell r="O289">
            <v>5.3</v>
          </cell>
          <cell r="P289">
            <v>4.9000000000000004</v>
          </cell>
          <cell r="R289">
            <v>8.4</v>
          </cell>
          <cell r="W289">
            <v>5.8</v>
          </cell>
          <cell r="X289">
            <v>8.3000000000000007</v>
          </cell>
          <cell r="Y289">
            <v>8.6999999999999993</v>
          </cell>
          <cell r="Z289">
            <v>8.5</v>
          </cell>
          <cell r="AA289">
            <v>5.0999999999999996</v>
          </cell>
          <cell r="AB289">
            <v>7.2</v>
          </cell>
          <cell r="AC289">
            <v>6.4</v>
          </cell>
          <cell r="AD289">
            <v>6.3</v>
          </cell>
          <cell r="AE289">
            <v>9</v>
          </cell>
          <cell r="AF289">
            <v>7.9</v>
          </cell>
          <cell r="AG289">
            <v>4.2</v>
          </cell>
          <cell r="AH289">
            <v>6.9</v>
          </cell>
          <cell r="AI289">
            <v>4.5</v>
          </cell>
          <cell r="AJ289">
            <v>7</v>
          </cell>
          <cell r="AK289">
            <v>6.8</v>
          </cell>
          <cell r="AL289" t="str">
            <v>X</v>
          </cell>
          <cell r="AM289" t="str">
            <v>X</v>
          </cell>
          <cell r="AN289">
            <v>48</v>
          </cell>
          <cell r="AO289">
            <v>4</v>
          </cell>
          <cell r="AP289">
            <v>6.9</v>
          </cell>
          <cell r="AQ289">
            <v>6.8</v>
          </cell>
          <cell r="AT289">
            <v>6.7</v>
          </cell>
          <cell r="AZ289">
            <v>6.4</v>
          </cell>
          <cell r="BD289">
            <v>8.9</v>
          </cell>
          <cell r="BE289">
            <v>5</v>
          </cell>
          <cell r="BF289">
            <v>0</v>
          </cell>
          <cell r="BG289">
            <v>5.6</v>
          </cell>
          <cell r="BH289">
            <v>5.9</v>
          </cell>
          <cell r="BI289">
            <v>7.4</v>
          </cell>
          <cell r="BJ289">
            <v>5.8</v>
          </cell>
          <cell r="BK289">
            <v>4.4000000000000004</v>
          </cell>
          <cell r="BL289">
            <v>6.7</v>
          </cell>
          <cell r="BM289">
            <v>7</v>
          </cell>
          <cell r="BN289">
            <v>4.3</v>
          </cell>
          <cell r="BO289" t="str">
            <v>X</v>
          </cell>
          <cell r="BP289">
            <v>5.4</v>
          </cell>
          <cell r="BQ289">
            <v>6</v>
          </cell>
          <cell r="BR289">
            <v>7.3</v>
          </cell>
          <cell r="BS289">
            <v>6.1</v>
          </cell>
          <cell r="BU289">
            <v>7.4</v>
          </cell>
          <cell r="BV289" t="str">
            <v>X</v>
          </cell>
          <cell r="BW289">
            <v>5.9</v>
          </cell>
          <cell r="BX289">
            <v>6.6</v>
          </cell>
          <cell r="BY289">
            <v>5.3</v>
          </cell>
          <cell r="BZ289">
            <v>9</v>
          </cell>
          <cell r="CA289" t="str">
            <v>X</v>
          </cell>
          <cell r="CB289">
            <v>44</v>
          </cell>
          <cell r="CC289">
            <v>7</v>
          </cell>
          <cell r="CE289" t="str">
            <v>X</v>
          </cell>
          <cell r="CH289">
            <v>6.9</v>
          </cell>
          <cell r="CI289" t="str">
            <v>X</v>
          </cell>
          <cell r="CJ289">
            <v>5.9</v>
          </cell>
          <cell r="CK289">
            <v>5.3</v>
          </cell>
          <cell r="CM289">
            <v>6.3</v>
          </cell>
          <cell r="CR289">
            <v>8.6</v>
          </cell>
          <cell r="CS289">
            <v>6.8</v>
          </cell>
          <cell r="CT289">
            <v>9</v>
          </cell>
          <cell r="CU289">
            <v>8.4</v>
          </cell>
          <cell r="CV289">
            <v>8.1</v>
          </cell>
          <cell r="CW289">
            <v>20</v>
          </cell>
          <cell r="CX289">
            <v>6</v>
          </cell>
          <cell r="DB289">
            <v>0</v>
          </cell>
          <cell r="DC289">
            <v>5</v>
          </cell>
          <cell r="DD289">
            <v>117</v>
          </cell>
          <cell r="DE289">
            <v>22</v>
          </cell>
          <cell r="DF289">
            <v>137</v>
          </cell>
          <cell r="DG289">
            <v>119</v>
          </cell>
          <cell r="DH289">
            <v>6.5</v>
          </cell>
          <cell r="DI289">
            <v>2.48</v>
          </cell>
        </row>
        <row r="290">
          <cell r="A290">
            <v>25207202592</v>
          </cell>
          <cell r="B290" t="str">
            <v>Phan</v>
          </cell>
          <cell r="C290" t="str">
            <v>Thị Kiều</v>
          </cell>
          <cell r="D290" t="str">
            <v>Trinh</v>
          </cell>
          <cell r="E290">
            <v>36902</v>
          </cell>
          <cell r="F290" t="str">
            <v>Nữ</v>
          </cell>
          <cell r="G290" t="str">
            <v>Đã Đăng Ký (chưa học xong)</v>
          </cell>
          <cell r="H290">
            <v>5.6</v>
          </cell>
          <cell r="I290">
            <v>8.6</v>
          </cell>
          <cell r="K290">
            <v>7.1</v>
          </cell>
          <cell r="M290">
            <v>8.6999999999999993</v>
          </cell>
          <cell r="N290">
            <v>6.5</v>
          </cell>
          <cell r="O290">
            <v>5.0999999999999996</v>
          </cell>
          <cell r="P290">
            <v>8.4</v>
          </cell>
          <cell r="R290">
            <v>8.1</v>
          </cell>
          <cell r="W290">
            <v>9</v>
          </cell>
          <cell r="X290">
            <v>8</v>
          </cell>
          <cell r="Y290">
            <v>8.6999999999999993</v>
          </cell>
          <cell r="Z290">
            <v>7.8</v>
          </cell>
          <cell r="AA290">
            <v>8.1</v>
          </cell>
          <cell r="AB290">
            <v>7.4</v>
          </cell>
          <cell r="AC290">
            <v>9.1</v>
          </cell>
          <cell r="AD290">
            <v>7.2</v>
          </cell>
          <cell r="AE290">
            <v>9.4</v>
          </cell>
          <cell r="AF290">
            <v>6</v>
          </cell>
          <cell r="AG290">
            <v>7.7</v>
          </cell>
          <cell r="AH290">
            <v>8</v>
          </cell>
          <cell r="AI290">
            <v>9.6999999999999993</v>
          </cell>
          <cell r="AJ290">
            <v>8</v>
          </cell>
          <cell r="AK290">
            <v>8.5</v>
          </cell>
          <cell r="AL290">
            <v>5.4</v>
          </cell>
          <cell r="AM290">
            <v>5.4</v>
          </cell>
          <cell r="AN290">
            <v>52</v>
          </cell>
          <cell r="AO290">
            <v>0</v>
          </cell>
          <cell r="AP290">
            <v>5.8</v>
          </cell>
          <cell r="AQ290">
            <v>6.9</v>
          </cell>
          <cell r="AR290">
            <v>7.6</v>
          </cell>
          <cell r="AX290">
            <v>5.6</v>
          </cell>
          <cell r="BE290">
            <v>4</v>
          </cell>
          <cell r="BF290">
            <v>1</v>
          </cell>
          <cell r="BG290">
            <v>6.3</v>
          </cell>
          <cell r="BH290">
            <v>6.1</v>
          </cell>
          <cell r="BI290">
            <v>9.3000000000000007</v>
          </cell>
          <cell r="BJ290">
            <v>8.1</v>
          </cell>
          <cell r="BK290">
            <v>7.2</v>
          </cell>
          <cell r="BL290">
            <v>7.5</v>
          </cell>
          <cell r="BM290">
            <v>8.3000000000000007</v>
          </cell>
          <cell r="BN290">
            <v>6.2</v>
          </cell>
          <cell r="BO290">
            <v>6.9</v>
          </cell>
          <cell r="BP290">
            <v>5.7</v>
          </cell>
          <cell r="BQ290">
            <v>6.6</v>
          </cell>
          <cell r="BR290">
            <v>5.7</v>
          </cell>
          <cell r="BS290">
            <v>8.9</v>
          </cell>
          <cell r="BU290">
            <v>8.3000000000000007</v>
          </cell>
          <cell r="BV290">
            <v>8.1999999999999993</v>
          </cell>
          <cell r="BW290">
            <v>7.6</v>
          </cell>
          <cell r="BX290">
            <v>8.6</v>
          </cell>
          <cell r="BY290">
            <v>8.5</v>
          </cell>
          <cell r="BZ290">
            <v>9.8000000000000007</v>
          </cell>
          <cell r="CA290">
            <v>7.8</v>
          </cell>
          <cell r="CB290">
            <v>51</v>
          </cell>
          <cell r="CC290">
            <v>0</v>
          </cell>
          <cell r="CE290">
            <v>6.4</v>
          </cell>
          <cell r="CH290">
            <v>8.1</v>
          </cell>
          <cell r="CI290" t="str">
            <v>X</v>
          </cell>
          <cell r="CJ290" t="str">
            <v>X</v>
          </cell>
          <cell r="CK290">
            <v>6.2</v>
          </cell>
          <cell r="CM290">
            <v>8.6999999999999993</v>
          </cell>
          <cell r="CR290">
            <v>8.6</v>
          </cell>
          <cell r="CS290">
            <v>7.6</v>
          </cell>
          <cell r="CT290">
            <v>8.1999999999999993</v>
          </cell>
          <cell r="CU290">
            <v>8.6999999999999993</v>
          </cell>
          <cell r="CV290">
            <v>8.6</v>
          </cell>
          <cell r="CW290">
            <v>20</v>
          </cell>
          <cell r="CX290">
            <v>6</v>
          </cell>
          <cell r="DB290">
            <v>0</v>
          </cell>
          <cell r="DC290">
            <v>5</v>
          </cell>
          <cell r="DD290">
            <v>127</v>
          </cell>
          <cell r="DE290">
            <v>12</v>
          </cell>
          <cell r="DF290">
            <v>137</v>
          </cell>
          <cell r="DG290">
            <v>127</v>
          </cell>
          <cell r="DH290">
            <v>7.58</v>
          </cell>
          <cell r="DI290">
            <v>3.23</v>
          </cell>
        </row>
        <row r="291">
          <cell r="A291">
            <v>25207210469</v>
          </cell>
          <cell r="B291" t="str">
            <v>Nguyễn</v>
          </cell>
          <cell r="C291" t="str">
            <v>Thị Mỹ</v>
          </cell>
          <cell r="D291" t="str">
            <v>Trinh</v>
          </cell>
          <cell r="E291">
            <v>37201</v>
          </cell>
          <cell r="F291" t="str">
            <v>Nữ</v>
          </cell>
          <cell r="G291" t="str">
            <v>Đã Đăng Ký (chưa học xong)</v>
          </cell>
          <cell r="H291">
            <v>5.8</v>
          </cell>
          <cell r="I291">
            <v>9.5</v>
          </cell>
          <cell r="K291">
            <v>8.6999999999999993</v>
          </cell>
          <cell r="M291">
            <v>6.8</v>
          </cell>
          <cell r="N291">
            <v>8.5</v>
          </cell>
          <cell r="O291">
            <v>8.6999999999999993</v>
          </cell>
          <cell r="P291">
            <v>7.5</v>
          </cell>
          <cell r="R291">
            <v>8.8000000000000007</v>
          </cell>
          <cell r="W291">
            <v>7.6</v>
          </cell>
          <cell r="X291">
            <v>7.6</v>
          </cell>
          <cell r="Y291">
            <v>9.3000000000000007</v>
          </cell>
          <cell r="Z291">
            <v>9.1999999999999993</v>
          </cell>
          <cell r="AA291">
            <v>8.6999999999999993</v>
          </cell>
          <cell r="AB291">
            <v>8.5</v>
          </cell>
          <cell r="AC291">
            <v>8.6999999999999993</v>
          </cell>
          <cell r="AD291">
            <v>9.1</v>
          </cell>
          <cell r="AE291">
            <v>9</v>
          </cell>
          <cell r="AF291">
            <v>5.2</v>
          </cell>
          <cell r="AG291">
            <v>5.4</v>
          </cell>
          <cell r="AH291">
            <v>6.9</v>
          </cell>
          <cell r="AI291">
            <v>8.4</v>
          </cell>
          <cell r="AJ291">
            <v>6.3</v>
          </cell>
          <cell r="AK291">
            <v>8.6999999999999993</v>
          </cell>
          <cell r="AL291">
            <v>7.2</v>
          </cell>
          <cell r="AM291">
            <v>8.1999999999999993</v>
          </cell>
          <cell r="AN291">
            <v>52</v>
          </cell>
          <cell r="AO291">
            <v>0</v>
          </cell>
          <cell r="AP291">
            <v>7.3</v>
          </cell>
          <cell r="AQ291">
            <v>8.8000000000000007</v>
          </cell>
          <cell r="AT291">
            <v>9.1</v>
          </cell>
          <cell r="AZ291">
            <v>9.8000000000000007</v>
          </cell>
          <cell r="BD291">
            <v>9.1999999999999993</v>
          </cell>
          <cell r="BE291">
            <v>5</v>
          </cell>
          <cell r="BF291">
            <v>0</v>
          </cell>
          <cell r="BG291">
            <v>7.6</v>
          </cell>
          <cell r="BH291">
            <v>6.8</v>
          </cell>
          <cell r="BI291">
            <v>9</v>
          </cell>
          <cell r="BJ291">
            <v>9.1</v>
          </cell>
          <cell r="BK291">
            <v>6.9</v>
          </cell>
          <cell r="BL291">
            <v>9.5</v>
          </cell>
          <cell r="BM291">
            <v>9</v>
          </cell>
          <cell r="BN291">
            <v>7.5</v>
          </cell>
          <cell r="BO291">
            <v>7</v>
          </cell>
          <cell r="BP291">
            <v>4.7</v>
          </cell>
          <cell r="BQ291">
            <v>7.8</v>
          </cell>
          <cell r="BR291">
            <v>7.6</v>
          </cell>
          <cell r="BS291">
            <v>9.6</v>
          </cell>
          <cell r="BU291">
            <v>6.9</v>
          </cell>
          <cell r="BV291">
            <v>8</v>
          </cell>
          <cell r="BW291">
            <v>7</v>
          </cell>
          <cell r="BX291">
            <v>9.1</v>
          </cell>
          <cell r="BY291">
            <v>8.8000000000000007</v>
          </cell>
          <cell r="BZ291">
            <v>8.8000000000000007</v>
          </cell>
          <cell r="CA291">
            <v>8.9</v>
          </cell>
          <cell r="CB291">
            <v>51</v>
          </cell>
          <cell r="CC291">
            <v>0</v>
          </cell>
          <cell r="CD291">
            <v>7.5</v>
          </cell>
          <cell r="CF291">
            <v>8.6999999999999993</v>
          </cell>
          <cell r="CH291">
            <v>8.6999999999999993</v>
          </cell>
          <cell r="CI291" t="str">
            <v>X</v>
          </cell>
          <cell r="CJ291">
            <v>8.4</v>
          </cell>
          <cell r="CK291">
            <v>8.1</v>
          </cell>
          <cell r="CM291">
            <v>9.6999999999999993</v>
          </cell>
          <cell r="CR291">
            <v>7.9</v>
          </cell>
          <cell r="CS291">
            <v>8.6999999999999993</v>
          </cell>
          <cell r="CT291">
            <v>8.3000000000000007</v>
          </cell>
          <cell r="CU291">
            <v>9.1</v>
          </cell>
          <cell r="CV291">
            <v>9.1</v>
          </cell>
          <cell r="CW291">
            <v>24</v>
          </cell>
          <cell r="CX291">
            <v>2</v>
          </cell>
          <cell r="DB291">
            <v>0</v>
          </cell>
          <cell r="DC291">
            <v>5</v>
          </cell>
          <cell r="DD291">
            <v>132</v>
          </cell>
          <cell r="DE291">
            <v>7</v>
          </cell>
          <cell r="DF291">
            <v>137</v>
          </cell>
          <cell r="DG291">
            <v>132</v>
          </cell>
          <cell r="DH291">
            <v>8.01</v>
          </cell>
          <cell r="DI291">
            <v>3.46</v>
          </cell>
        </row>
        <row r="292">
          <cell r="A292">
            <v>25207215087</v>
          </cell>
          <cell r="B292" t="str">
            <v>Võ</v>
          </cell>
          <cell r="C292" t="str">
            <v>Thị</v>
          </cell>
          <cell r="D292" t="str">
            <v>Trinh</v>
          </cell>
          <cell r="E292">
            <v>37227</v>
          </cell>
          <cell r="F292" t="str">
            <v>Nữ</v>
          </cell>
          <cell r="G292" t="str">
            <v>Đã Đăng Ký (chưa học xong)</v>
          </cell>
          <cell r="H292">
            <v>9.1</v>
          </cell>
          <cell r="I292">
            <v>8</v>
          </cell>
          <cell r="K292">
            <v>8.4</v>
          </cell>
          <cell r="M292">
            <v>6</v>
          </cell>
          <cell r="N292">
            <v>8.1</v>
          </cell>
          <cell r="O292">
            <v>6.1</v>
          </cell>
          <cell r="P292">
            <v>7.2</v>
          </cell>
          <cell r="R292">
            <v>8.9</v>
          </cell>
          <cell r="W292">
            <v>8.9</v>
          </cell>
          <cell r="X292">
            <v>7.2</v>
          </cell>
          <cell r="Y292">
            <v>8.8000000000000007</v>
          </cell>
          <cell r="Z292">
            <v>10</v>
          </cell>
          <cell r="AA292">
            <v>7.7</v>
          </cell>
          <cell r="AB292">
            <v>6.8</v>
          </cell>
          <cell r="AC292">
            <v>8.8000000000000007</v>
          </cell>
          <cell r="AD292">
            <v>9.3000000000000007</v>
          </cell>
          <cell r="AE292">
            <v>9.1999999999999993</v>
          </cell>
          <cell r="AF292" t="str">
            <v>P (P/F)</v>
          </cell>
          <cell r="AG292" t="str">
            <v>P (P/F)</v>
          </cell>
          <cell r="AH292">
            <v>7.7</v>
          </cell>
          <cell r="AI292">
            <v>6.4</v>
          </cell>
          <cell r="AJ292">
            <v>5.5</v>
          </cell>
          <cell r="AK292">
            <v>9.1999999999999993</v>
          </cell>
          <cell r="AL292">
            <v>8.1999999999999993</v>
          </cell>
          <cell r="AM292">
            <v>8.1999999999999993</v>
          </cell>
          <cell r="AN292">
            <v>52</v>
          </cell>
          <cell r="AO292">
            <v>0</v>
          </cell>
          <cell r="AP292">
            <v>6.4</v>
          </cell>
          <cell r="AQ292">
            <v>8.6999999999999993</v>
          </cell>
          <cell r="AR292">
            <v>8.4</v>
          </cell>
          <cell r="AX292">
            <v>4.9000000000000004</v>
          </cell>
          <cell r="BD292">
            <v>6.2</v>
          </cell>
          <cell r="BE292">
            <v>5</v>
          </cell>
          <cell r="BF292">
            <v>0</v>
          </cell>
          <cell r="BG292">
            <v>6.9</v>
          </cell>
          <cell r="BH292">
            <v>7.7</v>
          </cell>
          <cell r="BI292">
            <v>8.9</v>
          </cell>
          <cell r="BJ292">
            <v>8.6999999999999993</v>
          </cell>
          <cell r="BK292">
            <v>8.1</v>
          </cell>
          <cell r="BL292">
            <v>8.3000000000000007</v>
          </cell>
          <cell r="BM292">
            <v>9.1999999999999993</v>
          </cell>
          <cell r="BN292">
            <v>6.2</v>
          </cell>
          <cell r="BO292">
            <v>5.8</v>
          </cell>
          <cell r="BP292">
            <v>5.8</v>
          </cell>
          <cell r="BQ292">
            <v>7.6</v>
          </cell>
          <cell r="BR292">
            <v>8.3000000000000007</v>
          </cell>
          <cell r="BS292">
            <v>8.9</v>
          </cell>
          <cell r="BU292">
            <v>9.1</v>
          </cell>
          <cell r="BV292">
            <v>8.9</v>
          </cell>
          <cell r="BW292">
            <v>7.5</v>
          </cell>
          <cell r="BX292">
            <v>8.5</v>
          </cell>
          <cell r="BY292">
            <v>6.6</v>
          </cell>
          <cell r="BZ292">
            <v>9.8000000000000007</v>
          </cell>
          <cell r="CA292">
            <v>8.5</v>
          </cell>
          <cell r="CB292">
            <v>51</v>
          </cell>
          <cell r="CC292">
            <v>0</v>
          </cell>
          <cell r="CD292" t="str">
            <v>X</v>
          </cell>
          <cell r="CH292">
            <v>9.6</v>
          </cell>
          <cell r="CI292" t="str">
            <v>X</v>
          </cell>
          <cell r="CJ292">
            <v>8</v>
          </cell>
          <cell r="CK292">
            <v>6.4</v>
          </cell>
          <cell r="CM292">
            <v>8.3000000000000007</v>
          </cell>
          <cell r="CR292">
            <v>7.9</v>
          </cell>
          <cell r="CS292">
            <v>7.5</v>
          </cell>
          <cell r="CT292">
            <v>8.5</v>
          </cell>
          <cell r="CU292">
            <v>9.6999999999999993</v>
          </cell>
          <cell r="CV292">
            <v>8.6</v>
          </cell>
          <cell r="CW292">
            <v>20</v>
          </cell>
          <cell r="CX292">
            <v>6</v>
          </cell>
          <cell r="DB292">
            <v>0</v>
          </cell>
          <cell r="DC292">
            <v>5</v>
          </cell>
          <cell r="DD292">
            <v>128</v>
          </cell>
          <cell r="DE292">
            <v>11</v>
          </cell>
          <cell r="DF292">
            <v>137</v>
          </cell>
          <cell r="DG292">
            <v>128</v>
          </cell>
          <cell r="DH292">
            <v>7.88</v>
          </cell>
          <cell r="DI292">
            <v>3.38</v>
          </cell>
        </row>
        <row r="293">
          <cell r="A293">
            <v>25207207402</v>
          </cell>
          <cell r="B293" t="str">
            <v>Hồ</v>
          </cell>
          <cell r="C293" t="str">
            <v>Thị</v>
          </cell>
          <cell r="D293" t="str">
            <v>Trọng</v>
          </cell>
          <cell r="E293">
            <v>37099</v>
          </cell>
          <cell r="F293" t="str">
            <v>Nữ</v>
          </cell>
          <cell r="G293" t="str">
            <v>Đã Đăng Ký (chưa học xong)</v>
          </cell>
          <cell r="H293">
            <v>8.8000000000000007</v>
          </cell>
          <cell r="I293">
            <v>7.8</v>
          </cell>
          <cell r="K293">
            <v>8.3000000000000007</v>
          </cell>
          <cell r="M293" t="str">
            <v>P (P/F)</v>
          </cell>
          <cell r="N293">
            <v>4.8</v>
          </cell>
          <cell r="O293">
            <v>4.9000000000000004</v>
          </cell>
          <cell r="P293">
            <v>9.9</v>
          </cell>
          <cell r="R293">
            <v>8.1999999999999993</v>
          </cell>
          <cell r="W293">
            <v>7.9</v>
          </cell>
          <cell r="X293">
            <v>7.4</v>
          </cell>
          <cell r="Y293">
            <v>7.9</v>
          </cell>
          <cell r="Z293">
            <v>10</v>
          </cell>
          <cell r="AA293">
            <v>7.8</v>
          </cell>
          <cell r="AB293">
            <v>7.4</v>
          </cell>
          <cell r="AC293">
            <v>8.8000000000000007</v>
          </cell>
          <cell r="AD293">
            <v>9.6</v>
          </cell>
          <cell r="AE293">
            <v>9.4</v>
          </cell>
          <cell r="AF293" t="str">
            <v>P (P/F)</v>
          </cell>
          <cell r="AG293" t="str">
            <v>P (P/F)</v>
          </cell>
          <cell r="AH293">
            <v>7.8</v>
          </cell>
          <cell r="AI293">
            <v>6.2</v>
          </cell>
          <cell r="AJ293">
            <v>5.3</v>
          </cell>
          <cell r="AK293">
            <v>8.9</v>
          </cell>
          <cell r="AL293">
            <v>8.5</v>
          </cell>
          <cell r="AM293">
            <v>7.6</v>
          </cell>
          <cell r="AN293">
            <v>52</v>
          </cell>
          <cell r="AO293">
            <v>0</v>
          </cell>
          <cell r="AP293">
            <v>6.5</v>
          </cell>
          <cell r="AQ293">
            <v>6.7</v>
          </cell>
          <cell r="AR293">
            <v>8.9</v>
          </cell>
          <cell r="AX293">
            <v>6.1</v>
          </cell>
          <cell r="BD293">
            <v>8.1999999999999993</v>
          </cell>
          <cell r="BE293">
            <v>5</v>
          </cell>
          <cell r="BF293">
            <v>0</v>
          </cell>
          <cell r="BG293">
            <v>7</v>
          </cell>
          <cell r="BH293">
            <v>8.4</v>
          </cell>
          <cell r="BI293">
            <v>9</v>
          </cell>
          <cell r="BJ293">
            <v>9.4</v>
          </cell>
          <cell r="BK293">
            <v>6.7</v>
          </cell>
          <cell r="BL293">
            <v>8</v>
          </cell>
          <cell r="BM293">
            <v>9.1</v>
          </cell>
          <cell r="BN293">
            <v>6.8</v>
          </cell>
          <cell r="BO293">
            <v>7.7</v>
          </cell>
          <cell r="BP293">
            <v>7.1</v>
          </cell>
          <cell r="BQ293">
            <v>6.9</v>
          </cell>
          <cell r="BR293">
            <v>8.3000000000000007</v>
          </cell>
          <cell r="BS293">
            <v>9.3000000000000007</v>
          </cell>
          <cell r="BU293">
            <v>9.1</v>
          </cell>
          <cell r="BV293">
            <v>8.5</v>
          </cell>
          <cell r="BW293">
            <v>7.6</v>
          </cell>
          <cell r="BX293">
            <v>9.1</v>
          </cell>
          <cell r="BY293">
            <v>7.9</v>
          </cell>
          <cell r="BZ293">
            <v>9.8000000000000007</v>
          </cell>
          <cell r="CA293">
            <v>8.5</v>
          </cell>
          <cell r="CB293">
            <v>51</v>
          </cell>
          <cell r="CC293">
            <v>0</v>
          </cell>
          <cell r="CD293" t="str">
            <v>X</v>
          </cell>
          <cell r="CH293">
            <v>9.1</v>
          </cell>
          <cell r="CI293" t="str">
            <v>X</v>
          </cell>
          <cell r="CJ293">
            <v>7.2</v>
          </cell>
          <cell r="CK293">
            <v>7.3</v>
          </cell>
          <cell r="CM293">
            <v>7.7</v>
          </cell>
          <cell r="CR293">
            <v>8.5</v>
          </cell>
          <cell r="CS293">
            <v>7.8</v>
          </cell>
          <cell r="CT293">
            <v>8.6</v>
          </cell>
          <cell r="CU293">
            <v>9.6</v>
          </cell>
          <cell r="CV293">
            <v>8.6</v>
          </cell>
          <cell r="CW293">
            <v>20</v>
          </cell>
          <cell r="CX293">
            <v>6</v>
          </cell>
          <cell r="DB293">
            <v>0</v>
          </cell>
          <cell r="DC293">
            <v>5</v>
          </cell>
          <cell r="DD293">
            <v>128</v>
          </cell>
          <cell r="DE293">
            <v>11</v>
          </cell>
          <cell r="DF293">
            <v>137</v>
          </cell>
          <cell r="DG293">
            <v>128</v>
          </cell>
          <cell r="DH293">
            <v>7.97</v>
          </cell>
          <cell r="DI293">
            <v>3.41</v>
          </cell>
        </row>
        <row r="294">
          <cell r="A294">
            <v>25207210484</v>
          </cell>
          <cell r="B294" t="str">
            <v>Hoàng</v>
          </cell>
          <cell r="C294" t="str">
            <v>Thị Diễm</v>
          </cell>
          <cell r="D294" t="str">
            <v>Trúc</v>
          </cell>
          <cell r="E294">
            <v>36851</v>
          </cell>
          <cell r="F294" t="str">
            <v>Nữ</v>
          </cell>
          <cell r="G294" t="str">
            <v>Đã Đăng Ký (chưa học xong)</v>
          </cell>
          <cell r="H294">
            <v>8.3000000000000007</v>
          </cell>
          <cell r="I294">
            <v>8.1</v>
          </cell>
          <cell r="K294">
            <v>8.1999999999999993</v>
          </cell>
          <cell r="M294">
            <v>8.5</v>
          </cell>
          <cell r="N294">
            <v>8.3000000000000007</v>
          </cell>
          <cell r="O294">
            <v>5</v>
          </cell>
          <cell r="P294">
            <v>7.9</v>
          </cell>
          <cell r="R294">
            <v>8.1999999999999993</v>
          </cell>
          <cell r="W294">
            <v>8.6999999999999993</v>
          </cell>
          <cell r="X294">
            <v>9.1999999999999993</v>
          </cell>
          <cell r="Y294">
            <v>7.8</v>
          </cell>
          <cell r="Z294">
            <v>9.6</v>
          </cell>
          <cell r="AA294">
            <v>8.5</v>
          </cell>
          <cell r="AB294">
            <v>8.5</v>
          </cell>
          <cell r="AC294">
            <v>9.1999999999999993</v>
          </cell>
          <cell r="AD294">
            <v>8.8000000000000007</v>
          </cell>
          <cell r="AE294">
            <v>7.9</v>
          </cell>
          <cell r="AF294">
            <v>7.8</v>
          </cell>
          <cell r="AG294">
            <v>9.4</v>
          </cell>
          <cell r="AH294">
            <v>7.2</v>
          </cell>
          <cell r="AI294">
            <v>8.8000000000000007</v>
          </cell>
          <cell r="AJ294">
            <v>9.1999999999999993</v>
          </cell>
          <cell r="AK294">
            <v>8</v>
          </cell>
          <cell r="AL294">
            <v>6.7</v>
          </cell>
          <cell r="AM294">
            <v>8.9</v>
          </cell>
          <cell r="AN294">
            <v>52</v>
          </cell>
          <cell r="AO294">
            <v>0</v>
          </cell>
          <cell r="AP294">
            <v>6.5</v>
          </cell>
          <cell r="AQ294">
            <v>6.5</v>
          </cell>
          <cell r="AW294">
            <v>7.6</v>
          </cell>
          <cell r="BC294">
            <v>8.9</v>
          </cell>
          <cell r="BD294">
            <v>7.9</v>
          </cell>
          <cell r="BE294">
            <v>5</v>
          </cell>
          <cell r="BF294">
            <v>0</v>
          </cell>
          <cell r="BG294">
            <v>7.7</v>
          </cell>
          <cell r="BH294">
            <v>4.8</v>
          </cell>
          <cell r="BI294">
            <v>9.1999999999999993</v>
          </cell>
          <cell r="BJ294">
            <v>7.3</v>
          </cell>
          <cell r="BK294">
            <v>7.3</v>
          </cell>
          <cell r="BL294">
            <v>9</v>
          </cell>
          <cell r="BM294">
            <v>9.1999999999999993</v>
          </cell>
          <cell r="BN294">
            <v>8.1999999999999993</v>
          </cell>
          <cell r="BO294">
            <v>8.6</v>
          </cell>
          <cell r="BP294">
            <v>5.5</v>
          </cell>
          <cell r="BQ294">
            <v>7.7</v>
          </cell>
          <cell r="BR294">
            <v>9.4</v>
          </cell>
          <cell r="BS294">
            <v>9.8000000000000007</v>
          </cell>
          <cell r="BU294">
            <v>9.1</v>
          </cell>
          <cell r="BV294">
            <v>7.9</v>
          </cell>
          <cell r="BW294">
            <v>8</v>
          </cell>
          <cell r="BX294">
            <v>8.4</v>
          </cell>
          <cell r="BY294">
            <v>8.1</v>
          </cell>
          <cell r="BZ294">
            <v>10</v>
          </cell>
          <cell r="CA294">
            <v>8.5</v>
          </cell>
          <cell r="CB294">
            <v>51</v>
          </cell>
          <cell r="CC294">
            <v>0</v>
          </cell>
          <cell r="CE294">
            <v>7.2</v>
          </cell>
          <cell r="CH294">
            <v>8.6999999999999993</v>
          </cell>
          <cell r="CI294" t="str">
            <v>X</v>
          </cell>
          <cell r="CJ294" t="str">
            <v>X</v>
          </cell>
          <cell r="CK294">
            <v>8.1999999999999993</v>
          </cell>
          <cell r="CM294">
            <v>9.1999999999999993</v>
          </cell>
          <cell r="CR294">
            <v>8.3000000000000007</v>
          </cell>
          <cell r="CS294">
            <v>6.3</v>
          </cell>
          <cell r="CT294">
            <v>8.4</v>
          </cell>
          <cell r="CU294">
            <v>9.1</v>
          </cell>
          <cell r="CV294">
            <v>9</v>
          </cell>
          <cell r="CW294">
            <v>20</v>
          </cell>
          <cell r="CX294">
            <v>6</v>
          </cell>
          <cell r="DB294">
            <v>0</v>
          </cell>
          <cell r="DC294">
            <v>5</v>
          </cell>
          <cell r="DD294">
            <v>128</v>
          </cell>
          <cell r="DE294">
            <v>11</v>
          </cell>
          <cell r="DF294">
            <v>137</v>
          </cell>
          <cell r="DG294">
            <v>128</v>
          </cell>
          <cell r="DH294">
            <v>8.1199999999999992</v>
          </cell>
          <cell r="DI294">
            <v>3.52</v>
          </cell>
        </row>
        <row r="295">
          <cell r="A295">
            <v>25217204381</v>
          </cell>
          <cell r="B295" t="str">
            <v>Nguyễn</v>
          </cell>
          <cell r="C295" t="str">
            <v>Viết</v>
          </cell>
          <cell r="D295" t="str">
            <v>Trung</v>
          </cell>
          <cell r="E295">
            <v>36925</v>
          </cell>
          <cell r="F295" t="str">
            <v>Nam</v>
          </cell>
          <cell r="G295" t="str">
            <v>Đã Đăng Ký (chưa học xong)</v>
          </cell>
          <cell r="H295">
            <v>8.3000000000000007</v>
          </cell>
          <cell r="I295">
            <v>8.1999999999999993</v>
          </cell>
          <cell r="K295">
            <v>7.2</v>
          </cell>
          <cell r="M295">
            <v>5.5</v>
          </cell>
          <cell r="N295">
            <v>5.3</v>
          </cell>
          <cell r="O295">
            <v>6.9</v>
          </cell>
          <cell r="P295">
            <v>5</v>
          </cell>
          <cell r="R295">
            <v>6.5</v>
          </cell>
          <cell r="W295">
            <v>5.9</v>
          </cell>
          <cell r="X295">
            <v>8.1</v>
          </cell>
          <cell r="Y295">
            <v>8.3000000000000007</v>
          </cell>
          <cell r="Z295">
            <v>9.3000000000000007</v>
          </cell>
          <cell r="AA295" t="str">
            <v>X</v>
          </cell>
          <cell r="AB295">
            <v>8.4</v>
          </cell>
          <cell r="AC295">
            <v>9</v>
          </cell>
          <cell r="AD295">
            <v>7.6</v>
          </cell>
          <cell r="AE295">
            <v>9.3000000000000007</v>
          </cell>
          <cell r="AF295">
            <v>7.7</v>
          </cell>
          <cell r="AG295">
            <v>4.9000000000000004</v>
          </cell>
          <cell r="AH295">
            <v>8.1999999999999993</v>
          </cell>
          <cell r="AI295">
            <v>6.2</v>
          </cell>
          <cell r="AJ295">
            <v>7.3</v>
          </cell>
          <cell r="AK295">
            <v>8.9</v>
          </cell>
          <cell r="AL295">
            <v>7.6</v>
          </cell>
          <cell r="AM295">
            <v>8.8000000000000007</v>
          </cell>
          <cell r="AN295">
            <v>50</v>
          </cell>
          <cell r="AO295">
            <v>2</v>
          </cell>
          <cell r="AP295">
            <v>6.5</v>
          </cell>
          <cell r="AQ295">
            <v>5.7</v>
          </cell>
          <cell r="AR295">
            <v>8.1999999999999993</v>
          </cell>
          <cell r="AZ295">
            <v>7.9</v>
          </cell>
          <cell r="BD295">
            <v>7.9</v>
          </cell>
          <cell r="BE295">
            <v>5</v>
          </cell>
          <cell r="BF295">
            <v>0</v>
          </cell>
          <cell r="BG295">
            <v>6.8</v>
          </cell>
          <cell r="BH295">
            <v>5.6</v>
          </cell>
          <cell r="BI295">
            <v>7.6</v>
          </cell>
          <cell r="BJ295">
            <v>5</v>
          </cell>
          <cell r="BK295">
            <v>4.5</v>
          </cell>
          <cell r="BL295">
            <v>6.2</v>
          </cell>
          <cell r="BM295">
            <v>8</v>
          </cell>
          <cell r="BN295">
            <v>7.5</v>
          </cell>
          <cell r="BO295" t="str">
            <v>X</v>
          </cell>
          <cell r="BP295">
            <v>5.0999999999999996</v>
          </cell>
          <cell r="BQ295">
            <v>6.2</v>
          </cell>
          <cell r="BR295">
            <v>4.5999999999999996</v>
          </cell>
          <cell r="BS295">
            <v>8.1</v>
          </cell>
          <cell r="BU295">
            <v>8.1</v>
          </cell>
          <cell r="BW295">
            <v>4.0999999999999996</v>
          </cell>
          <cell r="BX295">
            <v>6.8</v>
          </cell>
          <cell r="BY295" t="str">
            <v>X</v>
          </cell>
          <cell r="BZ295">
            <v>9.1</v>
          </cell>
          <cell r="CB295">
            <v>41</v>
          </cell>
          <cell r="CC295">
            <v>10</v>
          </cell>
          <cell r="CE295" t="str">
            <v>X</v>
          </cell>
          <cell r="CF295">
            <v>8.3000000000000007</v>
          </cell>
          <cell r="CH295">
            <v>8.1999999999999993</v>
          </cell>
          <cell r="CI295" t="str">
            <v>X</v>
          </cell>
          <cell r="CK295">
            <v>7.8</v>
          </cell>
          <cell r="CM295">
            <v>8.4</v>
          </cell>
          <cell r="CR295">
            <v>6.3</v>
          </cell>
          <cell r="CS295" t="str">
            <v>X</v>
          </cell>
          <cell r="CT295">
            <v>7</v>
          </cell>
          <cell r="CV295">
            <v>8.1</v>
          </cell>
          <cell r="CW295">
            <v>16</v>
          </cell>
          <cell r="CX295">
            <v>10</v>
          </cell>
          <cell r="DB295">
            <v>0</v>
          </cell>
          <cell r="DC295">
            <v>5</v>
          </cell>
          <cell r="DD295">
            <v>112</v>
          </cell>
          <cell r="DE295">
            <v>27</v>
          </cell>
          <cell r="DF295">
            <v>137</v>
          </cell>
          <cell r="DG295">
            <v>112</v>
          </cell>
          <cell r="DH295">
            <v>6.98</v>
          </cell>
          <cell r="DI295">
            <v>2.85</v>
          </cell>
        </row>
        <row r="296">
          <cell r="A296">
            <v>25217204511</v>
          </cell>
          <cell r="B296" t="str">
            <v>Nguyễn</v>
          </cell>
          <cell r="C296" t="str">
            <v>Quốc</v>
          </cell>
          <cell r="D296" t="str">
            <v>Trung</v>
          </cell>
          <cell r="E296">
            <v>37026</v>
          </cell>
          <cell r="F296" t="str">
            <v>Nam</v>
          </cell>
          <cell r="G296" t="str">
            <v>Đã Đăng Ký (chưa học xong)</v>
          </cell>
          <cell r="H296">
            <v>7.5</v>
          </cell>
          <cell r="I296">
            <v>7.4</v>
          </cell>
          <cell r="K296">
            <v>7</v>
          </cell>
          <cell r="M296">
            <v>8.6</v>
          </cell>
          <cell r="N296">
            <v>6.7</v>
          </cell>
          <cell r="O296">
            <v>6.8</v>
          </cell>
          <cell r="P296">
            <v>5.5</v>
          </cell>
          <cell r="R296">
            <v>6.6</v>
          </cell>
          <cell r="W296">
            <v>4.5</v>
          </cell>
          <cell r="X296">
            <v>9.9</v>
          </cell>
          <cell r="Y296">
            <v>8.1999999999999993</v>
          </cell>
          <cell r="Z296">
            <v>7.9</v>
          </cell>
          <cell r="AA296">
            <v>8.8000000000000007</v>
          </cell>
          <cell r="AB296">
            <v>8.5</v>
          </cell>
          <cell r="AC296">
            <v>5.6</v>
          </cell>
          <cell r="AD296">
            <v>0</v>
          </cell>
          <cell r="AE296">
            <v>8.4</v>
          </cell>
          <cell r="AF296">
            <v>8</v>
          </cell>
          <cell r="AG296">
            <v>8.1</v>
          </cell>
          <cell r="AH296">
            <v>5.4</v>
          </cell>
          <cell r="AI296">
            <v>6.8</v>
          </cell>
          <cell r="AJ296">
            <v>6.8</v>
          </cell>
          <cell r="AK296">
            <v>8</v>
          </cell>
          <cell r="AL296">
            <v>7.3</v>
          </cell>
          <cell r="AM296" t="str">
            <v>X</v>
          </cell>
          <cell r="AN296">
            <v>48</v>
          </cell>
          <cell r="AO296">
            <v>4</v>
          </cell>
          <cell r="AP296">
            <v>5.8</v>
          </cell>
          <cell r="AQ296">
            <v>9.3000000000000007</v>
          </cell>
          <cell r="AR296">
            <v>8.9</v>
          </cell>
          <cell r="AX296">
            <v>6</v>
          </cell>
          <cell r="BD296">
            <v>5.2</v>
          </cell>
          <cell r="BE296">
            <v>5</v>
          </cell>
          <cell r="BF296">
            <v>0</v>
          </cell>
          <cell r="BG296">
            <v>6.6</v>
          </cell>
          <cell r="BH296">
            <v>8.1</v>
          </cell>
          <cell r="BI296">
            <v>9.3000000000000007</v>
          </cell>
          <cell r="BJ296">
            <v>6.7</v>
          </cell>
          <cell r="BK296">
            <v>6.8</v>
          </cell>
          <cell r="BL296">
            <v>7</v>
          </cell>
          <cell r="BM296">
            <v>6.5</v>
          </cell>
          <cell r="BN296">
            <v>8</v>
          </cell>
          <cell r="BO296">
            <v>5</v>
          </cell>
          <cell r="BP296">
            <v>4.5999999999999996</v>
          </cell>
          <cell r="BQ296">
            <v>4.9000000000000004</v>
          </cell>
          <cell r="BR296">
            <v>6.2</v>
          </cell>
          <cell r="BS296">
            <v>7.3</v>
          </cell>
          <cell r="BU296">
            <v>6.3</v>
          </cell>
          <cell r="BV296">
            <v>8.3000000000000007</v>
          </cell>
          <cell r="BW296">
            <v>5</v>
          </cell>
          <cell r="BX296">
            <v>7.3</v>
          </cell>
          <cell r="BY296">
            <v>7.7</v>
          </cell>
          <cell r="BZ296" t="str">
            <v>X</v>
          </cell>
          <cell r="CA296">
            <v>8.5</v>
          </cell>
          <cell r="CB296">
            <v>50</v>
          </cell>
          <cell r="CC296">
            <v>1</v>
          </cell>
          <cell r="CD296" t="str">
            <v>X</v>
          </cell>
          <cell r="CH296" t="str">
            <v>X</v>
          </cell>
          <cell r="CI296" t="str">
            <v>X</v>
          </cell>
          <cell r="CJ296">
            <v>8.1</v>
          </cell>
          <cell r="CK296">
            <v>7.2</v>
          </cell>
          <cell r="CM296">
            <v>7.3</v>
          </cell>
          <cell r="CR296">
            <v>8</v>
          </cell>
          <cell r="CS296">
            <v>7.1</v>
          </cell>
          <cell r="CT296">
            <v>8.1999999999999993</v>
          </cell>
          <cell r="CU296">
            <v>8</v>
          </cell>
          <cell r="CV296">
            <v>7.6</v>
          </cell>
          <cell r="CW296">
            <v>17</v>
          </cell>
          <cell r="CX296">
            <v>9</v>
          </cell>
          <cell r="DB296">
            <v>0</v>
          </cell>
          <cell r="DC296">
            <v>5</v>
          </cell>
          <cell r="DD296">
            <v>120</v>
          </cell>
          <cell r="DE296">
            <v>19</v>
          </cell>
          <cell r="DF296">
            <v>137</v>
          </cell>
          <cell r="DG296">
            <v>122</v>
          </cell>
          <cell r="DH296">
            <v>6.99</v>
          </cell>
          <cell r="DI296">
            <v>2.91</v>
          </cell>
        </row>
        <row r="297">
          <cell r="A297">
            <v>25217205438</v>
          </cell>
          <cell r="B297" t="str">
            <v>Nguyễn</v>
          </cell>
          <cell r="C297" t="str">
            <v>Nhật</v>
          </cell>
          <cell r="D297" t="str">
            <v>Trung</v>
          </cell>
          <cell r="E297">
            <v>36997</v>
          </cell>
          <cell r="F297" t="str">
            <v>Nam</v>
          </cell>
          <cell r="G297" t="str">
            <v>Đã Đăng Ký (chưa học xong)</v>
          </cell>
          <cell r="H297">
            <v>4</v>
          </cell>
          <cell r="I297">
            <v>8.8000000000000007</v>
          </cell>
          <cell r="K297">
            <v>6.7</v>
          </cell>
          <cell r="M297" t="str">
            <v>P (P/F)</v>
          </cell>
          <cell r="N297">
            <v>7.9</v>
          </cell>
          <cell r="O297">
            <v>4.5</v>
          </cell>
          <cell r="P297">
            <v>6</v>
          </cell>
          <cell r="R297">
            <v>8.4</v>
          </cell>
          <cell r="W297">
            <v>5.7</v>
          </cell>
          <cell r="X297">
            <v>4.3</v>
          </cell>
          <cell r="Y297">
            <v>9.3000000000000007</v>
          </cell>
          <cell r="Z297">
            <v>8.3000000000000007</v>
          </cell>
          <cell r="AA297" t="str">
            <v>X</v>
          </cell>
          <cell r="AB297">
            <v>7.9</v>
          </cell>
          <cell r="AC297">
            <v>8.6999999999999993</v>
          </cell>
          <cell r="AD297" t="str">
            <v>X</v>
          </cell>
          <cell r="AE297">
            <v>7.3</v>
          </cell>
          <cell r="AF297">
            <v>7.8</v>
          </cell>
          <cell r="AG297">
            <v>6</v>
          </cell>
          <cell r="AH297">
            <v>6.2</v>
          </cell>
          <cell r="AI297">
            <v>7.5</v>
          </cell>
          <cell r="AJ297">
            <v>5.7</v>
          </cell>
          <cell r="AK297">
            <v>6</v>
          </cell>
          <cell r="AL297">
            <v>6.7</v>
          </cell>
          <cell r="AM297">
            <v>8.1999999999999993</v>
          </cell>
          <cell r="AN297">
            <v>48</v>
          </cell>
          <cell r="AO297">
            <v>4</v>
          </cell>
          <cell r="AP297">
            <v>7.9</v>
          </cell>
          <cell r="AQ297">
            <v>6.1</v>
          </cell>
          <cell r="AT297">
            <v>7</v>
          </cell>
          <cell r="AZ297">
            <v>7.5</v>
          </cell>
          <cell r="BD297">
            <v>7</v>
          </cell>
          <cell r="BE297">
            <v>5</v>
          </cell>
          <cell r="BF297">
            <v>0</v>
          </cell>
          <cell r="BG297">
            <v>5.6</v>
          </cell>
          <cell r="BH297">
            <v>5.9</v>
          </cell>
          <cell r="BI297">
            <v>5.6</v>
          </cell>
          <cell r="BJ297">
            <v>6.7</v>
          </cell>
          <cell r="BK297">
            <v>6.3</v>
          </cell>
          <cell r="BL297">
            <v>7.3</v>
          </cell>
          <cell r="BM297">
            <v>7.7</v>
          </cell>
          <cell r="BN297">
            <v>6.4</v>
          </cell>
          <cell r="BO297" t="str">
            <v>X</v>
          </cell>
          <cell r="BP297">
            <v>4.7</v>
          </cell>
          <cell r="BQ297">
            <v>6.1</v>
          </cell>
          <cell r="BR297">
            <v>7.5</v>
          </cell>
          <cell r="BS297">
            <v>5.7</v>
          </cell>
          <cell r="BT297">
            <v>6.5</v>
          </cell>
          <cell r="BV297">
            <v>4.9000000000000004</v>
          </cell>
          <cell r="BW297">
            <v>6</v>
          </cell>
          <cell r="BX297">
            <v>0</v>
          </cell>
          <cell r="BY297">
            <v>6.9</v>
          </cell>
          <cell r="BZ297">
            <v>9.6</v>
          </cell>
          <cell r="CA297" t="str">
            <v>X</v>
          </cell>
          <cell r="CB297">
            <v>44</v>
          </cell>
          <cell r="CC297">
            <v>7</v>
          </cell>
          <cell r="CH297" t="str">
            <v>X</v>
          </cell>
          <cell r="CK297">
            <v>5.7</v>
          </cell>
          <cell r="CM297">
            <v>8.8000000000000007</v>
          </cell>
          <cell r="CR297">
            <v>7.4</v>
          </cell>
          <cell r="CU297">
            <v>5.7</v>
          </cell>
          <cell r="CW297">
            <v>9</v>
          </cell>
          <cell r="CX297">
            <v>17</v>
          </cell>
          <cell r="DB297">
            <v>0</v>
          </cell>
          <cell r="DC297">
            <v>5</v>
          </cell>
          <cell r="DD297">
            <v>106</v>
          </cell>
          <cell r="DE297">
            <v>33</v>
          </cell>
          <cell r="DF297">
            <v>137</v>
          </cell>
          <cell r="DG297">
            <v>111</v>
          </cell>
          <cell r="DH297">
            <v>6.36</v>
          </cell>
          <cell r="DI297">
            <v>2.4700000000000002</v>
          </cell>
          <cell r="DJ297" t="str">
            <v>ENG 117</v>
          </cell>
        </row>
        <row r="298">
          <cell r="A298">
            <v>25217209194</v>
          </cell>
          <cell r="B298" t="str">
            <v>Đặng</v>
          </cell>
          <cell r="C298" t="str">
            <v>Ngọc</v>
          </cell>
          <cell r="D298" t="str">
            <v>Trung</v>
          </cell>
          <cell r="E298">
            <v>37100</v>
          </cell>
          <cell r="F298" t="str">
            <v>Nam</v>
          </cell>
          <cell r="G298" t="str">
            <v>Đã Đăng Ký (chưa học xong)</v>
          </cell>
          <cell r="H298">
            <v>6.3</v>
          </cell>
          <cell r="I298">
            <v>8.9</v>
          </cell>
          <cell r="K298">
            <v>7.7</v>
          </cell>
          <cell r="M298">
            <v>7.8</v>
          </cell>
          <cell r="N298">
            <v>8.8000000000000007</v>
          </cell>
          <cell r="O298">
            <v>7.7</v>
          </cell>
          <cell r="P298">
            <v>8.9</v>
          </cell>
          <cell r="R298">
            <v>8.5</v>
          </cell>
          <cell r="W298">
            <v>7.6</v>
          </cell>
          <cell r="X298">
            <v>7.9</v>
          </cell>
          <cell r="Y298">
            <v>8.3000000000000007</v>
          </cell>
          <cell r="Z298">
            <v>8.6999999999999993</v>
          </cell>
          <cell r="AA298" t="str">
            <v>X</v>
          </cell>
          <cell r="AB298">
            <v>8.1999999999999993</v>
          </cell>
          <cell r="AC298">
            <v>9.4</v>
          </cell>
          <cell r="AD298" t="str">
            <v>X</v>
          </cell>
          <cell r="AE298">
            <v>8.6999999999999993</v>
          </cell>
          <cell r="AF298">
            <v>4.0999999999999996</v>
          </cell>
          <cell r="AG298">
            <v>6.4</v>
          </cell>
          <cell r="AH298">
            <v>9</v>
          </cell>
          <cell r="AI298">
            <v>7.7</v>
          </cell>
          <cell r="AJ298">
            <v>7.9</v>
          </cell>
          <cell r="AL298">
            <v>6.4</v>
          </cell>
          <cell r="AN298">
            <v>44</v>
          </cell>
          <cell r="AO298">
            <v>8</v>
          </cell>
          <cell r="AP298">
            <v>6.2</v>
          </cell>
          <cell r="AQ298">
            <v>7.6</v>
          </cell>
          <cell r="AV298">
            <v>8.9</v>
          </cell>
          <cell r="BB298">
            <v>7.3</v>
          </cell>
          <cell r="BD298">
            <v>8.4</v>
          </cell>
          <cell r="BE298">
            <v>5</v>
          </cell>
          <cell r="BF298">
            <v>0</v>
          </cell>
          <cell r="BG298">
            <v>7.3</v>
          </cell>
          <cell r="BH298">
            <v>6.6</v>
          </cell>
          <cell r="BI298">
            <v>8.9</v>
          </cell>
          <cell r="BJ298">
            <v>8.1999999999999993</v>
          </cell>
          <cell r="BK298">
            <v>5.9</v>
          </cell>
          <cell r="BL298">
            <v>6.2</v>
          </cell>
          <cell r="BM298">
            <v>6.9</v>
          </cell>
          <cell r="BN298">
            <v>6.5</v>
          </cell>
          <cell r="BO298">
            <v>8.1</v>
          </cell>
          <cell r="BP298">
            <v>6.8</v>
          </cell>
          <cell r="BQ298">
            <v>6.5</v>
          </cell>
          <cell r="BR298">
            <v>5.7</v>
          </cell>
          <cell r="BS298">
            <v>8.1</v>
          </cell>
          <cell r="BT298">
            <v>5.6</v>
          </cell>
          <cell r="BU298">
            <v>8.5</v>
          </cell>
          <cell r="BV298">
            <v>8.6999999999999993</v>
          </cell>
          <cell r="BW298">
            <v>6.2</v>
          </cell>
          <cell r="BX298">
            <v>8.5</v>
          </cell>
          <cell r="BY298">
            <v>8.8000000000000007</v>
          </cell>
          <cell r="BZ298">
            <v>10</v>
          </cell>
          <cell r="CA298" t="str">
            <v>X</v>
          </cell>
          <cell r="CB298">
            <v>53</v>
          </cell>
          <cell r="CC298">
            <v>1</v>
          </cell>
          <cell r="CE298" t="str">
            <v>X</v>
          </cell>
          <cell r="CH298">
            <v>7.7</v>
          </cell>
          <cell r="CI298" t="str">
            <v>X</v>
          </cell>
          <cell r="CJ298" t="str">
            <v>X</v>
          </cell>
          <cell r="CK298">
            <v>6.4</v>
          </cell>
          <cell r="CM298">
            <v>8.9</v>
          </cell>
          <cell r="CR298">
            <v>7.5</v>
          </cell>
          <cell r="CS298" t="str">
            <v>X</v>
          </cell>
          <cell r="CT298">
            <v>8.4</v>
          </cell>
          <cell r="CU298">
            <v>8.6999999999999993</v>
          </cell>
          <cell r="CV298">
            <v>8.6999999999999993</v>
          </cell>
          <cell r="CW298">
            <v>15</v>
          </cell>
          <cell r="CX298">
            <v>11</v>
          </cell>
          <cell r="DB298">
            <v>0</v>
          </cell>
          <cell r="DC298">
            <v>5</v>
          </cell>
          <cell r="DD298">
            <v>117</v>
          </cell>
          <cell r="DE298">
            <v>25</v>
          </cell>
          <cell r="DF298">
            <v>137</v>
          </cell>
          <cell r="DG298">
            <v>117</v>
          </cell>
          <cell r="DH298">
            <v>7.61</v>
          </cell>
          <cell r="DI298">
            <v>3.24</v>
          </cell>
        </row>
        <row r="299">
          <cell r="A299">
            <v>25217209600</v>
          </cell>
          <cell r="B299" t="str">
            <v>Nguyễn</v>
          </cell>
          <cell r="C299" t="str">
            <v>Đức</v>
          </cell>
          <cell r="D299" t="str">
            <v>Trung</v>
          </cell>
          <cell r="E299">
            <v>36968</v>
          </cell>
          <cell r="F299" t="str">
            <v>Nam</v>
          </cell>
          <cell r="G299" t="str">
            <v>Đã Đăng Ký (chưa học xong)</v>
          </cell>
          <cell r="H299">
            <v>7.8</v>
          </cell>
          <cell r="I299">
            <v>9.9</v>
          </cell>
          <cell r="K299">
            <v>7.3</v>
          </cell>
          <cell r="M299">
            <v>5.5</v>
          </cell>
          <cell r="N299">
            <v>8.5</v>
          </cell>
          <cell r="O299">
            <v>8.1999999999999993</v>
          </cell>
          <cell r="P299">
            <v>7.2</v>
          </cell>
          <cell r="R299">
            <v>8.4</v>
          </cell>
          <cell r="W299">
            <v>7.6</v>
          </cell>
          <cell r="X299">
            <v>7.8</v>
          </cell>
          <cell r="Y299">
            <v>8.3000000000000007</v>
          </cell>
          <cell r="Z299">
            <v>8.6999999999999993</v>
          </cell>
          <cell r="AA299">
            <v>8.3000000000000007</v>
          </cell>
          <cell r="AB299">
            <v>7.4</v>
          </cell>
          <cell r="AC299">
            <v>7</v>
          </cell>
          <cell r="AD299">
            <v>8.3000000000000007</v>
          </cell>
          <cell r="AE299">
            <v>9.3000000000000007</v>
          </cell>
          <cell r="AF299">
            <v>7</v>
          </cell>
          <cell r="AG299">
            <v>8.6</v>
          </cell>
          <cell r="AH299">
            <v>6.3</v>
          </cell>
          <cell r="AI299">
            <v>7.6</v>
          </cell>
          <cell r="AJ299">
            <v>7.8</v>
          </cell>
          <cell r="AK299">
            <v>9</v>
          </cell>
          <cell r="AL299">
            <v>9.1999999999999993</v>
          </cell>
          <cell r="AM299">
            <v>8.9</v>
          </cell>
          <cell r="AN299">
            <v>52</v>
          </cell>
          <cell r="AO299">
            <v>0</v>
          </cell>
          <cell r="AP299">
            <v>6</v>
          </cell>
          <cell r="AQ299">
            <v>6.4</v>
          </cell>
          <cell r="AS299">
            <v>9.1999999999999993</v>
          </cell>
          <cell r="AY299">
            <v>6</v>
          </cell>
          <cell r="BD299">
            <v>7.3</v>
          </cell>
          <cell r="BE299">
            <v>5</v>
          </cell>
          <cell r="BF299">
            <v>0</v>
          </cell>
          <cell r="BG299">
            <v>8.3000000000000007</v>
          </cell>
          <cell r="BH299">
            <v>6.9</v>
          </cell>
          <cell r="BI299">
            <v>8.4</v>
          </cell>
          <cell r="BJ299">
            <v>7.6</v>
          </cell>
          <cell r="BK299">
            <v>7.4</v>
          </cell>
          <cell r="BL299">
            <v>8.4</v>
          </cell>
          <cell r="BM299">
            <v>8.5</v>
          </cell>
          <cell r="BN299">
            <v>7.5</v>
          </cell>
          <cell r="BO299">
            <v>8</v>
          </cell>
          <cell r="BP299">
            <v>7.4</v>
          </cell>
          <cell r="BQ299">
            <v>8</v>
          </cell>
          <cell r="BR299">
            <v>6.6</v>
          </cell>
          <cell r="BS299">
            <v>8.5</v>
          </cell>
          <cell r="BU299">
            <v>8</v>
          </cell>
          <cell r="BV299" t="str">
            <v>X</v>
          </cell>
          <cell r="BW299">
            <v>9.1</v>
          </cell>
          <cell r="BX299">
            <v>8.1999999999999993</v>
          </cell>
          <cell r="BY299">
            <v>7.3</v>
          </cell>
          <cell r="BZ299">
            <v>9.3000000000000007</v>
          </cell>
          <cell r="CA299">
            <v>8.1</v>
          </cell>
          <cell r="CB299">
            <v>48</v>
          </cell>
          <cell r="CC299">
            <v>3</v>
          </cell>
          <cell r="CE299" t="str">
            <v>X</v>
          </cell>
          <cell r="CH299">
            <v>9.5</v>
          </cell>
          <cell r="CI299" t="str">
            <v>X</v>
          </cell>
          <cell r="CJ299">
            <v>8.3000000000000007</v>
          </cell>
          <cell r="CK299">
            <v>9.1</v>
          </cell>
          <cell r="CO299">
            <v>9.1</v>
          </cell>
          <cell r="CR299">
            <v>8</v>
          </cell>
          <cell r="CS299" t="str">
            <v>X</v>
          </cell>
          <cell r="CT299">
            <v>7.9</v>
          </cell>
          <cell r="CU299">
            <v>9.5</v>
          </cell>
          <cell r="CV299">
            <v>7.7</v>
          </cell>
          <cell r="CW299">
            <v>17</v>
          </cell>
          <cell r="CX299">
            <v>9</v>
          </cell>
          <cell r="DB299">
            <v>0</v>
          </cell>
          <cell r="DC299">
            <v>5</v>
          </cell>
          <cell r="DD299">
            <v>122</v>
          </cell>
          <cell r="DE299">
            <v>17</v>
          </cell>
          <cell r="DF299">
            <v>137</v>
          </cell>
          <cell r="DG299">
            <v>122</v>
          </cell>
          <cell r="DH299">
            <v>8.0500000000000007</v>
          </cell>
          <cell r="DI299">
            <v>3.49</v>
          </cell>
        </row>
        <row r="300">
          <cell r="A300">
            <v>25217217613</v>
          </cell>
          <cell r="B300" t="str">
            <v>Lê</v>
          </cell>
          <cell r="C300" t="str">
            <v>Thành</v>
          </cell>
          <cell r="D300" t="str">
            <v>Trung</v>
          </cell>
          <cell r="E300">
            <v>36702</v>
          </cell>
          <cell r="F300" t="str">
            <v>Nam</v>
          </cell>
          <cell r="G300" t="str">
            <v>Đã Đăng Ký (chưa học xong)</v>
          </cell>
          <cell r="H300">
            <v>8.6999999999999993</v>
          </cell>
          <cell r="I300">
            <v>8.5</v>
          </cell>
          <cell r="K300">
            <v>7</v>
          </cell>
          <cell r="M300">
            <v>9</v>
          </cell>
          <cell r="N300">
            <v>8.3000000000000007</v>
          </cell>
          <cell r="O300">
            <v>5.6</v>
          </cell>
          <cell r="P300">
            <v>6.6</v>
          </cell>
          <cell r="R300">
            <v>7.4</v>
          </cell>
          <cell r="W300">
            <v>8.5</v>
          </cell>
          <cell r="X300">
            <v>8.4</v>
          </cell>
          <cell r="Y300">
            <v>8.6999999999999993</v>
          </cell>
          <cell r="Z300">
            <v>8</v>
          </cell>
          <cell r="AB300">
            <v>8.3000000000000007</v>
          </cell>
          <cell r="AC300">
            <v>0</v>
          </cell>
          <cell r="AD300">
            <v>6.4</v>
          </cell>
          <cell r="AE300">
            <v>8.6</v>
          </cell>
          <cell r="AF300">
            <v>7.1</v>
          </cell>
          <cell r="AH300">
            <v>7.7</v>
          </cell>
          <cell r="AI300">
            <v>8.5</v>
          </cell>
          <cell r="AJ300">
            <v>7.9</v>
          </cell>
          <cell r="AL300">
            <v>5.6</v>
          </cell>
          <cell r="AM300" t="str">
            <v>X</v>
          </cell>
          <cell r="AN300">
            <v>42</v>
          </cell>
          <cell r="AO300">
            <v>10</v>
          </cell>
          <cell r="AP300">
            <v>6</v>
          </cell>
          <cell r="AQ300">
            <v>5.7</v>
          </cell>
          <cell r="AR300">
            <v>6</v>
          </cell>
          <cell r="AX300">
            <v>6.2</v>
          </cell>
          <cell r="BE300">
            <v>4</v>
          </cell>
          <cell r="BF300">
            <v>1</v>
          </cell>
          <cell r="BG300">
            <v>6.6</v>
          </cell>
          <cell r="BH300">
            <v>4.3</v>
          </cell>
          <cell r="BI300">
            <v>7.2</v>
          </cell>
          <cell r="BJ300">
            <v>5.9</v>
          </cell>
          <cell r="BK300">
            <v>6.4</v>
          </cell>
          <cell r="BL300">
            <v>8.1999999999999993</v>
          </cell>
          <cell r="BM300">
            <v>8.3000000000000007</v>
          </cell>
          <cell r="BN300">
            <v>6.2</v>
          </cell>
          <cell r="BO300">
            <v>5</v>
          </cell>
          <cell r="BP300">
            <v>6.5</v>
          </cell>
          <cell r="BQ300">
            <v>5.3</v>
          </cell>
          <cell r="BR300">
            <v>4.8</v>
          </cell>
          <cell r="BS300">
            <v>8.4</v>
          </cell>
          <cell r="BU300">
            <v>7.4</v>
          </cell>
          <cell r="BV300">
            <v>5.8</v>
          </cell>
          <cell r="BW300">
            <v>5.6</v>
          </cell>
          <cell r="BX300">
            <v>6.4</v>
          </cell>
          <cell r="BZ300">
            <v>8.6</v>
          </cell>
          <cell r="CA300">
            <v>8.6999999999999993</v>
          </cell>
          <cell r="CB300">
            <v>48</v>
          </cell>
          <cell r="CC300">
            <v>3</v>
          </cell>
          <cell r="CD300" t="str">
            <v>X</v>
          </cell>
          <cell r="CH300">
            <v>5.6</v>
          </cell>
          <cell r="CI300">
            <v>8</v>
          </cell>
          <cell r="CJ300" t="str">
            <v>X</v>
          </cell>
          <cell r="CK300">
            <v>6.9</v>
          </cell>
          <cell r="CM300">
            <v>7.1</v>
          </cell>
          <cell r="CR300">
            <v>7.9</v>
          </cell>
          <cell r="CS300" t="str">
            <v>X</v>
          </cell>
          <cell r="CT300">
            <v>6.1</v>
          </cell>
          <cell r="CV300">
            <v>8.1</v>
          </cell>
          <cell r="CW300">
            <v>17</v>
          </cell>
          <cell r="CX300">
            <v>10</v>
          </cell>
          <cell r="DB300">
            <v>0</v>
          </cell>
          <cell r="DC300">
            <v>5</v>
          </cell>
          <cell r="DD300">
            <v>111</v>
          </cell>
          <cell r="DE300">
            <v>29</v>
          </cell>
          <cell r="DF300">
            <v>137</v>
          </cell>
          <cell r="DG300">
            <v>113</v>
          </cell>
          <cell r="DH300">
            <v>6.91</v>
          </cell>
          <cell r="DI300">
            <v>2.83</v>
          </cell>
        </row>
        <row r="301">
          <cell r="A301">
            <v>25217207026</v>
          </cell>
          <cell r="B301" t="str">
            <v>Nguyễn</v>
          </cell>
          <cell r="C301" t="str">
            <v>Xuân</v>
          </cell>
          <cell r="D301" t="str">
            <v>Trường</v>
          </cell>
          <cell r="E301">
            <v>36948</v>
          </cell>
          <cell r="F301" t="str">
            <v>Nam</v>
          </cell>
          <cell r="G301" t="str">
            <v>Đã Đăng Ký (chưa học xong)</v>
          </cell>
          <cell r="H301">
            <v>6.1</v>
          </cell>
          <cell r="I301">
            <v>8.4</v>
          </cell>
          <cell r="K301">
            <v>7.2</v>
          </cell>
          <cell r="M301">
            <v>6</v>
          </cell>
          <cell r="N301">
            <v>5.6</v>
          </cell>
          <cell r="O301">
            <v>4.9000000000000004</v>
          </cell>
          <cell r="P301">
            <v>8.6</v>
          </cell>
          <cell r="R301">
            <v>8.3000000000000007</v>
          </cell>
          <cell r="V301">
            <v>8.6</v>
          </cell>
          <cell r="W301">
            <v>6.2</v>
          </cell>
          <cell r="Y301">
            <v>9.3000000000000007</v>
          </cell>
          <cell r="Z301">
            <v>7.7</v>
          </cell>
          <cell r="AA301" t="str">
            <v>X</v>
          </cell>
          <cell r="AB301">
            <v>7.9</v>
          </cell>
          <cell r="AC301">
            <v>6.7</v>
          </cell>
          <cell r="AD301">
            <v>7.8</v>
          </cell>
          <cell r="AE301">
            <v>7.4</v>
          </cell>
          <cell r="AF301">
            <v>6.8</v>
          </cell>
          <cell r="AG301">
            <v>0</v>
          </cell>
          <cell r="AH301">
            <v>5.6</v>
          </cell>
          <cell r="AI301">
            <v>8.4</v>
          </cell>
          <cell r="AJ301">
            <v>5.3</v>
          </cell>
          <cell r="AL301">
            <v>7.1</v>
          </cell>
          <cell r="AM301">
            <v>7.1</v>
          </cell>
          <cell r="AN301">
            <v>46</v>
          </cell>
          <cell r="AO301">
            <v>6</v>
          </cell>
          <cell r="AP301">
            <v>7.9</v>
          </cell>
          <cell r="AQ301">
            <v>8.1999999999999993</v>
          </cell>
          <cell r="AT301">
            <v>8</v>
          </cell>
          <cell r="AZ301">
            <v>5.3</v>
          </cell>
          <cell r="BD301">
            <v>8.1999999999999993</v>
          </cell>
          <cell r="BE301">
            <v>5</v>
          </cell>
          <cell r="BF301">
            <v>0</v>
          </cell>
          <cell r="BG301">
            <v>4.4000000000000004</v>
          </cell>
          <cell r="BH301">
            <v>7.4</v>
          </cell>
          <cell r="BI301">
            <v>8.5</v>
          </cell>
          <cell r="BJ301">
            <v>5.7</v>
          </cell>
          <cell r="BK301">
            <v>4.8</v>
          </cell>
          <cell r="BL301">
            <v>7.4</v>
          </cell>
          <cell r="BM301">
            <v>8.5</v>
          </cell>
          <cell r="BN301">
            <v>6</v>
          </cell>
          <cell r="BO301">
            <v>6.2</v>
          </cell>
          <cell r="BP301">
            <v>5.0999999999999996</v>
          </cell>
          <cell r="BQ301">
            <v>7.3</v>
          </cell>
          <cell r="BR301">
            <v>8</v>
          </cell>
          <cell r="BS301">
            <v>9</v>
          </cell>
          <cell r="BU301">
            <v>8.8000000000000007</v>
          </cell>
          <cell r="BV301">
            <v>5.4</v>
          </cell>
          <cell r="BW301">
            <v>6.6</v>
          </cell>
          <cell r="BX301">
            <v>6.2</v>
          </cell>
          <cell r="BY301">
            <v>7</v>
          </cell>
          <cell r="BZ301">
            <v>9.6999999999999993</v>
          </cell>
          <cell r="CA301">
            <v>8.6</v>
          </cell>
          <cell r="CB301">
            <v>51</v>
          </cell>
          <cell r="CC301">
            <v>0</v>
          </cell>
          <cell r="CD301">
            <v>7.8</v>
          </cell>
          <cell r="CH301" t="str">
            <v>X</v>
          </cell>
          <cell r="CI301" t="str">
            <v>X</v>
          </cell>
          <cell r="CJ301" t="str">
            <v>X</v>
          </cell>
          <cell r="CK301">
            <v>6.3</v>
          </cell>
          <cell r="CM301">
            <v>6.6</v>
          </cell>
          <cell r="CR301" t="str">
            <v>X</v>
          </cell>
          <cell r="CT301">
            <v>6.1</v>
          </cell>
          <cell r="CU301">
            <v>8.1</v>
          </cell>
          <cell r="CW301">
            <v>10</v>
          </cell>
          <cell r="CX301">
            <v>16</v>
          </cell>
          <cell r="DB301">
            <v>0</v>
          </cell>
          <cell r="DC301">
            <v>5</v>
          </cell>
          <cell r="DD301">
            <v>112</v>
          </cell>
          <cell r="DE301">
            <v>27</v>
          </cell>
          <cell r="DF301">
            <v>137</v>
          </cell>
          <cell r="DG301">
            <v>114</v>
          </cell>
          <cell r="DH301">
            <v>6.78</v>
          </cell>
          <cell r="DI301">
            <v>2.74</v>
          </cell>
        </row>
        <row r="302">
          <cell r="A302">
            <v>25217216839</v>
          </cell>
          <cell r="B302" t="str">
            <v>Nguyễn</v>
          </cell>
          <cell r="C302" t="str">
            <v>Tất</v>
          </cell>
          <cell r="D302" t="str">
            <v>Trường</v>
          </cell>
          <cell r="E302">
            <v>36759</v>
          </cell>
          <cell r="F302" t="str">
            <v>Nam</v>
          </cell>
          <cell r="G302" t="str">
            <v>Đã Đăng Ký (chưa học xong)</v>
          </cell>
          <cell r="H302">
            <v>7.7</v>
          </cell>
          <cell r="I302">
            <v>7.8</v>
          </cell>
          <cell r="K302">
            <v>7</v>
          </cell>
          <cell r="M302">
            <v>7.9</v>
          </cell>
          <cell r="N302">
            <v>6.8</v>
          </cell>
          <cell r="O302">
            <v>6.4</v>
          </cell>
          <cell r="P302">
            <v>6.7</v>
          </cell>
          <cell r="R302">
            <v>7</v>
          </cell>
          <cell r="W302">
            <v>5.5</v>
          </cell>
          <cell r="X302">
            <v>9.1</v>
          </cell>
          <cell r="Y302">
            <v>8.9</v>
          </cell>
          <cell r="Z302">
            <v>8.8000000000000007</v>
          </cell>
          <cell r="AB302">
            <v>8.1999999999999993</v>
          </cell>
          <cell r="AC302">
            <v>9</v>
          </cell>
          <cell r="AD302">
            <v>6.9</v>
          </cell>
          <cell r="AE302">
            <v>8.8000000000000007</v>
          </cell>
          <cell r="AF302">
            <v>6.8</v>
          </cell>
          <cell r="AH302">
            <v>7.2</v>
          </cell>
          <cell r="AI302">
            <v>8.3000000000000007</v>
          </cell>
          <cell r="AJ302">
            <v>7.8</v>
          </cell>
          <cell r="AL302">
            <v>7.7</v>
          </cell>
          <cell r="AM302">
            <v>9.3000000000000007</v>
          </cell>
          <cell r="AN302">
            <v>46</v>
          </cell>
          <cell r="AO302">
            <v>6</v>
          </cell>
          <cell r="AP302">
            <v>6.8</v>
          </cell>
          <cell r="AQ302">
            <v>5.9</v>
          </cell>
          <cell r="AT302">
            <v>5.5</v>
          </cell>
          <cell r="AZ302">
            <v>6.9</v>
          </cell>
          <cell r="BD302">
            <v>7</v>
          </cell>
          <cell r="BE302">
            <v>5</v>
          </cell>
          <cell r="BF302">
            <v>0</v>
          </cell>
          <cell r="BG302">
            <v>5.7</v>
          </cell>
          <cell r="BH302">
            <v>6.9</v>
          </cell>
          <cell r="BI302">
            <v>8.9</v>
          </cell>
          <cell r="BJ302">
            <v>4.9000000000000004</v>
          </cell>
          <cell r="BK302">
            <v>7.3</v>
          </cell>
          <cell r="BL302">
            <v>7.5</v>
          </cell>
          <cell r="BM302">
            <v>8.1</v>
          </cell>
          <cell r="BN302">
            <v>6.8</v>
          </cell>
          <cell r="BO302">
            <v>8.4</v>
          </cell>
          <cell r="BP302">
            <v>7.4</v>
          </cell>
          <cell r="BQ302">
            <v>8.1</v>
          </cell>
          <cell r="BR302">
            <v>4.2</v>
          </cell>
          <cell r="BS302">
            <v>7.1</v>
          </cell>
          <cell r="BU302">
            <v>8</v>
          </cell>
          <cell r="BV302">
            <v>7.5</v>
          </cell>
          <cell r="BW302">
            <v>5.7</v>
          </cell>
          <cell r="BX302">
            <v>4.9000000000000004</v>
          </cell>
          <cell r="BZ302">
            <v>10</v>
          </cell>
          <cell r="CB302">
            <v>47</v>
          </cell>
          <cell r="CC302">
            <v>4</v>
          </cell>
          <cell r="CD302">
            <v>7.8</v>
          </cell>
          <cell r="CH302" t="str">
            <v>X</v>
          </cell>
          <cell r="CI302" t="str">
            <v>X</v>
          </cell>
          <cell r="CJ302" t="str">
            <v>X</v>
          </cell>
          <cell r="CK302">
            <v>7.8</v>
          </cell>
          <cell r="CM302">
            <v>7.5</v>
          </cell>
          <cell r="CR302" t="str">
            <v>X</v>
          </cell>
          <cell r="CT302">
            <v>6.6</v>
          </cell>
          <cell r="CU302">
            <v>8.4</v>
          </cell>
          <cell r="CV302">
            <v>7.2</v>
          </cell>
          <cell r="CW302">
            <v>11</v>
          </cell>
          <cell r="CX302">
            <v>15</v>
          </cell>
          <cell r="DB302">
            <v>0</v>
          </cell>
          <cell r="DC302">
            <v>5</v>
          </cell>
          <cell r="DD302">
            <v>109</v>
          </cell>
          <cell r="DE302">
            <v>30</v>
          </cell>
          <cell r="DF302">
            <v>137</v>
          </cell>
          <cell r="DG302">
            <v>109</v>
          </cell>
          <cell r="DH302">
            <v>7.31</v>
          </cell>
          <cell r="DI302">
            <v>3.04</v>
          </cell>
        </row>
        <row r="303">
          <cell r="A303">
            <v>25207205715</v>
          </cell>
          <cell r="B303" t="str">
            <v>Nguyễn</v>
          </cell>
          <cell r="C303" t="str">
            <v>Thị Nhật</v>
          </cell>
          <cell r="D303" t="str">
            <v>Tú</v>
          </cell>
          <cell r="E303">
            <v>37182</v>
          </cell>
          <cell r="F303" t="str">
            <v>Nữ</v>
          </cell>
          <cell r="G303" t="str">
            <v>Đã Đăng Ký (chưa học xong)</v>
          </cell>
          <cell r="H303">
            <v>5.9</v>
          </cell>
          <cell r="I303">
            <v>8.8000000000000007</v>
          </cell>
          <cell r="K303">
            <v>6.6</v>
          </cell>
          <cell r="M303">
            <v>6</v>
          </cell>
          <cell r="N303">
            <v>6.9</v>
          </cell>
          <cell r="O303">
            <v>5.4</v>
          </cell>
          <cell r="P303">
            <v>7.2</v>
          </cell>
          <cell r="R303">
            <v>7.9</v>
          </cell>
          <cell r="V303">
            <v>7.9</v>
          </cell>
          <cell r="W303">
            <v>7</v>
          </cell>
          <cell r="Y303">
            <v>9.3000000000000007</v>
          </cell>
          <cell r="Z303">
            <v>8.6999999999999993</v>
          </cell>
          <cell r="AA303">
            <v>8.4</v>
          </cell>
          <cell r="AB303">
            <v>8.5</v>
          </cell>
          <cell r="AC303">
            <v>8.8000000000000007</v>
          </cell>
          <cell r="AD303">
            <v>8.9</v>
          </cell>
          <cell r="AE303">
            <v>9.1</v>
          </cell>
          <cell r="AF303">
            <v>9</v>
          </cell>
          <cell r="AG303">
            <v>7.9</v>
          </cell>
          <cell r="AH303">
            <v>6.4</v>
          </cell>
          <cell r="AI303">
            <v>6.9</v>
          </cell>
          <cell r="AJ303">
            <v>5</v>
          </cell>
          <cell r="AK303">
            <v>8.4</v>
          </cell>
          <cell r="AL303">
            <v>8.6</v>
          </cell>
          <cell r="AM303">
            <v>7.4</v>
          </cell>
          <cell r="AN303">
            <v>52</v>
          </cell>
          <cell r="AO303">
            <v>0</v>
          </cell>
          <cell r="AP303">
            <v>4.9000000000000004</v>
          </cell>
          <cell r="AQ303">
            <v>5.7</v>
          </cell>
          <cell r="AR303">
            <v>8.5</v>
          </cell>
          <cell r="AX303">
            <v>7</v>
          </cell>
          <cell r="BD303">
            <v>5.9</v>
          </cell>
          <cell r="BE303">
            <v>5</v>
          </cell>
          <cell r="BF303">
            <v>0</v>
          </cell>
          <cell r="BG303">
            <v>8.6</v>
          </cell>
          <cell r="BH303">
            <v>8.5</v>
          </cell>
          <cell r="BI303">
            <v>9.1</v>
          </cell>
          <cell r="BJ303">
            <v>7.4</v>
          </cell>
          <cell r="BK303">
            <v>6.5</v>
          </cell>
          <cell r="BL303">
            <v>7.5</v>
          </cell>
          <cell r="BM303">
            <v>7.5</v>
          </cell>
          <cell r="BN303">
            <v>6</v>
          </cell>
          <cell r="BO303" t="str">
            <v>X</v>
          </cell>
          <cell r="BP303">
            <v>6</v>
          </cell>
          <cell r="BQ303">
            <v>6.5</v>
          </cell>
          <cell r="BR303">
            <v>6.2</v>
          </cell>
          <cell r="BS303">
            <v>8.6999999999999993</v>
          </cell>
          <cell r="BU303">
            <v>7.8</v>
          </cell>
          <cell r="BV303">
            <v>7.3</v>
          </cell>
          <cell r="BW303">
            <v>7.8</v>
          </cell>
          <cell r="BX303">
            <v>6.8</v>
          </cell>
          <cell r="BY303">
            <v>6</v>
          </cell>
          <cell r="BZ303">
            <v>9.4</v>
          </cell>
          <cell r="CA303">
            <v>7.4</v>
          </cell>
          <cell r="CB303">
            <v>48</v>
          </cell>
          <cell r="CC303">
            <v>3</v>
          </cell>
          <cell r="CD303">
            <v>7.1</v>
          </cell>
          <cell r="CH303">
            <v>7.4</v>
          </cell>
          <cell r="CI303">
            <v>8.6999999999999993</v>
          </cell>
          <cell r="CJ303">
            <v>8.3000000000000007</v>
          </cell>
          <cell r="CK303">
            <v>8.6999999999999993</v>
          </cell>
          <cell r="CO303" t="str">
            <v>X</v>
          </cell>
          <cell r="CR303">
            <v>7.6</v>
          </cell>
          <cell r="CS303">
            <v>7.9</v>
          </cell>
          <cell r="CT303">
            <v>7.8</v>
          </cell>
          <cell r="CU303">
            <v>8.5</v>
          </cell>
          <cell r="CV303">
            <v>8.1</v>
          </cell>
          <cell r="CW303">
            <v>23</v>
          </cell>
          <cell r="CX303">
            <v>4</v>
          </cell>
          <cell r="DB303">
            <v>0</v>
          </cell>
          <cell r="DC303">
            <v>5</v>
          </cell>
          <cell r="DD303">
            <v>128</v>
          </cell>
          <cell r="DE303">
            <v>12</v>
          </cell>
          <cell r="DF303">
            <v>137</v>
          </cell>
          <cell r="DG303">
            <v>128</v>
          </cell>
          <cell r="DH303">
            <v>7.55</v>
          </cell>
          <cell r="DI303">
            <v>3.2</v>
          </cell>
        </row>
        <row r="304">
          <cell r="A304">
            <v>25217216663</v>
          </cell>
          <cell r="B304" t="str">
            <v>Nguyễn</v>
          </cell>
          <cell r="C304" t="str">
            <v>Minh</v>
          </cell>
          <cell r="D304" t="str">
            <v>Tú</v>
          </cell>
          <cell r="E304">
            <v>37117</v>
          </cell>
          <cell r="F304" t="str">
            <v>Nam</v>
          </cell>
          <cell r="G304" t="str">
            <v>Đã Đăng Ký (chưa học xong)</v>
          </cell>
          <cell r="H304">
            <v>8.1999999999999993</v>
          </cell>
          <cell r="I304">
            <v>9.1</v>
          </cell>
          <cell r="K304">
            <v>6.6</v>
          </cell>
          <cell r="M304" t="str">
            <v>P (P/F)</v>
          </cell>
          <cell r="N304">
            <v>5.2</v>
          </cell>
          <cell r="O304">
            <v>8.9</v>
          </cell>
          <cell r="P304">
            <v>7</v>
          </cell>
          <cell r="R304">
            <v>8</v>
          </cell>
          <cell r="W304">
            <v>7.1</v>
          </cell>
          <cell r="X304">
            <v>7.6</v>
          </cell>
          <cell r="Y304">
            <v>8.9</v>
          </cell>
          <cell r="Z304">
            <v>9.1999999999999993</v>
          </cell>
          <cell r="AA304">
            <v>8</v>
          </cell>
          <cell r="AB304">
            <v>8.3000000000000007</v>
          </cell>
          <cell r="AC304">
            <v>8.4</v>
          </cell>
          <cell r="AD304">
            <v>8.1999999999999993</v>
          </cell>
          <cell r="AE304">
            <v>9.1</v>
          </cell>
          <cell r="AF304">
            <v>8.4</v>
          </cell>
          <cell r="AG304">
            <v>9.1999999999999993</v>
          </cell>
          <cell r="AH304">
            <v>6.7</v>
          </cell>
          <cell r="AI304">
            <v>5.6</v>
          </cell>
          <cell r="AJ304">
            <v>8.6</v>
          </cell>
          <cell r="AK304">
            <v>8.3000000000000007</v>
          </cell>
          <cell r="AM304">
            <v>8</v>
          </cell>
          <cell r="AN304">
            <v>50</v>
          </cell>
          <cell r="AO304">
            <v>2</v>
          </cell>
          <cell r="AP304">
            <v>8.3000000000000007</v>
          </cell>
          <cell r="AQ304">
            <v>8.1</v>
          </cell>
          <cell r="AR304">
            <v>9.5</v>
          </cell>
          <cell r="AX304">
            <v>8.9</v>
          </cell>
          <cell r="BD304">
            <v>7</v>
          </cell>
          <cell r="BE304">
            <v>5</v>
          </cell>
          <cell r="BF304">
            <v>0</v>
          </cell>
          <cell r="BG304">
            <v>5</v>
          </cell>
          <cell r="BH304">
            <v>8.6999999999999993</v>
          </cell>
          <cell r="BI304">
            <v>9.6999999999999993</v>
          </cell>
          <cell r="BJ304">
            <v>6.9</v>
          </cell>
          <cell r="BK304">
            <v>6.8</v>
          </cell>
          <cell r="BL304">
            <v>6.3</v>
          </cell>
          <cell r="BM304">
            <v>8.5</v>
          </cell>
          <cell r="BN304">
            <v>6.4</v>
          </cell>
          <cell r="BO304">
            <v>8.1</v>
          </cell>
          <cell r="BP304">
            <v>6.6</v>
          </cell>
          <cell r="BQ304">
            <v>5.4</v>
          </cell>
          <cell r="BR304">
            <v>7.2</v>
          </cell>
          <cell r="BS304">
            <v>8.5</v>
          </cell>
          <cell r="BU304">
            <v>8.6</v>
          </cell>
          <cell r="BV304">
            <v>7.7</v>
          </cell>
          <cell r="BW304">
            <v>0</v>
          </cell>
          <cell r="BX304">
            <v>5.2</v>
          </cell>
          <cell r="BY304">
            <v>7.9</v>
          </cell>
          <cell r="BZ304">
            <v>7.5</v>
          </cell>
          <cell r="CA304">
            <v>7.9</v>
          </cell>
          <cell r="CB304">
            <v>48</v>
          </cell>
          <cell r="CC304">
            <v>3</v>
          </cell>
          <cell r="CH304">
            <v>8.1</v>
          </cell>
          <cell r="CJ304">
            <v>6.7</v>
          </cell>
          <cell r="CK304">
            <v>6.4</v>
          </cell>
          <cell r="CO304" t="str">
            <v>X</v>
          </cell>
          <cell r="CR304" t="str">
            <v>X</v>
          </cell>
          <cell r="CS304" t="str">
            <v>X</v>
          </cell>
          <cell r="CT304">
            <v>8</v>
          </cell>
          <cell r="CW304">
            <v>10</v>
          </cell>
          <cell r="CX304">
            <v>16</v>
          </cell>
          <cell r="DB304">
            <v>0</v>
          </cell>
          <cell r="DC304">
            <v>5</v>
          </cell>
          <cell r="DD304">
            <v>113</v>
          </cell>
          <cell r="DE304">
            <v>26</v>
          </cell>
          <cell r="DF304">
            <v>137</v>
          </cell>
          <cell r="DG304">
            <v>116</v>
          </cell>
          <cell r="DH304">
            <v>7.41</v>
          </cell>
          <cell r="DI304">
            <v>3.09</v>
          </cell>
        </row>
        <row r="305">
          <cell r="A305">
            <v>25217207190</v>
          </cell>
          <cell r="B305" t="str">
            <v>Hồ</v>
          </cell>
          <cell r="C305" t="str">
            <v>Trần</v>
          </cell>
          <cell r="D305" t="str">
            <v>Tuân</v>
          </cell>
          <cell r="E305">
            <v>37244</v>
          </cell>
          <cell r="F305" t="str">
            <v>Nam</v>
          </cell>
          <cell r="G305" t="str">
            <v>Đã Đăng Ký (chưa học xong)</v>
          </cell>
          <cell r="H305">
            <v>7</v>
          </cell>
          <cell r="I305">
            <v>8.1999999999999993</v>
          </cell>
          <cell r="K305">
            <v>6.6</v>
          </cell>
          <cell r="M305">
            <v>6.1</v>
          </cell>
          <cell r="N305">
            <v>7.6</v>
          </cell>
          <cell r="O305">
            <v>6.3</v>
          </cell>
          <cell r="P305">
            <v>6.7</v>
          </cell>
          <cell r="R305">
            <v>7.1</v>
          </cell>
          <cell r="W305">
            <v>8.3000000000000007</v>
          </cell>
          <cell r="X305">
            <v>8</v>
          </cell>
          <cell r="Y305">
            <v>7.4</v>
          </cell>
          <cell r="Z305">
            <v>8</v>
          </cell>
          <cell r="AA305">
            <v>8.5</v>
          </cell>
          <cell r="AB305">
            <v>8.1999999999999993</v>
          </cell>
          <cell r="AC305">
            <v>8.4</v>
          </cell>
          <cell r="AD305">
            <v>7.5</v>
          </cell>
          <cell r="AE305">
            <v>8.6</v>
          </cell>
          <cell r="AF305">
            <v>6.6</v>
          </cell>
          <cell r="AG305">
            <v>5.3</v>
          </cell>
          <cell r="AH305">
            <v>9</v>
          </cell>
          <cell r="AI305">
            <v>7.5</v>
          </cell>
          <cell r="AJ305">
            <v>7</v>
          </cell>
          <cell r="AK305">
            <v>6.7</v>
          </cell>
          <cell r="AL305" t="str">
            <v>X</v>
          </cell>
          <cell r="AM305">
            <v>5.5</v>
          </cell>
          <cell r="AN305">
            <v>50</v>
          </cell>
          <cell r="AO305">
            <v>2</v>
          </cell>
          <cell r="AP305">
            <v>4.2</v>
          </cell>
          <cell r="AQ305">
            <v>7</v>
          </cell>
          <cell r="AS305">
            <v>6.1</v>
          </cell>
          <cell r="AY305">
            <v>6.2</v>
          </cell>
          <cell r="BD305">
            <v>7.9</v>
          </cell>
          <cell r="BE305">
            <v>5</v>
          </cell>
          <cell r="BF305">
            <v>0</v>
          </cell>
          <cell r="BG305">
            <v>6.7</v>
          </cell>
          <cell r="BH305">
            <v>5.8</v>
          </cell>
          <cell r="BI305">
            <v>8.6</v>
          </cell>
          <cell r="BJ305">
            <v>7.5</v>
          </cell>
          <cell r="BK305">
            <v>6</v>
          </cell>
          <cell r="BL305">
            <v>5.4</v>
          </cell>
          <cell r="BM305">
            <v>7</v>
          </cell>
          <cell r="BN305">
            <v>6.2</v>
          </cell>
          <cell r="BO305" t="str">
            <v>X</v>
          </cell>
          <cell r="BP305">
            <v>6.4</v>
          </cell>
          <cell r="BQ305">
            <v>7.8</v>
          </cell>
          <cell r="BR305">
            <v>8.1999999999999993</v>
          </cell>
          <cell r="BS305">
            <v>8.1999999999999993</v>
          </cell>
          <cell r="BU305">
            <v>7.5</v>
          </cell>
          <cell r="BV305">
            <v>5.3</v>
          </cell>
          <cell r="BW305">
            <v>8.1999999999999993</v>
          </cell>
          <cell r="BX305">
            <v>7.6</v>
          </cell>
          <cell r="BY305" t="str">
            <v>X</v>
          </cell>
          <cell r="BZ305">
            <v>9.9</v>
          </cell>
          <cell r="CB305">
            <v>44</v>
          </cell>
          <cell r="CC305">
            <v>7</v>
          </cell>
          <cell r="CH305">
            <v>5.7</v>
          </cell>
          <cell r="CI305">
            <v>8.8000000000000007</v>
          </cell>
          <cell r="CK305">
            <v>5.8</v>
          </cell>
          <cell r="CM305">
            <v>6.9</v>
          </cell>
          <cell r="CR305">
            <v>8.1999999999999993</v>
          </cell>
          <cell r="CS305" t="str">
            <v>X</v>
          </cell>
          <cell r="CT305">
            <v>6.4</v>
          </cell>
          <cell r="CU305">
            <v>8.1999999999999993</v>
          </cell>
          <cell r="CV305" t="str">
            <v>X</v>
          </cell>
          <cell r="CW305">
            <v>17</v>
          </cell>
          <cell r="CX305">
            <v>10</v>
          </cell>
          <cell r="DB305">
            <v>0</v>
          </cell>
          <cell r="DC305">
            <v>5</v>
          </cell>
          <cell r="DD305">
            <v>116</v>
          </cell>
          <cell r="DE305">
            <v>24</v>
          </cell>
          <cell r="DF305">
            <v>137</v>
          </cell>
          <cell r="DG305">
            <v>116</v>
          </cell>
          <cell r="DH305">
            <v>7.17</v>
          </cell>
          <cell r="DI305">
            <v>2.98</v>
          </cell>
        </row>
        <row r="306">
          <cell r="A306">
            <v>25217215192</v>
          </cell>
          <cell r="B306" t="str">
            <v>Hoàng</v>
          </cell>
          <cell r="C306" t="str">
            <v>Trần</v>
          </cell>
          <cell r="D306" t="str">
            <v>Tuân</v>
          </cell>
          <cell r="E306">
            <v>36957</v>
          </cell>
          <cell r="F306" t="str">
            <v>Nam</v>
          </cell>
          <cell r="G306" t="str">
            <v>Đã Đăng Ký (chưa học xong)</v>
          </cell>
          <cell r="H306">
            <v>8</v>
          </cell>
          <cell r="I306">
            <v>6.5</v>
          </cell>
          <cell r="K306">
            <v>7.6</v>
          </cell>
          <cell r="M306">
            <v>7.1</v>
          </cell>
          <cell r="N306">
            <v>4.8</v>
          </cell>
          <cell r="O306">
            <v>4.5</v>
          </cell>
          <cell r="P306">
            <v>7.8</v>
          </cell>
          <cell r="Q306">
            <v>0</v>
          </cell>
          <cell r="R306">
            <v>6.4</v>
          </cell>
          <cell r="W306">
            <v>4.9000000000000004</v>
          </cell>
          <cell r="X306">
            <v>7.4</v>
          </cell>
          <cell r="Y306">
            <v>7.4</v>
          </cell>
          <cell r="Z306">
            <v>8.8000000000000007</v>
          </cell>
          <cell r="AA306">
            <v>7.8</v>
          </cell>
          <cell r="AB306">
            <v>4.2</v>
          </cell>
          <cell r="AC306">
            <v>8.6999999999999993</v>
          </cell>
          <cell r="AD306">
            <v>6.5</v>
          </cell>
          <cell r="AE306">
            <v>7.4</v>
          </cell>
          <cell r="AF306">
            <v>5.0999999999999996</v>
          </cell>
          <cell r="AG306">
            <v>4.2</v>
          </cell>
          <cell r="AH306">
            <v>7.3</v>
          </cell>
          <cell r="AI306">
            <v>4.5</v>
          </cell>
          <cell r="AJ306">
            <v>4.4000000000000004</v>
          </cell>
          <cell r="AK306">
            <v>0</v>
          </cell>
          <cell r="AL306">
            <v>7</v>
          </cell>
          <cell r="AM306">
            <v>5.8</v>
          </cell>
          <cell r="AN306">
            <v>50</v>
          </cell>
          <cell r="AO306">
            <v>2</v>
          </cell>
          <cell r="AP306">
            <v>5.6</v>
          </cell>
          <cell r="AQ306">
            <v>4.0999999999999996</v>
          </cell>
          <cell r="AV306">
            <v>6.6</v>
          </cell>
          <cell r="BB306">
            <v>8.1999999999999993</v>
          </cell>
          <cell r="BD306">
            <v>5.9</v>
          </cell>
          <cell r="BE306">
            <v>5</v>
          </cell>
          <cell r="BF306">
            <v>0</v>
          </cell>
          <cell r="BG306">
            <v>6.7</v>
          </cell>
          <cell r="BH306" t="str">
            <v>X</v>
          </cell>
          <cell r="BI306">
            <v>7</v>
          </cell>
          <cell r="BJ306">
            <v>0</v>
          </cell>
          <cell r="BK306">
            <v>5.3</v>
          </cell>
          <cell r="BL306">
            <v>5.2</v>
          </cell>
          <cell r="BM306">
            <v>4.7</v>
          </cell>
          <cell r="BN306">
            <v>6.9</v>
          </cell>
          <cell r="BP306">
            <v>6.2</v>
          </cell>
          <cell r="BQ306">
            <v>0</v>
          </cell>
          <cell r="BS306">
            <v>6.2</v>
          </cell>
          <cell r="BU306">
            <v>5.7</v>
          </cell>
          <cell r="BV306" t="str">
            <v>X</v>
          </cell>
          <cell r="BW306" t="str">
            <v>X</v>
          </cell>
          <cell r="BX306">
            <v>6.4</v>
          </cell>
          <cell r="BY306" t="str">
            <v>X</v>
          </cell>
          <cell r="BZ306">
            <v>9</v>
          </cell>
          <cell r="CA306">
            <v>7.8</v>
          </cell>
          <cell r="CB306">
            <v>28</v>
          </cell>
          <cell r="CC306">
            <v>23</v>
          </cell>
          <cell r="CD306">
            <v>7.5</v>
          </cell>
          <cell r="CH306">
            <v>8</v>
          </cell>
          <cell r="CJ306">
            <v>6.1</v>
          </cell>
          <cell r="CK306">
            <v>4.8</v>
          </cell>
          <cell r="CM306">
            <v>7.5</v>
          </cell>
          <cell r="CU306">
            <v>0</v>
          </cell>
          <cell r="CV306" t="str">
            <v>X</v>
          </cell>
          <cell r="CW306">
            <v>12</v>
          </cell>
          <cell r="CX306">
            <v>14</v>
          </cell>
          <cell r="DB306">
            <v>0</v>
          </cell>
          <cell r="DC306">
            <v>5</v>
          </cell>
          <cell r="DD306">
            <v>95</v>
          </cell>
          <cell r="DE306">
            <v>44</v>
          </cell>
          <cell r="DF306">
            <v>137</v>
          </cell>
          <cell r="DG306">
            <v>104</v>
          </cell>
          <cell r="DH306">
            <v>6.01</v>
          </cell>
          <cell r="DI306">
            <v>2.23</v>
          </cell>
        </row>
        <row r="307">
          <cell r="A307">
            <v>25217207994</v>
          </cell>
          <cell r="B307" t="str">
            <v>Nguyễn</v>
          </cell>
          <cell r="C307" t="str">
            <v>Thanh</v>
          </cell>
          <cell r="D307" t="str">
            <v>Tùng</v>
          </cell>
          <cell r="E307">
            <v>37011</v>
          </cell>
          <cell r="F307" t="str">
            <v>Nam</v>
          </cell>
          <cell r="G307" t="str">
            <v>Đã Đăng Ký (chưa học xong)</v>
          </cell>
          <cell r="H307">
            <v>6.1</v>
          </cell>
          <cell r="I307">
            <v>6.4</v>
          </cell>
          <cell r="K307">
            <v>6.8</v>
          </cell>
          <cell r="M307">
            <v>7.5</v>
          </cell>
          <cell r="N307">
            <v>7.5</v>
          </cell>
          <cell r="O307">
            <v>5.9</v>
          </cell>
          <cell r="P307">
            <v>4.4000000000000004</v>
          </cell>
          <cell r="R307">
            <v>5.8</v>
          </cell>
          <cell r="W307">
            <v>4.2</v>
          </cell>
          <cell r="X307">
            <v>10</v>
          </cell>
          <cell r="Y307">
            <v>8.6999999999999993</v>
          </cell>
          <cell r="Z307">
            <v>7.7</v>
          </cell>
          <cell r="AA307">
            <v>8</v>
          </cell>
          <cell r="AB307">
            <v>7.6</v>
          </cell>
          <cell r="AC307">
            <v>5.8</v>
          </cell>
          <cell r="AD307" t="str">
            <v>X</v>
          </cell>
          <cell r="AE307">
            <v>8.1999999999999993</v>
          </cell>
          <cell r="AF307">
            <v>7.1</v>
          </cell>
          <cell r="AG307">
            <v>8</v>
          </cell>
          <cell r="AH307">
            <v>4.5999999999999996</v>
          </cell>
          <cell r="AI307">
            <v>6.2</v>
          </cell>
          <cell r="AJ307">
            <v>6.6</v>
          </cell>
          <cell r="AK307">
            <v>8.1999999999999993</v>
          </cell>
          <cell r="AL307">
            <v>7.6</v>
          </cell>
          <cell r="AM307" t="str">
            <v>X</v>
          </cell>
          <cell r="AN307">
            <v>48</v>
          </cell>
          <cell r="AO307">
            <v>4</v>
          </cell>
          <cell r="AP307">
            <v>7.4</v>
          </cell>
          <cell r="AQ307">
            <v>7.2</v>
          </cell>
          <cell r="AR307">
            <v>7</v>
          </cell>
          <cell r="AX307">
            <v>4.2</v>
          </cell>
          <cell r="BD307">
            <v>6</v>
          </cell>
          <cell r="BE307">
            <v>5</v>
          </cell>
          <cell r="BF307">
            <v>0</v>
          </cell>
          <cell r="BG307">
            <v>6.6</v>
          </cell>
          <cell r="BH307">
            <v>7.8</v>
          </cell>
          <cell r="BI307" t="str">
            <v>X</v>
          </cell>
          <cell r="BJ307">
            <v>5.7</v>
          </cell>
          <cell r="BK307">
            <v>5.7</v>
          </cell>
          <cell r="BL307">
            <v>6.5</v>
          </cell>
          <cell r="BM307">
            <v>6.4</v>
          </cell>
          <cell r="BN307">
            <v>6.3</v>
          </cell>
          <cell r="BO307" t="str">
            <v>X</v>
          </cell>
          <cell r="BP307">
            <v>5.7</v>
          </cell>
          <cell r="BQ307" t="str">
            <v>X</v>
          </cell>
          <cell r="BS307">
            <v>6.3</v>
          </cell>
          <cell r="BU307">
            <v>6.9</v>
          </cell>
          <cell r="BV307">
            <v>8.3000000000000007</v>
          </cell>
          <cell r="BW307">
            <v>4.4000000000000004</v>
          </cell>
          <cell r="BX307">
            <v>5.4</v>
          </cell>
          <cell r="BZ307">
            <v>8.5</v>
          </cell>
          <cell r="CA307">
            <v>7.6</v>
          </cell>
          <cell r="CB307">
            <v>38</v>
          </cell>
          <cell r="CC307">
            <v>13</v>
          </cell>
          <cell r="CD307">
            <v>5</v>
          </cell>
          <cell r="CH307" t="str">
            <v>X</v>
          </cell>
          <cell r="CJ307">
            <v>5.7</v>
          </cell>
          <cell r="CK307">
            <v>7.6</v>
          </cell>
          <cell r="CM307">
            <v>6.4</v>
          </cell>
          <cell r="CS307">
            <v>0</v>
          </cell>
          <cell r="CT307">
            <v>7.1</v>
          </cell>
          <cell r="CU307">
            <v>8</v>
          </cell>
          <cell r="CV307">
            <v>9</v>
          </cell>
          <cell r="CW307">
            <v>13</v>
          </cell>
          <cell r="CX307">
            <v>13</v>
          </cell>
          <cell r="DB307">
            <v>0</v>
          </cell>
          <cell r="DC307">
            <v>5</v>
          </cell>
          <cell r="DD307">
            <v>104</v>
          </cell>
          <cell r="DE307">
            <v>35</v>
          </cell>
          <cell r="DF307">
            <v>137</v>
          </cell>
          <cell r="DG307">
            <v>112</v>
          </cell>
          <cell r="DH307">
            <v>6.35</v>
          </cell>
          <cell r="DI307">
            <v>2.44</v>
          </cell>
        </row>
        <row r="308">
          <cell r="A308">
            <v>25217208524</v>
          </cell>
          <cell r="B308" t="str">
            <v>Võ</v>
          </cell>
          <cell r="C308" t="str">
            <v>Khánh</v>
          </cell>
          <cell r="D308" t="str">
            <v>Tuyên</v>
          </cell>
          <cell r="E308">
            <v>37054</v>
          </cell>
          <cell r="F308" t="str">
            <v>Nam</v>
          </cell>
          <cell r="G308" t="str">
            <v>Đã Đăng Ký (chưa học xong)</v>
          </cell>
          <cell r="H308">
            <v>8</v>
          </cell>
          <cell r="I308">
            <v>7.4</v>
          </cell>
          <cell r="K308">
            <v>7.1</v>
          </cell>
          <cell r="M308" t="str">
            <v>P (P/F)</v>
          </cell>
          <cell r="N308">
            <v>7.9</v>
          </cell>
          <cell r="O308">
            <v>7.3</v>
          </cell>
          <cell r="P308">
            <v>9.4</v>
          </cell>
          <cell r="R308">
            <v>8.1</v>
          </cell>
          <cell r="V308">
            <v>8</v>
          </cell>
          <cell r="W308">
            <v>6.1</v>
          </cell>
          <cell r="Y308">
            <v>9.6</v>
          </cell>
          <cell r="Z308">
            <v>9.6</v>
          </cell>
          <cell r="AA308">
            <v>8.1999999999999993</v>
          </cell>
          <cell r="AB308">
            <v>8.8000000000000007</v>
          </cell>
          <cell r="AC308">
            <v>8.1999999999999993</v>
          </cell>
          <cell r="AD308">
            <v>8.3000000000000007</v>
          </cell>
          <cell r="AE308">
            <v>9.5</v>
          </cell>
          <cell r="AF308">
            <v>9.1</v>
          </cell>
          <cell r="AG308">
            <v>8.1999999999999993</v>
          </cell>
          <cell r="AH308">
            <v>7.3</v>
          </cell>
          <cell r="AI308">
            <v>7.2</v>
          </cell>
          <cell r="AJ308">
            <v>7.3</v>
          </cell>
          <cell r="AK308">
            <v>9</v>
          </cell>
          <cell r="AL308">
            <v>7.6</v>
          </cell>
          <cell r="AM308">
            <v>7.8</v>
          </cell>
          <cell r="AN308">
            <v>52</v>
          </cell>
          <cell r="AO308">
            <v>0</v>
          </cell>
          <cell r="AP308">
            <v>8.6999999999999993</v>
          </cell>
          <cell r="AQ308">
            <v>8.1999999999999993</v>
          </cell>
          <cell r="AT308">
            <v>8.4</v>
          </cell>
          <cell r="AZ308">
            <v>6.2</v>
          </cell>
          <cell r="BD308">
            <v>5.4</v>
          </cell>
          <cell r="BE308">
            <v>5</v>
          </cell>
          <cell r="BF308">
            <v>0</v>
          </cell>
          <cell r="BG308">
            <v>5.9</v>
          </cell>
          <cell r="BH308">
            <v>8.4</v>
          </cell>
          <cell r="BI308">
            <v>8.8000000000000007</v>
          </cell>
          <cell r="BJ308">
            <v>8.1999999999999993</v>
          </cell>
          <cell r="BK308">
            <v>7.3</v>
          </cell>
          <cell r="BL308">
            <v>6.6</v>
          </cell>
          <cell r="BM308">
            <v>8.4</v>
          </cell>
          <cell r="BN308">
            <v>7.7</v>
          </cell>
          <cell r="BO308">
            <v>8</v>
          </cell>
          <cell r="BP308">
            <v>6.3</v>
          </cell>
          <cell r="BQ308">
            <v>6.4</v>
          </cell>
          <cell r="BR308">
            <v>8.9</v>
          </cell>
          <cell r="BS308">
            <v>9</v>
          </cell>
          <cell r="BU308">
            <v>7.6</v>
          </cell>
          <cell r="BV308">
            <v>6.2</v>
          </cell>
          <cell r="BW308">
            <v>7</v>
          </cell>
          <cell r="BX308">
            <v>6.6</v>
          </cell>
          <cell r="BY308">
            <v>8.4</v>
          </cell>
          <cell r="BZ308">
            <v>8.1</v>
          </cell>
          <cell r="CA308">
            <v>9.1999999999999993</v>
          </cell>
          <cell r="CB308">
            <v>51</v>
          </cell>
          <cell r="CC308">
            <v>0</v>
          </cell>
          <cell r="CD308">
            <v>9.4</v>
          </cell>
          <cell r="CF308">
            <v>8.4</v>
          </cell>
          <cell r="CH308">
            <v>9.1</v>
          </cell>
          <cell r="CI308" t="str">
            <v>X</v>
          </cell>
          <cell r="CJ308">
            <v>8.1</v>
          </cell>
          <cell r="CK308">
            <v>6.8</v>
          </cell>
          <cell r="CO308" t="str">
            <v>X</v>
          </cell>
          <cell r="CR308">
            <v>8.6</v>
          </cell>
          <cell r="CS308">
            <v>0</v>
          </cell>
          <cell r="CT308">
            <v>7.3</v>
          </cell>
          <cell r="CU308">
            <v>8.1</v>
          </cell>
          <cell r="CV308">
            <v>7.7</v>
          </cell>
          <cell r="CW308">
            <v>19</v>
          </cell>
          <cell r="CX308">
            <v>7</v>
          </cell>
          <cell r="DB308">
            <v>0</v>
          </cell>
          <cell r="DC308">
            <v>5</v>
          </cell>
          <cell r="DD308">
            <v>127</v>
          </cell>
          <cell r="DE308">
            <v>12</v>
          </cell>
          <cell r="DF308">
            <v>137</v>
          </cell>
          <cell r="DG308">
            <v>130</v>
          </cell>
          <cell r="DH308">
            <v>7.65</v>
          </cell>
          <cell r="DI308">
            <v>3.27</v>
          </cell>
        </row>
        <row r="309">
          <cell r="A309">
            <v>25207200574</v>
          </cell>
          <cell r="B309" t="str">
            <v>Nguyễn</v>
          </cell>
          <cell r="C309" t="str">
            <v>Thị Mộng</v>
          </cell>
          <cell r="D309" t="str">
            <v>Tuyền</v>
          </cell>
          <cell r="E309">
            <v>37007</v>
          </cell>
          <cell r="F309" t="str">
            <v>Nữ</v>
          </cell>
          <cell r="G309" t="str">
            <v>Đã Đăng Ký (chưa học xong)</v>
          </cell>
          <cell r="H309">
            <v>8.1999999999999993</v>
          </cell>
          <cell r="I309">
            <v>7.6</v>
          </cell>
          <cell r="K309">
            <v>8.3000000000000007</v>
          </cell>
          <cell r="M309">
            <v>8.6999999999999993</v>
          </cell>
          <cell r="N309">
            <v>7.6</v>
          </cell>
          <cell r="O309">
            <v>8.3000000000000007</v>
          </cell>
          <cell r="P309">
            <v>9.1999999999999993</v>
          </cell>
          <cell r="R309">
            <v>9.1</v>
          </cell>
          <cell r="W309">
            <v>6.8</v>
          </cell>
          <cell r="X309">
            <v>7.8</v>
          </cell>
          <cell r="Y309">
            <v>9</v>
          </cell>
          <cell r="Z309">
            <v>9.4</v>
          </cell>
          <cell r="AA309" t="str">
            <v>X</v>
          </cell>
          <cell r="AB309">
            <v>8.9</v>
          </cell>
          <cell r="AC309">
            <v>9</v>
          </cell>
          <cell r="AD309">
            <v>8.6999999999999993</v>
          </cell>
          <cell r="AE309">
            <v>9</v>
          </cell>
          <cell r="AF309">
            <v>5.5</v>
          </cell>
          <cell r="AG309">
            <v>8</v>
          </cell>
          <cell r="AH309">
            <v>6.5</v>
          </cell>
          <cell r="AI309">
            <v>7.5</v>
          </cell>
          <cell r="AJ309">
            <v>8.8000000000000007</v>
          </cell>
          <cell r="AK309">
            <v>6.7</v>
          </cell>
          <cell r="AL309">
            <v>6.3</v>
          </cell>
          <cell r="AM309">
            <v>8.5</v>
          </cell>
          <cell r="AN309">
            <v>50</v>
          </cell>
          <cell r="AO309">
            <v>2</v>
          </cell>
          <cell r="AP309">
            <v>7.4</v>
          </cell>
          <cell r="AQ309">
            <v>7.1</v>
          </cell>
          <cell r="AW309">
            <v>8.6999999999999993</v>
          </cell>
          <cell r="BC309">
            <v>9</v>
          </cell>
          <cell r="BD309">
            <v>7.7</v>
          </cell>
          <cell r="BE309">
            <v>5</v>
          </cell>
          <cell r="BF309">
            <v>0</v>
          </cell>
          <cell r="BG309">
            <v>6.6</v>
          </cell>
          <cell r="BH309">
            <v>5.7</v>
          </cell>
          <cell r="BI309">
            <v>9.1</v>
          </cell>
          <cell r="BJ309">
            <v>9.4</v>
          </cell>
          <cell r="BK309">
            <v>7.8</v>
          </cell>
          <cell r="BL309">
            <v>7.8</v>
          </cell>
          <cell r="BM309">
            <v>8.8000000000000007</v>
          </cell>
          <cell r="BN309">
            <v>6.4</v>
          </cell>
          <cell r="BO309">
            <v>5.9</v>
          </cell>
          <cell r="BP309">
            <v>6.8</v>
          </cell>
          <cell r="BQ309">
            <v>7.1</v>
          </cell>
          <cell r="BR309">
            <v>7.3</v>
          </cell>
          <cell r="BS309">
            <v>9.1999999999999993</v>
          </cell>
          <cell r="BU309">
            <v>8</v>
          </cell>
          <cell r="BV309">
            <v>6.4</v>
          </cell>
          <cell r="BW309">
            <v>5.5</v>
          </cell>
          <cell r="BX309">
            <v>7.4</v>
          </cell>
          <cell r="BY309">
            <v>8.9</v>
          </cell>
          <cell r="BZ309">
            <v>8.3000000000000007</v>
          </cell>
          <cell r="CA309" t="str">
            <v>X</v>
          </cell>
          <cell r="CB309">
            <v>50</v>
          </cell>
          <cell r="CC309">
            <v>1</v>
          </cell>
          <cell r="CD309">
            <v>8.9</v>
          </cell>
          <cell r="CF309">
            <v>8.4</v>
          </cell>
          <cell r="CH309">
            <v>9.4</v>
          </cell>
          <cell r="CI309" t="str">
            <v>X</v>
          </cell>
          <cell r="CJ309" t="str">
            <v>X</v>
          </cell>
          <cell r="CK309">
            <v>7</v>
          </cell>
          <cell r="CM309">
            <v>8.6999999999999993</v>
          </cell>
          <cell r="CR309" t="str">
            <v>X</v>
          </cell>
          <cell r="CS309">
            <v>8.3000000000000007</v>
          </cell>
          <cell r="CT309">
            <v>9.5</v>
          </cell>
          <cell r="CU309">
            <v>8.1999999999999993</v>
          </cell>
          <cell r="CV309" t="str">
            <v>X</v>
          </cell>
          <cell r="CW309">
            <v>18</v>
          </cell>
          <cell r="CX309">
            <v>8</v>
          </cell>
          <cell r="DB309">
            <v>0</v>
          </cell>
          <cell r="DC309">
            <v>5</v>
          </cell>
          <cell r="DD309">
            <v>123</v>
          </cell>
          <cell r="DE309">
            <v>16</v>
          </cell>
          <cell r="DF309">
            <v>137</v>
          </cell>
          <cell r="DG309">
            <v>123</v>
          </cell>
          <cell r="DH309">
            <v>7.85</v>
          </cell>
          <cell r="DI309">
            <v>3.35</v>
          </cell>
        </row>
        <row r="310">
          <cell r="A310">
            <v>25207215266</v>
          </cell>
          <cell r="B310" t="str">
            <v>Nguyễn</v>
          </cell>
          <cell r="C310" t="str">
            <v>Thị Thanh</v>
          </cell>
          <cell r="D310" t="str">
            <v>Tuyền</v>
          </cell>
          <cell r="E310">
            <v>37043</v>
          </cell>
          <cell r="F310" t="str">
            <v>Nữ</v>
          </cell>
          <cell r="G310" t="str">
            <v>Đã Đăng Ký (chưa học xong)</v>
          </cell>
          <cell r="H310">
            <v>8.1999999999999993</v>
          </cell>
          <cell r="I310">
            <v>8.1</v>
          </cell>
          <cell r="K310">
            <v>8</v>
          </cell>
          <cell r="M310">
            <v>8.6999999999999993</v>
          </cell>
          <cell r="N310">
            <v>6.9</v>
          </cell>
          <cell r="O310">
            <v>7.6</v>
          </cell>
          <cell r="P310">
            <v>7.5</v>
          </cell>
          <cell r="R310">
            <v>8.1</v>
          </cell>
          <cell r="W310">
            <v>6.3</v>
          </cell>
          <cell r="X310">
            <v>9.3000000000000007</v>
          </cell>
          <cell r="Y310">
            <v>8.6999999999999993</v>
          </cell>
          <cell r="Z310">
            <v>9</v>
          </cell>
          <cell r="AA310">
            <v>7.2</v>
          </cell>
          <cell r="AB310">
            <v>8.3000000000000007</v>
          </cell>
          <cell r="AC310">
            <v>8.6</v>
          </cell>
          <cell r="AD310">
            <v>8.4</v>
          </cell>
          <cell r="AE310">
            <v>9.6999999999999993</v>
          </cell>
          <cell r="AF310">
            <v>5.0999999999999996</v>
          </cell>
          <cell r="AG310">
            <v>5.3</v>
          </cell>
          <cell r="AH310">
            <v>0</v>
          </cell>
          <cell r="AI310">
            <v>7</v>
          </cell>
          <cell r="AJ310">
            <v>6.9</v>
          </cell>
          <cell r="AM310">
            <v>6.4</v>
          </cell>
          <cell r="AN310">
            <v>46</v>
          </cell>
          <cell r="AO310">
            <v>6</v>
          </cell>
          <cell r="AP310">
            <v>6</v>
          </cell>
          <cell r="AQ310">
            <v>6.5</v>
          </cell>
          <cell r="AR310">
            <v>7.7</v>
          </cell>
          <cell r="AX310">
            <v>5.7</v>
          </cell>
          <cell r="BD310">
            <v>7.4</v>
          </cell>
          <cell r="BE310">
            <v>5</v>
          </cell>
          <cell r="BF310">
            <v>0</v>
          </cell>
          <cell r="BG310">
            <v>5.9</v>
          </cell>
          <cell r="BH310">
            <v>4.4000000000000004</v>
          </cell>
          <cell r="BI310">
            <v>8.4</v>
          </cell>
          <cell r="BJ310">
            <v>8.1999999999999993</v>
          </cell>
          <cell r="BK310">
            <v>6.3</v>
          </cell>
          <cell r="BL310">
            <v>7.1</v>
          </cell>
          <cell r="BM310">
            <v>6.3</v>
          </cell>
          <cell r="BN310">
            <v>6.3</v>
          </cell>
          <cell r="BO310" t="str">
            <v>X</v>
          </cell>
          <cell r="BP310">
            <v>5.3</v>
          </cell>
          <cell r="BQ310">
            <v>5.3</v>
          </cell>
          <cell r="BR310">
            <v>7.9</v>
          </cell>
          <cell r="BS310">
            <v>8.9</v>
          </cell>
          <cell r="BU310">
            <v>6.6</v>
          </cell>
          <cell r="BV310">
            <v>8.1</v>
          </cell>
          <cell r="BW310">
            <v>4.9000000000000004</v>
          </cell>
          <cell r="BX310">
            <v>7.3</v>
          </cell>
          <cell r="BY310">
            <v>8.8000000000000007</v>
          </cell>
          <cell r="BZ310">
            <v>9.8000000000000007</v>
          </cell>
          <cell r="CA310" t="str">
            <v>X</v>
          </cell>
          <cell r="CB310">
            <v>47</v>
          </cell>
          <cell r="CC310">
            <v>4</v>
          </cell>
          <cell r="CD310">
            <v>8.6</v>
          </cell>
          <cell r="CH310">
            <v>7.2</v>
          </cell>
          <cell r="CI310" t="str">
            <v>X</v>
          </cell>
          <cell r="CJ310">
            <v>6.5</v>
          </cell>
          <cell r="CK310">
            <v>6.6</v>
          </cell>
          <cell r="CM310">
            <v>6.7</v>
          </cell>
          <cell r="CR310">
            <v>6.9</v>
          </cell>
          <cell r="CS310">
            <v>6.9</v>
          </cell>
          <cell r="CT310">
            <v>7</v>
          </cell>
          <cell r="CU310">
            <v>7.6</v>
          </cell>
          <cell r="CV310" t="str">
            <v>X</v>
          </cell>
          <cell r="CW310">
            <v>21</v>
          </cell>
          <cell r="CX310">
            <v>5</v>
          </cell>
          <cell r="DB310">
            <v>0</v>
          </cell>
          <cell r="DC310">
            <v>5</v>
          </cell>
          <cell r="DD310">
            <v>119</v>
          </cell>
          <cell r="DE310">
            <v>20</v>
          </cell>
          <cell r="DF310">
            <v>137</v>
          </cell>
          <cell r="DG310">
            <v>121</v>
          </cell>
          <cell r="DH310">
            <v>7.09</v>
          </cell>
          <cell r="DI310">
            <v>2.91</v>
          </cell>
        </row>
        <row r="311">
          <cell r="A311">
            <v>25203409494</v>
          </cell>
          <cell r="B311" t="str">
            <v>Nguyễn</v>
          </cell>
          <cell r="C311" t="str">
            <v>Hoàng Phương</v>
          </cell>
          <cell r="D311" t="str">
            <v>Uyên</v>
          </cell>
          <cell r="E311">
            <v>37125</v>
          </cell>
          <cell r="F311" t="str">
            <v>Nữ</v>
          </cell>
          <cell r="G311" t="str">
            <v>Đã Đăng Ký (chưa học xong)</v>
          </cell>
          <cell r="H311">
            <v>8.6999999999999993</v>
          </cell>
          <cell r="I311">
            <v>8.4</v>
          </cell>
          <cell r="K311">
            <v>7.1</v>
          </cell>
          <cell r="M311" t="str">
            <v>P (P/F)</v>
          </cell>
          <cell r="N311">
            <v>5.9</v>
          </cell>
          <cell r="O311">
            <v>5.0999999999999996</v>
          </cell>
          <cell r="P311">
            <v>5.8</v>
          </cell>
          <cell r="R311">
            <v>8.4</v>
          </cell>
          <cell r="W311">
            <v>9.1</v>
          </cell>
          <cell r="X311">
            <v>8.5</v>
          </cell>
          <cell r="Y311">
            <v>9.3000000000000007</v>
          </cell>
          <cell r="Z311">
            <v>10</v>
          </cell>
          <cell r="AA311">
            <v>8.6999999999999993</v>
          </cell>
          <cell r="AB311">
            <v>7.6</v>
          </cell>
          <cell r="AC311">
            <v>9.8000000000000007</v>
          </cell>
          <cell r="AD311">
            <v>8.6</v>
          </cell>
          <cell r="AE311">
            <v>8.3000000000000007</v>
          </cell>
          <cell r="AF311">
            <v>7.4</v>
          </cell>
          <cell r="AG311">
            <v>9.1999999999999993</v>
          </cell>
          <cell r="AH311">
            <v>7</v>
          </cell>
          <cell r="AI311">
            <v>9.5</v>
          </cell>
          <cell r="AJ311">
            <v>8.4</v>
          </cell>
          <cell r="AK311">
            <v>9.6</v>
          </cell>
          <cell r="AL311">
            <v>8.6999999999999993</v>
          </cell>
          <cell r="AM311">
            <v>8.5</v>
          </cell>
          <cell r="AN311">
            <v>52</v>
          </cell>
          <cell r="AO311">
            <v>0</v>
          </cell>
          <cell r="AP311">
            <v>7.1</v>
          </cell>
          <cell r="AQ311">
            <v>7.1</v>
          </cell>
          <cell r="AR311">
            <v>9</v>
          </cell>
          <cell r="AX311">
            <v>7.7</v>
          </cell>
          <cell r="BD311">
            <v>8.1999999999999993</v>
          </cell>
          <cell r="BE311">
            <v>5</v>
          </cell>
          <cell r="BF311">
            <v>0</v>
          </cell>
          <cell r="BG311">
            <v>6.7</v>
          </cell>
          <cell r="BH311">
            <v>4.5999999999999996</v>
          </cell>
          <cell r="BI311">
            <v>8.6999999999999993</v>
          </cell>
          <cell r="BJ311">
            <v>7.7</v>
          </cell>
          <cell r="BK311">
            <v>6.5</v>
          </cell>
          <cell r="BL311">
            <v>8.8000000000000007</v>
          </cell>
          <cell r="BM311">
            <v>8.4</v>
          </cell>
          <cell r="BN311">
            <v>7.8</v>
          </cell>
          <cell r="BO311">
            <v>6.8</v>
          </cell>
          <cell r="BP311">
            <v>6</v>
          </cell>
          <cell r="BQ311">
            <v>7.3</v>
          </cell>
          <cell r="BR311">
            <v>8.6</v>
          </cell>
          <cell r="BS311">
            <v>9.6999999999999993</v>
          </cell>
          <cell r="BU311">
            <v>8.3000000000000007</v>
          </cell>
          <cell r="BV311">
            <v>8.4</v>
          </cell>
          <cell r="BW311">
            <v>6</v>
          </cell>
          <cell r="BX311">
            <v>7.7</v>
          </cell>
          <cell r="BY311">
            <v>8.3000000000000007</v>
          </cell>
          <cell r="BZ311">
            <v>9.6</v>
          </cell>
          <cell r="CA311">
            <v>8.1999999999999993</v>
          </cell>
          <cell r="CB311">
            <v>51</v>
          </cell>
          <cell r="CC311">
            <v>0</v>
          </cell>
          <cell r="CD311">
            <v>7.8</v>
          </cell>
          <cell r="CH311">
            <v>8.9</v>
          </cell>
          <cell r="CI311">
            <v>7.9</v>
          </cell>
          <cell r="CJ311">
            <v>8.5</v>
          </cell>
          <cell r="CK311">
            <v>7.9</v>
          </cell>
          <cell r="CM311">
            <v>9</v>
          </cell>
          <cell r="CR311">
            <v>8.1</v>
          </cell>
          <cell r="CS311">
            <v>6.9</v>
          </cell>
          <cell r="CT311">
            <v>8.1999999999999993</v>
          </cell>
          <cell r="CU311">
            <v>10</v>
          </cell>
          <cell r="CV311">
            <v>9.6</v>
          </cell>
          <cell r="CW311">
            <v>25</v>
          </cell>
          <cell r="CX311">
            <v>2</v>
          </cell>
          <cell r="DB311">
            <v>0</v>
          </cell>
          <cell r="DC311">
            <v>5</v>
          </cell>
          <cell r="DD311">
            <v>133</v>
          </cell>
          <cell r="DE311">
            <v>7</v>
          </cell>
          <cell r="DF311">
            <v>137</v>
          </cell>
          <cell r="DG311">
            <v>133</v>
          </cell>
          <cell r="DH311">
            <v>7.9</v>
          </cell>
          <cell r="DI311">
            <v>3.37</v>
          </cell>
        </row>
        <row r="312">
          <cell r="A312">
            <v>25207202681</v>
          </cell>
          <cell r="B312" t="str">
            <v>Đào</v>
          </cell>
          <cell r="C312" t="str">
            <v>Lê Khánh</v>
          </cell>
          <cell r="D312" t="str">
            <v>Uyên</v>
          </cell>
          <cell r="E312">
            <v>37128</v>
          </cell>
          <cell r="F312" t="str">
            <v>Nữ</v>
          </cell>
          <cell r="G312" t="str">
            <v>Đã Đăng Ký (chưa học xong)</v>
          </cell>
          <cell r="H312">
            <v>8.6</v>
          </cell>
          <cell r="I312">
            <v>7.6</v>
          </cell>
          <cell r="K312">
            <v>7.8</v>
          </cell>
          <cell r="M312">
            <v>9</v>
          </cell>
          <cell r="N312">
            <v>7.6</v>
          </cell>
          <cell r="O312">
            <v>4.2</v>
          </cell>
          <cell r="R312">
            <v>8</v>
          </cell>
          <cell r="W312">
            <v>7.4</v>
          </cell>
          <cell r="X312">
            <v>6.3</v>
          </cell>
          <cell r="Y312">
            <v>8.1</v>
          </cell>
          <cell r="Z312">
            <v>8.3000000000000007</v>
          </cell>
          <cell r="AA312">
            <v>5.9</v>
          </cell>
          <cell r="AB312">
            <v>7.6</v>
          </cell>
          <cell r="AC312">
            <v>8.4</v>
          </cell>
          <cell r="AD312" t="str">
            <v>X</v>
          </cell>
          <cell r="AE312">
            <v>7.4</v>
          </cell>
          <cell r="AF312">
            <v>6.6</v>
          </cell>
          <cell r="AG312">
            <v>4.3</v>
          </cell>
          <cell r="AH312">
            <v>6.8</v>
          </cell>
          <cell r="AI312">
            <v>7.1</v>
          </cell>
          <cell r="AJ312">
            <v>5.0999999999999996</v>
          </cell>
          <cell r="AL312">
            <v>0</v>
          </cell>
          <cell r="AM312">
            <v>0</v>
          </cell>
          <cell r="AN312">
            <v>42</v>
          </cell>
          <cell r="AO312">
            <v>10</v>
          </cell>
          <cell r="AP312">
            <v>4.8</v>
          </cell>
          <cell r="AQ312">
            <v>7.6</v>
          </cell>
          <cell r="AT312">
            <v>8.5</v>
          </cell>
          <cell r="AZ312">
            <v>7.1</v>
          </cell>
          <cell r="BD312">
            <v>8.8000000000000007</v>
          </cell>
          <cell r="BE312">
            <v>5</v>
          </cell>
          <cell r="BF312">
            <v>0</v>
          </cell>
          <cell r="BG312">
            <v>4.9000000000000004</v>
          </cell>
          <cell r="BH312">
            <v>5.0999999999999996</v>
          </cell>
          <cell r="BI312">
            <v>8.8000000000000007</v>
          </cell>
          <cell r="BJ312">
            <v>6.3</v>
          </cell>
          <cell r="BK312">
            <v>5.8</v>
          </cell>
          <cell r="BL312">
            <v>8</v>
          </cell>
          <cell r="BM312">
            <v>7.9</v>
          </cell>
          <cell r="BN312">
            <v>7.6</v>
          </cell>
          <cell r="BO312" t="str">
            <v>X</v>
          </cell>
          <cell r="BP312">
            <v>4.5</v>
          </cell>
          <cell r="BQ312">
            <v>6.5</v>
          </cell>
          <cell r="BR312">
            <v>9</v>
          </cell>
          <cell r="BS312">
            <v>7.1</v>
          </cell>
          <cell r="BU312">
            <v>6.4</v>
          </cell>
          <cell r="BV312">
            <v>5.0999999999999996</v>
          </cell>
          <cell r="BW312">
            <v>5.2</v>
          </cell>
          <cell r="BX312">
            <v>7.2</v>
          </cell>
          <cell r="BY312">
            <v>8</v>
          </cell>
          <cell r="BZ312">
            <v>8.3000000000000007</v>
          </cell>
          <cell r="CA312">
            <v>7.9</v>
          </cell>
          <cell r="CB312">
            <v>48</v>
          </cell>
          <cell r="CC312">
            <v>3</v>
          </cell>
          <cell r="CD312">
            <v>8.9</v>
          </cell>
          <cell r="CH312">
            <v>7.1</v>
          </cell>
          <cell r="CI312" t="str">
            <v>X</v>
          </cell>
          <cell r="CJ312">
            <v>8.1</v>
          </cell>
          <cell r="CK312">
            <v>8.4</v>
          </cell>
          <cell r="CO312">
            <v>7.1</v>
          </cell>
          <cell r="CR312">
            <v>8.5</v>
          </cell>
          <cell r="CS312" t="str">
            <v>X</v>
          </cell>
          <cell r="CT312">
            <v>5.6</v>
          </cell>
          <cell r="CU312">
            <v>8</v>
          </cell>
          <cell r="CV312" t="str">
            <v>X</v>
          </cell>
          <cell r="CW312">
            <v>18</v>
          </cell>
          <cell r="CX312">
            <v>8</v>
          </cell>
          <cell r="DB312">
            <v>0</v>
          </cell>
          <cell r="DC312">
            <v>5</v>
          </cell>
          <cell r="DD312">
            <v>113</v>
          </cell>
          <cell r="DE312">
            <v>26</v>
          </cell>
          <cell r="DF312">
            <v>137</v>
          </cell>
          <cell r="DG312">
            <v>117</v>
          </cell>
          <cell r="DH312">
            <v>6.72</v>
          </cell>
          <cell r="DI312">
            <v>2.75</v>
          </cell>
        </row>
        <row r="313">
          <cell r="A313">
            <v>25207204282</v>
          </cell>
          <cell r="B313" t="str">
            <v>Trần</v>
          </cell>
          <cell r="C313" t="str">
            <v>Thu</v>
          </cell>
          <cell r="D313" t="str">
            <v>Uyên</v>
          </cell>
          <cell r="E313">
            <v>37152</v>
          </cell>
          <cell r="F313" t="str">
            <v>Nữ</v>
          </cell>
          <cell r="G313" t="str">
            <v>Đã Đăng Ký (chưa học xong)</v>
          </cell>
          <cell r="H313">
            <v>7.6</v>
          </cell>
          <cell r="I313">
            <v>7.4</v>
          </cell>
          <cell r="K313">
            <v>7.2</v>
          </cell>
          <cell r="M313">
            <v>7.1</v>
          </cell>
          <cell r="N313">
            <v>7.4</v>
          </cell>
          <cell r="O313">
            <v>6.5</v>
          </cell>
          <cell r="P313">
            <v>6.6</v>
          </cell>
          <cell r="R313">
            <v>7</v>
          </cell>
          <cell r="W313">
            <v>5.6</v>
          </cell>
          <cell r="X313">
            <v>8.1</v>
          </cell>
          <cell r="Y313">
            <v>8.9</v>
          </cell>
          <cell r="Z313">
            <v>5.8</v>
          </cell>
          <cell r="AA313" t="str">
            <v>X</v>
          </cell>
          <cell r="AB313">
            <v>8.4</v>
          </cell>
          <cell r="AC313">
            <v>8.5</v>
          </cell>
          <cell r="AE313">
            <v>9</v>
          </cell>
          <cell r="AF313">
            <v>5.0999999999999996</v>
          </cell>
          <cell r="AG313">
            <v>7.9</v>
          </cell>
          <cell r="AH313">
            <v>9</v>
          </cell>
          <cell r="AI313">
            <v>7.2</v>
          </cell>
          <cell r="AJ313">
            <v>7.9</v>
          </cell>
          <cell r="AK313">
            <v>7.5</v>
          </cell>
          <cell r="AL313">
            <v>5.4</v>
          </cell>
          <cell r="AM313">
            <v>8.4</v>
          </cell>
          <cell r="AN313">
            <v>48</v>
          </cell>
          <cell r="AO313">
            <v>4</v>
          </cell>
          <cell r="AP313">
            <v>6.7</v>
          </cell>
          <cell r="AQ313">
            <v>6.3</v>
          </cell>
          <cell r="AT313">
            <v>8.5</v>
          </cell>
          <cell r="AZ313">
            <v>9</v>
          </cell>
          <cell r="BD313">
            <v>8.6999999999999993</v>
          </cell>
          <cell r="BE313">
            <v>5</v>
          </cell>
          <cell r="BF313">
            <v>0</v>
          </cell>
          <cell r="BG313">
            <v>6.3</v>
          </cell>
          <cell r="BH313">
            <v>4.2</v>
          </cell>
          <cell r="BI313">
            <v>9.5</v>
          </cell>
          <cell r="BJ313">
            <v>4.9000000000000004</v>
          </cell>
          <cell r="BK313">
            <v>7.5</v>
          </cell>
          <cell r="BL313">
            <v>5.6</v>
          </cell>
          <cell r="BM313">
            <v>5.4</v>
          </cell>
          <cell r="BN313">
            <v>7.4</v>
          </cell>
          <cell r="BO313">
            <v>4.8</v>
          </cell>
          <cell r="BP313">
            <v>5.0999999999999996</v>
          </cell>
          <cell r="BQ313">
            <v>7.5</v>
          </cell>
          <cell r="BR313">
            <v>6.7</v>
          </cell>
          <cell r="BS313">
            <v>7.3</v>
          </cell>
          <cell r="BU313">
            <v>8.6</v>
          </cell>
          <cell r="BV313">
            <v>7.5</v>
          </cell>
          <cell r="BW313">
            <v>7.2</v>
          </cell>
          <cell r="BX313">
            <v>4.4000000000000004</v>
          </cell>
          <cell r="BY313">
            <v>7.7</v>
          </cell>
          <cell r="BZ313">
            <v>8.4</v>
          </cell>
          <cell r="CA313" t="str">
            <v>X</v>
          </cell>
          <cell r="CB313">
            <v>50</v>
          </cell>
          <cell r="CC313">
            <v>1</v>
          </cell>
          <cell r="CD313" t="str">
            <v>X</v>
          </cell>
          <cell r="CH313">
            <v>6.6</v>
          </cell>
          <cell r="CJ313" t="str">
            <v>X</v>
          </cell>
          <cell r="CK313">
            <v>6.5</v>
          </cell>
          <cell r="CM313">
            <v>7.3</v>
          </cell>
          <cell r="CR313">
            <v>8.1999999999999993</v>
          </cell>
          <cell r="CS313">
            <v>7.5</v>
          </cell>
          <cell r="CT313">
            <v>7.3</v>
          </cell>
          <cell r="CU313">
            <v>8</v>
          </cell>
          <cell r="CV313" t="str">
            <v>X</v>
          </cell>
          <cell r="CW313">
            <v>17</v>
          </cell>
          <cell r="CX313">
            <v>9</v>
          </cell>
          <cell r="DB313">
            <v>0</v>
          </cell>
          <cell r="DC313">
            <v>5</v>
          </cell>
          <cell r="DD313">
            <v>120</v>
          </cell>
          <cell r="DE313">
            <v>19</v>
          </cell>
          <cell r="DF313">
            <v>137</v>
          </cell>
          <cell r="DG313">
            <v>120</v>
          </cell>
          <cell r="DH313">
            <v>6.97</v>
          </cell>
          <cell r="DI313">
            <v>2.85</v>
          </cell>
        </row>
        <row r="314">
          <cell r="A314">
            <v>25207208698</v>
          </cell>
          <cell r="B314" t="str">
            <v>Nguyễn</v>
          </cell>
          <cell r="C314" t="str">
            <v>Lê Thảo</v>
          </cell>
          <cell r="D314" t="str">
            <v>Uyên</v>
          </cell>
          <cell r="E314">
            <v>37215</v>
          </cell>
          <cell r="F314" t="str">
            <v>Nữ</v>
          </cell>
          <cell r="G314" t="str">
            <v>Đã Đăng Ký (chưa học xong)</v>
          </cell>
          <cell r="H314">
            <v>6.1</v>
          </cell>
          <cell r="I314">
            <v>9</v>
          </cell>
          <cell r="K314">
            <v>8.1</v>
          </cell>
          <cell r="M314">
            <v>6.3</v>
          </cell>
          <cell r="N314">
            <v>8.6</v>
          </cell>
          <cell r="O314">
            <v>6.5</v>
          </cell>
          <cell r="P314">
            <v>6.5</v>
          </cell>
          <cell r="R314">
            <v>7.9</v>
          </cell>
          <cell r="W314">
            <v>7.2</v>
          </cell>
          <cell r="X314">
            <v>8.4</v>
          </cell>
          <cell r="Y314">
            <v>8.9</v>
          </cell>
          <cell r="Z314">
            <v>8.9</v>
          </cell>
          <cell r="AA314">
            <v>9</v>
          </cell>
          <cell r="AB314">
            <v>7.9</v>
          </cell>
          <cell r="AC314">
            <v>8.3000000000000007</v>
          </cell>
          <cell r="AD314">
            <v>9.1</v>
          </cell>
          <cell r="AE314">
            <v>9</v>
          </cell>
          <cell r="AF314">
            <v>5</v>
          </cell>
          <cell r="AG314">
            <v>5.6</v>
          </cell>
          <cell r="AH314">
            <v>5.0999999999999996</v>
          </cell>
          <cell r="AI314">
            <v>8.1999999999999993</v>
          </cell>
          <cell r="AJ314">
            <v>8.5</v>
          </cell>
          <cell r="AK314">
            <v>5.9</v>
          </cell>
          <cell r="AL314">
            <v>5.7</v>
          </cell>
          <cell r="AM314">
            <v>5.0999999999999996</v>
          </cell>
          <cell r="AN314">
            <v>52</v>
          </cell>
          <cell r="AO314">
            <v>0</v>
          </cell>
          <cell r="AP314">
            <v>6.1</v>
          </cell>
          <cell r="AQ314">
            <v>6.9</v>
          </cell>
          <cell r="AV314">
            <v>8</v>
          </cell>
          <cell r="BB314">
            <v>6.8</v>
          </cell>
          <cell r="BD314">
            <v>8.1</v>
          </cell>
          <cell r="BE314">
            <v>5</v>
          </cell>
          <cell r="BF314">
            <v>0</v>
          </cell>
          <cell r="BG314">
            <v>6.4</v>
          </cell>
          <cell r="BH314">
            <v>6.2</v>
          </cell>
          <cell r="BI314">
            <v>9.5</v>
          </cell>
          <cell r="BJ314">
            <v>6.9</v>
          </cell>
          <cell r="BK314">
            <v>5.6</v>
          </cell>
          <cell r="BL314">
            <v>7.9</v>
          </cell>
          <cell r="BM314">
            <v>8.8000000000000007</v>
          </cell>
          <cell r="BN314">
            <v>5.3</v>
          </cell>
          <cell r="BO314" t="str">
            <v>X</v>
          </cell>
          <cell r="BP314">
            <v>7.7</v>
          </cell>
          <cell r="BQ314">
            <v>7.3</v>
          </cell>
          <cell r="BR314">
            <v>8.6999999999999993</v>
          </cell>
          <cell r="BS314">
            <v>8.4</v>
          </cell>
          <cell r="BU314">
            <v>8.6</v>
          </cell>
          <cell r="BV314">
            <v>6.8</v>
          </cell>
          <cell r="BW314">
            <v>7.6</v>
          </cell>
          <cell r="BX314">
            <v>8.8000000000000007</v>
          </cell>
          <cell r="BY314" t="str">
            <v>X</v>
          </cell>
          <cell r="BZ314">
            <v>9.6</v>
          </cell>
          <cell r="CA314" t="str">
            <v>X</v>
          </cell>
          <cell r="CB314">
            <v>44</v>
          </cell>
          <cell r="CC314">
            <v>7</v>
          </cell>
          <cell r="CE314" t="str">
            <v>X</v>
          </cell>
          <cell r="CH314">
            <v>7.4</v>
          </cell>
          <cell r="CI314">
            <v>7.3</v>
          </cell>
          <cell r="CJ314" t="str">
            <v>X</v>
          </cell>
          <cell r="CK314">
            <v>6.4</v>
          </cell>
          <cell r="CM314">
            <v>8.6999999999999993</v>
          </cell>
          <cell r="CR314">
            <v>8.5</v>
          </cell>
          <cell r="CS314">
            <v>7.3</v>
          </cell>
          <cell r="CT314">
            <v>7.5</v>
          </cell>
          <cell r="CU314">
            <v>8.1</v>
          </cell>
          <cell r="CV314">
            <v>8.6</v>
          </cell>
          <cell r="CW314">
            <v>21</v>
          </cell>
          <cell r="CX314">
            <v>6</v>
          </cell>
          <cell r="DB314">
            <v>0</v>
          </cell>
          <cell r="DC314">
            <v>5</v>
          </cell>
          <cell r="DD314">
            <v>122</v>
          </cell>
          <cell r="DE314">
            <v>18</v>
          </cell>
          <cell r="DF314">
            <v>137</v>
          </cell>
          <cell r="DG314">
            <v>122</v>
          </cell>
          <cell r="DH314">
            <v>7.47</v>
          </cell>
          <cell r="DI314">
            <v>3.13</v>
          </cell>
        </row>
        <row r="315">
          <cell r="A315">
            <v>25207216340</v>
          </cell>
          <cell r="B315" t="str">
            <v>Nguyễn</v>
          </cell>
          <cell r="C315" t="str">
            <v>Thị Hồi</v>
          </cell>
          <cell r="D315" t="str">
            <v>Uyên</v>
          </cell>
          <cell r="E315">
            <v>37176</v>
          </cell>
          <cell r="F315" t="str">
            <v>Nữ</v>
          </cell>
          <cell r="G315" t="str">
            <v>Đã Đăng Ký (chưa học xong)</v>
          </cell>
          <cell r="H315">
            <v>5.9</v>
          </cell>
          <cell r="I315">
            <v>7.5</v>
          </cell>
          <cell r="K315">
            <v>7.4</v>
          </cell>
          <cell r="M315">
            <v>7.5</v>
          </cell>
          <cell r="N315">
            <v>7.3</v>
          </cell>
          <cell r="O315">
            <v>8.4</v>
          </cell>
          <cell r="P315">
            <v>8.6999999999999993</v>
          </cell>
          <cell r="R315">
            <v>8.3000000000000007</v>
          </cell>
          <cell r="W315">
            <v>7</v>
          </cell>
          <cell r="X315">
            <v>7.7</v>
          </cell>
          <cell r="Y315">
            <v>9.1</v>
          </cell>
          <cell r="Z315">
            <v>8.9</v>
          </cell>
          <cell r="AA315">
            <v>7.5</v>
          </cell>
          <cell r="AB315">
            <v>7.6</v>
          </cell>
          <cell r="AC315">
            <v>8.6</v>
          </cell>
          <cell r="AD315">
            <v>8.6</v>
          </cell>
          <cell r="AE315">
            <v>9.1999999999999993</v>
          </cell>
          <cell r="AF315">
            <v>7.6</v>
          </cell>
          <cell r="AG315">
            <v>5.8</v>
          </cell>
          <cell r="AH315">
            <v>7.6</v>
          </cell>
          <cell r="AI315">
            <v>7</v>
          </cell>
          <cell r="AJ315">
            <v>7.2</v>
          </cell>
          <cell r="AK315">
            <v>7.6</v>
          </cell>
          <cell r="AL315">
            <v>8.8000000000000007</v>
          </cell>
          <cell r="AM315">
            <v>7.4</v>
          </cell>
          <cell r="AN315">
            <v>52</v>
          </cell>
          <cell r="AO315">
            <v>0</v>
          </cell>
          <cell r="AP315">
            <v>6.9</v>
          </cell>
          <cell r="AQ315">
            <v>8.1999999999999993</v>
          </cell>
          <cell r="AT315">
            <v>7.9</v>
          </cell>
          <cell r="AZ315">
            <v>6.8</v>
          </cell>
          <cell r="BD315">
            <v>8.1999999999999993</v>
          </cell>
          <cell r="BE315">
            <v>5</v>
          </cell>
          <cell r="BF315">
            <v>0</v>
          </cell>
          <cell r="BG315">
            <v>7.2</v>
          </cell>
          <cell r="BH315">
            <v>6</v>
          </cell>
          <cell r="BI315">
            <v>9.1</v>
          </cell>
          <cell r="BJ315">
            <v>8</v>
          </cell>
          <cell r="BK315">
            <v>4.9000000000000004</v>
          </cell>
          <cell r="BL315">
            <v>7.7</v>
          </cell>
          <cell r="BM315">
            <v>8.4</v>
          </cell>
          <cell r="BN315">
            <v>6.7</v>
          </cell>
          <cell r="BO315">
            <v>9.1999999999999993</v>
          </cell>
          <cell r="BP315">
            <v>6.3</v>
          </cell>
          <cell r="BQ315">
            <v>6.6</v>
          </cell>
          <cell r="BR315">
            <v>7.7</v>
          </cell>
          <cell r="BS315">
            <v>8.1</v>
          </cell>
          <cell r="BU315">
            <v>8</v>
          </cell>
          <cell r="BV315">
            <v>7.9</v>
          </cell>
          <cell r="BW315">
            <v>5.9</v>
          </cell>
          <cell r="BX315">
            <v>8.1</v>
          </cell>
          <cell r="BY315">
            <v>7.4</v>
          </cell>
          <cell r="BZ315">
            <v>8.3000000000000007</v>
          </cell>
          <cell r="CA315">
            <v>8.1</v>
          </cell>
          <cell r="CB315">
            <v>51</v>
          </cell>
          <cell r="CC315">
            <v>0</v>
          </cell>
          <cell r="CE315" t="str">
            <v>X</v>
          </cell>
          <cell r="CH315">
            <v>8.5</v>
          </cell>
          <cell r="CI315" t="str">
            <v>X</v>
          </cell>
          <cell r="CJ315">
            <v>8.4</v>
          </cell>
          <cell r="CK315">
            <v>7.2</v>
          </cell>
          <cell r="CM315">
            <v>8.8000000000000007</v>
          </cell>
          <cell r="CR315">
            <v>9.1</v>
          </cell>
          <cell r="CS315">
            <v>7.8</v>
          </cell>
          <cell r="CT315">
            <v>7.9</v>
          </cell>
          <cell r="CU315">
            <v>7.7</v>
          </cell>
          <cell r="CV315">
            <v>8.5</v>
          </cell>
          <cell r="CW315">
            <v>20</v>
          </cell>
          <cell r="CX315">
            <v>6</v>
          </cell>
          <cell r="DB315">
            <v>0</v>
          </cell>
          <cell r="DC315">
            <v>5</v>
          </cell>
          <cell r="DD315">
            <v>128</v>
          </cell>
          <cell r="DE315">
            <v>11</v>
          </cell>
          <cell r="DF315">
            <v>137</v>
          </cell>
          <cell r="DG315">
            <v>128</v>
          </cell>
          <cell r="DH315">
            <v>7.68</v>
          </cell>
          <cell r="DI315">
            <v>3.29</v>
          </cell>
        </row>
        <row r="316">
          <cell r="A316">
            <v>25207201197</v>
          </cell>
          <cell r="B316" t="str">
            <v>Nguyễn</v>
          </cell>
          <cell r="C316" t="str">
            <v>Anh</v>
          </cell>
          <cell r="D316" t="str">
            <v>Vân</v>
          </cell>
          <cell r="E316">
            <v>37058</v>
          </cell>
          <cell r="F316" t="str">
            <v>Nữ</v>
          </cell>
          <cell r="G316" t="str">
            <v>Đã Đăng Ký (chưa học xong)</v>
          </cell>
          <cell r="H316">
            <v>7.4</v>
          </cell>
          <cell r="I316">
            <v>9.4</v>
          </cell>
          <cell r="K316">
            <v>8.1</v>
          </cell>
          <cell r="M316">
            <v>6.5</v>
          </cell>
          <cell r="N316">
            <v>5.9</v>
          </cell>
          <cell r="O316">
            <v>6.8</v>
          </cell>
          <cell r="P316">
            <v>8.8000000000000007</v>
          </cell>
          <cell r="R316">
            <v>8.5</v>
          </cell>
          <cell r="W316">
            <v>9.3000000000000007</v>
          </cell>
          <cell r="X316">
            <v>7.5</v>
          </cell>
          <cell r="Y316">
            <v>9.3000000000000007</v>
          </cell>
          <cell r="Z316">
            <v>9.6</v>
          </cell>
          <cell r="AA316">
            <v>8.1999999999999993</v>
          </cell>
          <cell r="AB316">
            <v>9</v>
          </cell>
          <cell r="AC316">
            <v>9.4</v>
          </cell>
          <cell r="AD316">
            <v>8.1999999999999993</v>
          </cell>
          <cell r="AE316">
            <v>8.6999999999999993</v>
          </cell>
          <cell r="AF316">
            <v>8.6</v>
          </cell>
          <cell r="AG316">
            <v>9.1</v>
          </cell>
          <cell r="AH316">
            <v>7</v>
          </cell>
          <cell r="AI316">
            <v>7.2</v>
          </cell>
          <cell r="AJ316">
            <v>8.9</v>
          </cell>
          <cell r="AK316">
            <v>8.6999999999999993</v>
          </cell>
          <cell r="AL316">
            <v>9.1</v>
          </cell>
          <cell r="AM316">
            <v>9.6</v>
          </cell>
          <cell r="AN316">
            <v>52</v>
          </cell>
          <cell r="AO316">
            <v>0</v>
          </cell>
          <cell r="AP316">
            <v>7.3</v>
          </cell>
          <cell r="AQ316">
            <v>6.5</v>
          </cell>
          <cell r="AR316">
            <v>9.1</v>
          </cell>
          <cell r="AX316">
            <v>5.3</v>
          </cell>
          <cell r="BD316">
            <v>6.4</v>
          </cell>
          <cell r="BE316">
            <v>5</v>
          </cell>
          <cell r="BF316">
            <v>0</v>
          </cell>
          <cell r="BG316">
            <v>6.5</v>
          </cell>
          <cell r="BH316">
            <v>7.8</v>
          </cell>
          <cell r="BI316">
            <v>9.1999999999999993</v>
          </cell>
          <cell r="BJ316">
            <v>8.6999999999999993</v>
          </cell>
          <cell r="BK316">
            <v>7.1</v>
          </cell>
          <cell r="BL316">
            <v>9.6999999999999993</v>
          </cell>
          <cell r="BM316">
            <v>9.4</v>
          </cell>
          <cell r="BN316">
            <v>8.1999999999999993</v>
          </cell>
          <cell r="BO316" t="str">
            <v>X</v>
          </cell>
          <cell r="BP316">
            <v>8.5</v>
          </cell>
          <cell r="BQ316">
            <v>7.8</v>
          </cell>
          <cell r="BR316">
            <v>9.3000000000000007</v>
          </cell>
          <cell r="BS316">
            <v>9.3000000000000007</v>
          </cell>
          <cell r="BU316">
            <v>9.1999999999999993</v>
          </cell>
          <cell r="BV316">
            <v>6.7</v>
          </cell>
          <cell r="BW316">
            <v>8.1999999999999993</v>
          </cell>
          <cell r="BX316">
            <v>9</v>
          </cell>
          <cell r="BY316">
            <v>8.5</v>
          </cell>
          <cell r="BZ316">
            <v>9.9</v>
          </cell>
          <cell r="CA316">
            <v>8.6999999999999993</v>
          </cell>
          <cell r="CB316">
            <v>48</v>
          </cell>
          <cell r="CC316">
            <v>3</v>
          </cell>
          <cell r="CD316" t="str">
            <v>X</v>
          </cell>
          <cell r="CH316">
            <v>9.8000000000000007</v>
          </cell>
          <cell r="CI316">
            <v>9.4</v>
          </cell>
          <cell r="CJ316">
            <v>6.7</v>
          </cell>
          <cell r="CK316">
            <v>9.1</v>
          </cell>
          <cell r="CM316">
            <v>8.6</v>
          </cell>
          <cell r="CR316">
            <v>8.6999999999999993</v>
          </cell>
          <cell r="CS316">
            <v>8.3000000000000007</v>
          </cell>
          <cell r="CT316">
            <v>9.1999999999999993</v>
          </cell>
          <cell r="CU316">
            <v>8.5</v>
          </cell>
          <cell r="CV316">
            <v>8.1</v>
          </cell>
          <cell r="CW316">
            <v>23</v>
          </cell>
          <cell r="CX316">
            <v>4</v>
          </cell>
          <cell r="DB316">
            <v>0</v>
          </cell>
          <cell r="DC316">
            <v>5</v>
          </cell>
          <cell r="DD316">
            <v>128</v>
          </cell>
          <cell r="DE316">
            <v>12</v>
          </cell>
          <cell r="DF316">
            <v>137</v>
          </cell>
          <cell r="DG316">
            <v>128</v>
          </cell>
          <cell r="DH316">
            <v>8.4</v>
          </cell>
          <cell r="DI316">
            <v>3.65</v>
          </cell>
        </row>
        <row r="317">
          <cell r="A317">
            <v>25207202065</v>
          </cell>
          <cell r="B317" t="str">
            <v>Trần</v>
          </cell>
          <cell r="C317" t="str">
            <v>Thị Thảo</v>
          </cell>
          <cell r="D317" t="str">
            <v>Vân</v>
          </cell>
          <cell r="E317">
            <v>37021</v>
          </cell>
          <cell r="F317" t="str">
            <v>Nữ</v>
          </cell>
          <cell r="G317" t="str">
            <v>Đã Đăng Ký (chưa học xong)</v>
          </cell>
          <cell r="H317">
            <v>6.2</v>
          </cell>
          <cell r="I317">
            <v>8.1</v>
          </cell>
          <cell r="K317">
            <v>6.1</v>
          </cell>
          <cell r="M317">
            <v>7.8</v>
          </cell>
          <cell r="N317">
            <v>8.1</v>
          </cell>
          <cell r="O317">
            <v>5.0999999999999996</v>
          </cell>
          <cell r="P317">
            <v>5.2</v>
          </cell>
          <cell r="R317">
            <v>8.6999999999999993</v>
          </cell>
          <cell r="W317">
            <v>9.1</v>
          </cell>
          <cell r="X317">
            <v>6.2</v>
          </cell>
          <cell r="Y317">
            <v>8.6</v>
          </cell>
          <cell r="Z317">
            <v>9.5</v>
          </cell>
          <cell r="AA317">
            <v>8.1999999999999993</v>
          </cell>
          <cell r="AB317">
            <v>7.9</v>
          </cell>
          <cell r="AC317">
            <v>9.1999999999999993</v>
          </cell>
          <cell r="AD317">
            <v>0</v>
          </cell>
          <cell r="AE317">
            <v>8.4</v>
          </cell>
          <cell r="AF317">
            <v>6</v>
          </cell>
          <cell r="AG317">
            <v>0</v>
          </cell>
          <cell r="AH317">
            <v>4.9000000000000004</v>
          </cell>
          <cell r="AI317">
            <v>8</v>
          </cell>
          <cell r="AJ317">
            <v>7.1</v>
          </cell>
          <cell r="AL317">
            <v>0</v>
          </cell>
          <cell r="AM317">
            <v>7.1</v>
          </cell>
          <cell r="AN317">
            <v>44</v>
          </cell>
          <cell r="AO317">
            <v>8</v>
          </cell>
          <cell r="AP317">
            <v>7.6</v>
          </cell>
          <cell r="AQ317">
            <v>8.6999999999999993</v>
          </cell>
          <cell r="AT317">
            <v>8.5</v>
          </cell>
          <cell r="AZ317">
            <v>6.8</v>
          </cell>
          <cell r="BD317">
            <v>0</v>
          </cell>
          <cell r="BE317">
            <v>4</v>
          </cell>
          <cell r="BF317">
            <v>1</v>
          </cell>
          <cell r="BG317">
            <v>7.3</v>
          </cell>
          <cell r="BH317">
            <v>4.5999999999999996</v>
          </cell>
          <cell r="BI317">
            <v>8.9</v>
          </cell>
          <cell r="BJ317">
            <v>6</v>
          </cell>
          <cell r="BK317">
            <v>6.2</v>
          </cell>
          <cell r="BL317">
            <v>7.4</v>
          </cell>
          <cell r="BM317">
            <v>7.5</v>
          </cell>
          <cell r="BN317">
            <v>7.6</v>
          </cell>
          <cell r="BO317">
            <v>8.6</v>
          </cell>
          <cell r="BP317">
            <v>5.9</v>
          </cell>
          <cell r="BQ317">
            <v>6.7</v>
          </cell>
          <cell r="BR317">
            <v>9.5</v>
          </cell>
          <cell r="BS317">
            <v>9</v>
          </cell>
          <cell r="BU317">
            <v>8.9</v>
          </cell>
          <cell r="BV317">
            <v>6.2</v>
          </cell>
          <cell r="BW317">
            <v>7.9</v>
          </cell>
          <cell r="BX317">
            <v>7.6</v>
          </cell>
          <cell r="BY317">
            <v>6.9</v>
          </cell>
          <cell r="BZ317">
            <v>10</v>
          </cell>
          <cell r="CA317">
            <v>0</v>
          </cell>
          <cell r="CB317">
            <v>50</v>
          </cell>
          <cell r="CC317">
            <v>1</v>
          </cell>
          <cell r="CE317">
            <v>0</v>
          </cell>
          <cell r="CH317">
            <v>0</v>
          </cell>
          <cell r="CI317" t="str">
            <v>X</v>
          </cell>
          <cell r="CJ317" t="str">
            <v>X</v>
          </cell>
          <cell r="CK317">
            <v>8.6999999999999993</v>
          </cell>
          <cell r="CM317">
            <v>8.3000000000000007</v>
          </cell>
          <cell r="CR317">
            <v>6.5</v>
          </cell>
          <cell r="CS317">
            <v>5.2</v>
          </cell>
          <cell r="CT317">
            <v>7.1</v>
          </cell>
          <cell r="CU317">
            <v>9.4</v>
          </cell>
          <cell r="CV317">
            <v>0</v>
          </cell>
          <cell r="CW317">
            <v>14</v>
          </cell>
          <cell r="CX317">
            <v>12</v>
          </cell>
          <cell r="DB317">
            <v>0</v>
          </cell>
          <cell r="DC317">
            <v>5</v>
          </cell>
          <cell r="DD317">
            <v>112</v>
          </cell>
          <cell r="DE317">
            <v>27</v>
          </cell>
          <cell r="DF317">
            <v>137</v>
          </cell>
          <cell r="DG317">
            <v>123</v>
          </cell>
          <cell r="DH317">
            <v>6.65</v>
          </cell>
          <cell r="DI317">
            <v>2.77</v>
          </cell>
        </row>
        <row r="318">
          <cell r="A318">
            <v>25207215403</v>
          </cell>
          <cell r="B318" t="str">
            <v>Nguyễn</v>
          </cell>
          <cell r="C318" t="str">
            <v>Thị Cẩm</v>
          </cell>
          <cell r="D318" t="str">
            <v>Vân</v>
          </cell>
          <cell r="E318">
            <v>37001</v>
          </cell>
          <cell r="F318" t="str">
            <v>Nữ</v>
          </cell>
          <cell r="G318" t="str">
            <v>Đã Đăng Ký (chưa học xong)</v>
          </cell>
          <cell r="H318">
            <v>6.1</v>
          </cell>
          <cell r="I318">
            <v>7.8</v>
          </cell>
          <cell r="K318">
            <v>7.9</v>
          </cell>
          <cell r="M318">
            <v>5.2</v>
          </cell>
          <cell r="N318">
            <v>7.5</v>
          </cell>
          <cell r="O318">
            <v>7.5</v>
          </cell>
          <cell r="P318">
            <v>7.8</v>
          </cell>
          <cell r="R318">
            <v>8.6</v>
          </cell>
          <cell r="W318">
            <v>8.5</v>
          </cell>
          <cell r="X318">
            <v>9.1999999999999993</v>
          </cell>
          <cell r="Y318">
            <v>8.6999999999999993</v>
          </cell>
          <cell r="Z318">
            <v>8.5</v>
          </cell>
          <cell r="AA318" t="str">
            <v>X</v>
          </cell>
          <cell r="AB318">
            <v>8.3000000000000007</v>
          </cell>
          <cell r="AC318">
            <v>8.5</v>
          </cell>
          <cell r="AD318">
            <v>9.1</v>
          </cell>
          <cell r="AE318">
            <v>8.6</v>
          </cell>
          <cell r="AF318">
            <v>4.5999999999999996</v>
          </cell>
          <cell r="AG318">
            <v>6.3</v>
          </cell>
          <cell r="AH318">
            <v>7.9</v>
          </cell>
          <cell r="AI318">
            <v>8.6</v>
          </cell>
          <cell r="AJ318">
            <v>6.1</v>
          </cell>
          <cell r="AK318">
            <v>7.2</v>
          </cell>
          <cell r="AL318">
            <v>8.6</v>
          </cell>
          <cell r="AM318">
            <v>8.6</v>
          </cell>
          <cell r="AN318">
            <v>50</v>
          </cell>
          <cell r="AO318">
            <v>2</v>
          </cell>
          <cell r="AP318">
            <v>5.5</v>
          </cell>
          <cell r="AQ318">
            <v>6</v>
          </cell>
          <cell r="AR318">
            <v>8.9</v>
          </cell>
          <cell r="AX318">
            <v>5.2</v>
          </cell>
          <cell r="BD318">
            <v>5.2</v>
          </cell>
          <cell r="BE318">
            <v>5</v>
          </cell>
          <cell r="BF318">
            <v>0</v>
          </cell>
          <cell r="BG318">
            <v>6.5</v>
          </cell>
          <cell r="BH318">
            <v>8.1</v>
          </cell>
          <cell r="BI318">
            <v>9.3000000000000007</v>
          </cell>
          <cell r="BJ318">
            <v>6.8</v>
          </cell>
          <cell r="BK318">
            <v>7</v>
          </cell>
          <cell r="BL318">
            <v>7.2</v>
          </cell>
          <cell r="BM318">
            <v>6.5</v>
          </cell>
          <cell r="BN318">
            <v>7.6</v>
          </cell>
          <cell r="BO318">
            <v>6.8</v>
          </cell>
          <cell r="BP318">
            <v>5.7</v>
          </cell>
          <cell r="BQ318">
            <v>6.2</v>
          </cell>
          <cell r="BR318">
            <v>8.6</v>
          </cell>
          <cell r="BS318">
            <v>8.6</v>
          </cell>
          <cell r="BU318">
            <v>7.8</v>
          </cell>
          <cell r="BV318">
            <v>8.3000000000000007</v>
          </cell>
          <cell r="BW318">
            <v>4.9000000000000004</v>
          </cell>
          <cell r="BX318">
            <v>7.1</v>
          </cell>
          <cell r="BY318">
            <v>7.9</v>
          </cell>
          <cell r="BZ318">
            <v>9.9</v>
          </cell>
          <cell r="CA318" t="str">
            <v>X</v>
          </cell>
          <cell r="CB318">
            <v>50</v>
          </cell>
          <cell r="CC318">
            <v>1</v>
          </cell>
          <cell r="CD318" t="str">
            <v>X</v>
          </cell>
          <cell r="CF318">
            <v>8.4</v>
          </cell>
          <cell r="CH318">
            <v>7.6</v>
          </cell>
          <cell r="CI318">
            <v>8.9</v>
          </cell>
          <cell r="CJ318">
            <v>7.5</v>
          </cell>
          <cell r="CK318">
            <v>8.1</v>
          </cell>
          <cell r="CM318">
            <v>9.1999999999999993</v>
          </cell>
          <cell r="CR318">
            <v>8.5</v>
          </cell>
          <cell r="CS318" t="str">
            <v>X</v>
          </cell>
          <cell r="CT318">
            <v>7.9</v>
          </cell>
          <cell r="CU318">
            <v>9.1</v>
          </cell>
          <cell r="CV318">
            <v>9</v>
          </cell>
          <cell r="CW318">
            <v>22</v>
          </cell>
          <cell r="CX318">
            <v>5</v>
          </cell>
          <cell r="DB318">
            <v>0</v>
          </cell>
          <cell r="DC318">
            <v>5</v>
          </cell>
          <cell r="DD318">
            <v>127</v>
          </cell>
          <cell r="DE318">
            <v>13</v>
          </cell>
          <cell r="DF318">
            <v>137</v>
          </cell>
          <cell r="DG318">
            <v>127</v>
          </cell>
          <cell r="DH318">
            <v>7.62</v>
          </cell>
          <cell r="DI318">
            <v>3.27</v>
          </cell>
        </row>
        <row r="319">
          <cell r="A319">
            <v>25207215418</v>
          </cell>
          <cell r="B319" t="str">
            <v>Nguyễn</v>
          </cell>
          <cell r="C319" t="str">
            <v>Trần Thuận</v>
          </cell>
          <cell r="D319" t="str">
            <v>Vân</v>
          </cell>
          <cell r="E319">
            <v>37055</v>
          </cell>
          <cell r="F319" t="str">
            <v>Nữ</v>
          </cell>
          <cell r="G319" t="str">
            <v>Đã Đăng Ký (chưa học xong)</v>
          </cell>
          <cell r="H319">
            <v>6.5</v>
          </cell>
          <cell r="I319">
            <v>8.5</v>
          </cell>
          <cell r="K319">
            <v>7.3</v>
          </cell>
          <cell r="M319">
            <v>6.9</v>
          </cell>
          <cell r="N319">
            <v>7.5</v>
          </cell>
          <cell r="O319">
            <v>5.0999999999999996</v>
          </cell>
          <cell r="P319">
            <v>6.8</v>
          </cell>
          <cell r="R319">
            <v>8</v>
          </cell>
          <cell r="W319">
            <v>8</v>
          </cell>
          <cell r="X319">
            <v>9.3000000000000007</v>
          </cell>
          <cell r="Y319">
            <v>8</v>
          </cell>
          <cell r="Z319">
            <v>9</v>
          </cell>
          <cell r="AA319">
            <v>9</v>
          </cell>
          <cell r="AB319">
            <v>6.2</v>
          </cell>
          <cell r="AC319">
            <v>8.6</v>
          </cell>
          <cell r="AD319">
            <v>8.6</v>
          </cell>
          <cell r="AE319">
            <v>9.6</v>
          </cell>
          <cell r="AF319">
            <v>6.8</v>
          </cell>
          <cell r="AG319">
            <v>7.5</v>
          </cell>
          <cell r="AH319">
            <v>5</v>
          </cell>
          <cell r="AI319">
            <v>7.3</v>
          </cell>
          <cell r="AJ319">
            <v>8.1</v>
          </cell>
          <cell r="AK319">
            <v>8.3000000000000007</v>
          </cell>
          <cell r="AL319">
            <v>9.1999999999999993</v>
          </cell>
          <cell r="AM319">
            <v>8.5</v>
          </cell>
          <cell r="AN319">
            <v>52</v>
          </cell>
          <cell r="AO319">
            <v>0</v>
          </cell>
          <cell r="AP319">
            <v>5.7</v>
          </cell>
          <cell r="AQ319">
            <v>7.1</v>
          </cell>
          <cell r="AR319">
            <v>8.6</v>
          </cell>
          <cell r="AZ319">
            <v>7.3</v>
          </cell>
          <cell r="BD319">
            <v>5.7</v>
          </cell>
          <cell r="BE319">
            <v>5</v>
          </cell>
          <cell r="BF319">
            <v>0</v>
          </cell>
          <cell r="BG319">
            <v>8.6999999999999993</v>
          </cell>
          <cell r="BH319">
            <v>5.2</v>
          </cell>
          <cell r="BI319">
            <v>6.9</v>
          </cell>
          <cell r="BJ319">
            <v>7.4</v>
          </cell>
          <cell r="BK319">
            <v>6.6</v>
          </cell>
          <cell r="BL319">
            <v>8.6999999999999993</v>
          </cell>
          <cell r="BM319">
            <v>7.6</v>
          </cell>
          <cell r="BN319">
            <v>6.2</v>
          </cell>
          <cell r="BO319">
            <v>7.7</v>
          </cell>
          <cell r="BP319">
            <v>6.6</v>
          </cell>
          <cell r="BQ319">
            <v>5.4</v>
          </cell>
          <cell r="BR319">
            <v>8.6</v>
          </cell>
          <cell r="BS319">
            <v>8.8000000000000007</v>
          </cell>
          <cell r="BU319">
            <v>8.1</v>
          </cell>
          <cell r="BV319">
            <v>7.8</v>
          </cell>
          <cell r="BW319">
            <v>7.9</v>
          </cell>
          <cell r="BX319">
            <v>7.2</v>
          </cell>
          <cell r="BY319">
            <v>7.9</v>
          </cell>
          <cell r="BZ319">
            <v>9.5</v>
          </cell>
          <cell r="CA319">
            <v>8.6</v>
          </cell>
          <cell r="CB319">
            <v>51</v>
          </cell>
          <cell r="CC319">
            <v>0</v>
          </cell>
          <cell r="CD319" t="str">
            <v>X</v>
          </cell>
          <cell r="CH319">
            <v>9.1999999999999993</v>
          </cell>
          <cell r="CI319" t="str">
            <v>X</v>
          </cell>
          <cell r="CJ319">
            <v>8.6999999999999993</v>
          </cell>
          <cell r="CK319">
            <v>7.5</v>
          </cell>
          <cell r="CM319">
            <v>8.9</v>
          </cell>
          <cell r="CR319">
            <v>8.4</v>
          </cell>
          <cell r="CS319" t="str">
            <v>X</v>
          </cell>
          <cell r="CT319">
            <v>8.6999999999999993</v>
          </cell>
          <cell r="CU319">
            <v>8.4</v>
          </cell>
          <cell r="CV319">
            <v>8.8000000000000007</v>
          </cell>
          <cell r="CW319">
            <v>17</v>
          </cell>
          <cell r="CX319">
            <v>9</v>
          </cell>
          <cell r="DB319">
            <v>0</v>
          </cell>
          <cell r="DC319">
            <v>5</v>
          </cell>
          <cell r="DD319">
            <v>125</v>
          </cell>
          <cell r="DE319">
            <v>14</v>
          </cell>
          <cell r="DF319">
            <v>137</v>
          </cell>
          <cell r="DG319">
            <v>125</v>
          </cell>
          <cell r="DH319">
            <v>7.69</v>
          </cell>
          <cell r="DI319">
            <v>3.28</v>
          </cell>
        </row>
        <row r="320">
          <cell r="A320">
            <v>25207205059</v>
          </cell>
          <cell r="B320" t="str">
            <v>Kiều</v>
          </cell>
          <cell r="C320" t="str">
            <v>Thị</v>
          </cell>
          <cell r="D320" t="str">
            <v>Vầy</v>
          </cell>
          <cell r="E320">
            <v>36966</v>
          </cell>
          <cell r="F320" t="str">
            <v>Nữ</v>
          </cell>
          <cell r="G320" t="str">
            <v>Đã Đăng Ký (chưa học xong)</v>
          </cell>
          <cell r="H320">
            <v>9.3000000000000007</v>
          </cell>
          <cell r="I320">
            <v>7.8</v>
          </cell>
          <cell r="K320">
            <v>8.6999999999999993</v>
          </cell>
          <cell r="M320">
            <v>8.4</v>
          </cell>
          <cell r="N320">
            <v>9.1999999999999993</v>
          </cell>
          <cell r="O320">
            <v>7.9</v>
          </cell>
          <cell r="P320">
            <v>7.9</v>
          </cell>
          <cell r="R320">
            <v>8.5</v>
          </cell>
          <cell r="W320">
            <v>9.1</v>
          </cell>
          <cell r="X320">
            <v>9.3000000000000007</v>
          </cell>
          <cell r="Y320">
            <v>9.1999999999999993</v>
          </cell>
          <cell r="Z320">
            <v>10</v>
          </cell>
          <cell r="AA320" t="str">
            <v>X</v>
          </cell>
          <cell r="AB320">
            <v>8.5</v>
          </cell>
          <cell r="AC320">
            <v>8.4</v>
          </cell>
          <cell r="AD320">
            <v>7.8</v>
          </cell>
          <cell r="AE320">
            <v>8.6999999999999993</v>
          </cell>
          <cell r="AF320">
            <v>7</v>
          </cell>
          <cell r="AG320">
            <v>6.3</v>
          </cell>
          <cell r="AH320">
            <v>8.8000000000000007</v>
          </cell>
          <cell r="AI320">
            <v>7.9</v>
          </cell>
          <cell r="AJ320">
            <v>5.9</v>
          </cell>
          <cell r="AK320" t="str">
            <v>X</v>
          </cell>
          <cell r="AL320">
            <v>8.1</v>
          </cell>
          <cell r="AM320">
            <v>9.8000000000000007</v>
          </cell>
          <cell r="AN320">
            <v>48</v>
          </cell>
          <cell r="AO320">
            <v>4</v>
          </cell>
          <cell r="AP320">
            <v>6.8</v>
          </cell>
          <cell r="AQ320">
            <v>7.3</v>
          </cell>
          <cell r="AW320">
            <v>9.8000000000000007</v>
          </cell>
          <cell r="BC320">
            <v>8.4</v>
          </cell>
          <cell r="BD320">
            <v>7.1</v>
          </cell>
          <cell r="BE320">
            <v>5</v>
          </cell>
          <cell r="BF320">
            <v>0</v>
          </cell>
          <cell r="BG320">
            <v>7.6</v>
          </cell>
          <cell r="BH320">
            <v>8.8000000000000007</v>
          </cell>
          <cell r="BI320">
            <v>9.3000000000000007</v>
          </cell>
          <cell r="BJ320">
            <v>8.6999999999999993</v>
          </cell>
          <cell r="BK320">
            <v>6.6</v>
          </cell>
          <cell r="BL320">
            <v>9.4</v>
          </cell>
          <cell r="BM320">
            <v>8.8000000000000007</v>
          </cell>
          <cell r="BN320">
            <v>7.9</v>
          </cell>
          <cell r="BO320">
            <v>8.5</v>
          </cell>
          <cell r="BP320">
            <v>7.2</v>
          </cell>
          <cell r="BQ320">
            <v>8.1</v>
          </cell>
          <cell r="BR320">
            <v>9.1</v>
          </cell>
          <cell r="BS320">
            <v>9.4</v>
          </cell>
          <cell r="BU320">
            <v>8.6999999999999993</v>
          </cell>
          <cell r="BV320">
            <v>7.9</v>
          </cell>
          <cell r="BW320">
            <v>6.5</v>
          </cell>
          <cell r="BX320">
            <v>8.6</v>
          </cell>
          <cell r="BY320">
            <v>7.3</v>
          </cell>
          <cell r="BZ320">
            <v>9.8000000000000007</v>
          </cell>
          <cell r="CA320">
            <v>8.1</v>
          </cell>
          <cell r="CB320">
            <v>51</v>
          </cell>
          <cell r="CC320">
            <v>0</v>
          </cell>
          <cell r="CD320">
            <v>8.1999999999999993</v>
          </cell>
          <cell r="CH320">
            <v>8.1999999999999993</v>
          </cell>
          <cell r="CI320">
            <v>9.1999999999999993</v>
          </cell>
          <cell r="CJ320">
            <v>9.5</v>
          </cell>
          <cell r="CK320">
            <v>8</v>
          </cell>
          <cell r="CM320">
            <v>9.6999999999999993</v>
          </cell>
          <cell r="CR320">
            <v>7.8</v>
          </cell>
          <cell r="CS320">
            <v>7.7</v>
          </cell>
          <cell r="CT320">
            <v>9</v>
          </cell>
          <cell r="CU320">
            <v>9.1</v>
          </cell>
          <cell r="CV320">
            <v>8.6999999999999993</v>
          </cell>
          <cell r="CW320">
            <v>25</v>
          </cell>
          <cell r="CX320">
            <v>2</v>
          </cell>
          <cell r="DB320">
            <v>0</v>
          </cell>
          <cell r="DC320">
            <v>5</v>
          </cell>
          <cell r="DD320">
            <v>129</v>
          </cell>
          <cell r="DE320">
            <v>11</v>
          </cell>
          <cell r="DF320">
            <v>137</v>
          </cell>
          <cell r="DG320">
            <v>129</v>
          </cell>
          <cell r="DH320">
            <v>8.34</v>
          </cell>
          <cell r="DI320">
            <v>3.63</v>
          </cell>
        </row>
        <row r="321">
          <cell r="A321">
            <v>25207207652</v>
          </cell>
          <cell r="B321" t="str">
            <v>Lương</v>
          </cell>
          <cell r="C321" t="str">
            <v>Thị Thúy</v>
          </cell>
          <cell r="D321" t="str">
            <v>Vi</v>
          </cell>
          <cell r="E321">
            <v>36423</v>
          </cell>
          <cell r="F321" t="str">
            <v>Nữ</v>
          </cell>
          <cell r="G321" t="str">
            <v>Đã Đăng Ký (chưa học xong)</v>
          </cell>
          <cell r="H321">
            <v>8.5</v>
          </cell>
          <cell r="I321">
            <v>9</v>
          </cell>
          <cell r="K321">
            <v>9.5</v>
          </cell>
          <cell r="M321" t="str">
            <v>P (P/F)</v>
          </cell>
          <cell r="N321">
            <v>9.5</v>
          </cell>
          <cell r="O321">
            <v>10</v>
          </cell>
          <cell r="P321">
            <v>9.3000000000000007</v>
          </cell>
          <cell r="R321">
            <v>8.8000000000000007</v>
          </cell>
          <cell r="W321">
            <v>9.1999999999999993</v>
          </cell>
          <cell r="X321">
            <v>9.9</v>
          </cell>
          <cell r="Y321">
            <v>9.1</v>
          </cell>
          <cell r="Z321">
            <v>10</v>
          </cell>
          <cell r="AA321">
            <v>9</v>
          </cell>
          <cell r="AB321">
            <v>8.1999999999999993</v>
          </cell>
          <cell r="AC321">
            <v>9.9</v>
          </cell>
          <cell r="AD321">
            <v>9.5</v>
          </cell>
          <cell r="AE321">
            <v>8.8000000000000007</v>
          </cell>
          <cell r="AF321" t="str">
            <v>P (P/F)</v>
          </cell>
          <cell r="AG321" t="str">
            <v>P (P/F)</v>
          </cell>
          <cell r="AH321">
            <v>9.6</v>
          </cell>
          <cell r="AI321">
            <v>8.6999999999999993</v>
          </cell>
          <cell r="AJ321">
            <v>7.1</v>
          </cell>
          <cell r="AK321">
            <v>9</v>
          </cell>
          <cell r="AL321">
            <v>8.6999999999999993</v>
          </cell>
          <cell r="AM321">
            <v>8.3000000000000007</v>
          </cell>
          <cell r="AN321">
            <v>52</v>
          </cell>
          <cell r="AO321">
            <v>0</v>
          </cell>
          <cell r="AP321">
            <v>7.6</v>
          </cell>
          <cell r="AQ321">
            <v>7.6</v>
          </cell>
          <cell r="AR321">
            <v>9.5</v>
          </cell>
          <cell r="AX321">
            <v>6.9</v>
          </cell>
          <cell r="BD321">
            <v>9.3000000000000007</v>
          </cell>
          <cell r="BE321">
            <v>5</v>
          </cell>
          <cell r="BF321">
            <v>0</v>
          </cell>
          <cell r="BG321">
            <v>9.1</v>
          </cell>
          <cell r="BH321">
            <v>9.6</v>
          </cell>
          <cell r="BI321">
            <v>9.8000000000000007</v>
          </cell>
          <cell r="BJ321">
            <v>9.8000000000000007</v>
          </cell>
          <cell r="BK321">
            <v>8.6</v>
          </cell>
          <cell r="BL321">
            <v>9.9</v>
          </cell>
          <cell r="BM321">
            <v>9.9</v>
          </cell>
          <cell r="BN321">
            <v>8.8000000000000007</v>
          </cell>
          <cell r="BO321">
            <v>9.1</v>
          </cell>
          <cell r="BP321">
            <v>9.3000000000000007</v>
          </cell>
          <cell r="BQ321">
            <v>9.6999999999999993</v>
          </cell>
          <cell r="BR321">
            <v>9.3000000000000007</v>
          </cell>
          <cell r="BS321">
            <v>9.6999999999999993</v>
          </cell>
          <cell r="BU321">
            <v>9.1999999999999993</v>
          </cell>
          <cell r="BV321">
            <v>10</v>
          </cell>
          <cell r="BW321">
            <v>8</v>
          </cell>
          <cell r="BX321">
            <v>8.8000000000000007</v>
          </cell>
          <cell r="BY321">
            <v>9.4</v>
          </cell>
          <cell r="BZ321">
            <v>9.9</v>
          </cell>
          <cell r="CA321">
            <v>8.6999999999999993</v>
          </cell>
          <cell r="CB321">
            <v>51</v>
          </cell>
          <cell r="CC321">
            <v>0</v>
          </cell>
          <cell r="CD321">
            <v>9.4</v>
          </cell>
          <cell r="CH321">
            <v>9.4</v>
          </cell>
          <cell r="CI321" t="str">
            <v>X</v>
          </cell>
          <cell r="CJ321">
            <v>9.6999999999999993</v>
          </cell>
          <cell r="CK321">
            <v>8.6999999999999993</v>
          </cell>
          <cell r="CM321">
            <v>9.8000000000000007</v>
          </cell>
          <cell r="CR321">
            <v>9.1999999999999993</v>
          </cell>
          <cell r="CS321">
            <v>8.6</v>
          </cell>
          <cell r="CT321">
            <v>9.4</v>
          </cell>
          <cell r="CU321">
            <v>9</v>
          </cell>
          <cell r="CV321">
            <v>9.8000000000000007</v>
          </cell>
          <cell r="CW321">
            <v>22</v>
          </cell>
          <cell r="CX321">
            <v>4</v>
          </cell>
          <cell r="DB321">
            <v>0</v>
          </cell>
          <cell r="DC321">
            <v>5</v>
          </cell>
          <cell r="DD321">
            <v>130</v>
          </cell>
          <cell r="DE321">
            <v>9</v>
          </cell>
          <cell r="DF321">
            <v>137</v>
          </cell>
          <cell r="DG321">
            <v>130</v>
          </cell>
          <cell r="DH321">
            <v>9.2100000000000009</v>
          </cell>
          <cell r="DI321">
            <v>3.96</v>
          </cell>
        </row>
        <row r="322">
          <cell r="A322">
            <v>25207210500</v>
          </cell>
          <cell r="B322" t="str">
            <v>Nguyễn</v>
          </cell>
          <cell r="C322" t="str">
            <v>Thị Tiểu</v>
          </cell>
          <cell r="D322" t="str">
            <v>Vi</v>
          </cell>
          <cell r="E322">
            <v>37017</v>
          </cell>
          <cell r="F322" t="str">
            <v>Nữ</v>
          </cell>
          <cell r="G322" t="str">
            <v>Đã Đăng Ký (chưa học xong)</v>
          </cell>
          <cell r="H322">
            <v>5.9</v>
          </cell>
          <cell r="I322">
            <v>8</v>
          </cell>
          <cell r="K322">
            <v>6.4</v>
          </cell>
          <cell r="M322">
            <v>6.8</v>
          </cell>
          <cell r="N322">
            <v>6.2</v>
          </cell>
          <cell r="O322">
            <v>5</v>
          </cell>
          <cell r="P322">
            <v>5.7</v>
          </cell>
          <cell r="R322">
            <v>8.4</v>
          </cell>
          <cell r="W322">
            <v>5.7</v>
          </cell>
          <cell r="X322">
            <v>8.1</v>
          </cell>
          <cell r="Y322">
            <v>9.5</v>
          </cell>
          <cell r="Z322">
            <v>8.9</v>
          </cell>
          <cell r="AA322" t="str">
            <v>X</v>
          </cell>
          <cell r="AB322">
            <v>8.1999999999999993</v>
          </cell>
          <cell r="AC322">
            <v>8.6999999999999993</v>
          </cell>
          <cell r="AD322">
            <v>6.8</v>
          </cell>
          <cell r="AE322">
            <v>9</v>
          </cell>
          <cell r="AF322">
            <v>8</v>
          </cell>
          <cell r="AG322">
            <v>6</v>
          </cell>
          <cell r="AH322">
            <v>6.7</v>
          </cell>
          <cell r="AI322">
            <v>7.6</v>
          </cell>
          <cell r="AJ322">
            <v>6</v>
          </cell>
          <cell r="AK322">
            <v>8.8000000000000007</v>
          </cell>
          <cell r="AL322">
            <v>6.4</v>
          </cell>
          <cell r="AM322" t="str">
            <v>X</v>
          </cell>
          <cell r="AN322">
            <v>48</v>
          </cell>
          <cell r="AO322">
            <v>4</v>
          </cell>
          <cell r="AP322">
            <v>4.5999999999999996</v>
          </cell>
          <cell r="AQ322">
            <v>6.7</v>
          </cell>
          <cell r="AR322">
            <v>8</v>
          </cell>
          <cell r="AZ322">
            <v>6.4</v>
          </cell>
          <cell r="BD322">
            <v>5.6</v>
          </cell>
          <cell r="BE322">
            <v>5</v>
          </cell>
          <cell r="BF322">
            <v>0</v>
          </cell>
          <cell r="BG322">
            <v>6.5</v>
          </cell>
          <cell r="BH322">
            <v>4</v>
          </cell>
          <cell r="BI322">
            <v>8.1</v>
          </cell>
          <cell r="BJ322">
            <v>5.4</v>
          </cell>
          <cell r="BK322">
            <v>5.0999999999999996</v>
          </cell>
          <cell r="BL322">
            <v>7.8</v>
          </cell>
          <cell r="BM322">
            <v>8.1999999999999993</v>
          </cell>
          <cell r="BN322">
            <v>6.4</v>
          </cell>
          <cell r="BO322">
            <v>5</v>
          </cell>
          <cell r="BP322">
            <v>6.3</v>
          </cell>
          <cell r="BQ322">
            <v>7.5</v>
          </cell>
          <cell r="BR322">
            <v>8.1999999999999993</v>
          </cell>
          <cell r="BS322">
            <v>5.8</v>
          </cell>
          <cell r="BU322">
            <v>8.3000000000000007</v>
          </cell>
          <cell r="BV322">
            <v>7.1</v>
          </cell>
          <cell r="BW322">
            <v>7.3</v>
          </cell>
          <cell r="BX322">
            <v>4.5999999999999996</v>
          </cell>
          <cell r="BY322">
            <v>7.4</v>
          </cell>
          <cell r="BZ322">
            <v>9.6999999999999993</v>
          </cell>
          <cell r="CA322">
            <v>8.6</v>
          </cell>
          <cell r="CB322">
            <v>51</v>
          </cell>
          <cell r="CC322">
            <v>0</v>
          </cell>
          <cell r="CD322" t="str">
            <v>X</v>
          </cell>
          <cell r="CH322">
            <v>9.6</v>
          </cell>
          <cell r="CI322" t="str">
            <v>X</v>
          </cell>
          <cell r="CJ322" t="str">
            <v>X</v>
          </cell>
          <cell r="CK322">
            <v>6.1</v>
          </cell>
          <cell r="CM322">
            <v>9.1999999999999993</v>
          </cell>
          <cell r="CR322">
            <v>7.4</v>
          </cell>
          <cell r="CS322" t="str">
            <v>X</v>
          </cell>
          <cell r="CT322">
            <v>7.5</v>
          </cell>
          <cell r="CU322">
            <v>9.1</v>
          </cell>
          <cell r="CV322" t="str">
            <v>X</v>
          </cell>
          <cell r="CW322">
            <v>14</v>
          </cell>
          <cell r="CX322">
            <v>12</v>
          </cell>
          <cell r="DB322">
            <v>0</v>
          </cell>
          <cell r="DC322">
            <v>5</v>
          </cell>
          <cell r="DD322">
            <v>118</v>
          </cell>
          <cell r="DE322">
            <v>21</v>
          </cell>
          <cell r="DF322">
            <v>137</v>
          </cell>
          <cell r="DG322">
            <v>118</v>
          </cell>
          <cell r="DH322">
            <v>7.01</v>
          </cell>
          <cell r="DI322">
            <v>2.84</v>
          </cell>
        </row>
        <row r="323">
          <cell r="A323">
            <v>25207216575</v>
          </cell>
          <cell r="B323" t="str">
            <v>Ngô</v>
          </cell>
          <cell r="C323" t="str">
            <v>Thúy</v>
          </cell>
          <cell r="D323" t="str">
            <v>Vi</v>
          </cell>
          <cell r="E323">
            <v>37192</v>
          </cell>
          <cell r="F323" t="str">
            <v>Nữ</v>
          </cell>
          <cell r="G323" t="str">
            <v>Đã Đăng Ký (chưa học xong)</v>
          </cell>
          <cell r="H323">
            <v>8.5</v>
          </cell>
          <cell r="I323">
            <v>8.6999999999999993</v>
          </cell>
          <cell r="K323">
            <v>8.1999999999999993</v>
          </cell>
          <cell r="M323">
            <v>8.6999999999999993</v>
          </cell>
          <cell r="N323">
            <v>8.6</v>
          </cell>
          <cell r="O323">
            <v>9.4</v>
          </cell>
          <cell r="P323">
            <v>8</v>
          </cell>
          <cell r="R323">
            <v>8.6</v>
          </cell>
          <cell r="W323">
            <v>9</v>
          </cell>
          <cell r="X323">
            <v>7.2</v>
          </cell>
          <cell r="Y323">
            <v>9.1</v>
          </cell>
          <cell r="Z323">
            <v>9</v>
          </cell>
          <cell r="AA323">
            <v>8.5</v>
          </cell>
          <cell r="AB323">
            <v>8</v>
          </cell>
          <cell r="AC323">
            <v>9.4</v>
          </cell>
          <cell r="AD323">
            <v>9.1</v>
          </cell>
          <cell r="AE323">
            <v>8.4</v>
          </cell>
          <cell r="AF323">
            <v>5.8</v>
          </cell>
          <cell r="AG323">
            <v>7.8</v>
          </cell>
          <cell r="AH323">
            <v>4.9000000000000004</v>
          </cell>
          <cell r="AI323">
            <v>7.8</v>
          </cell>
          <cell r="AJ323">
            <v>7.3</v>
          </cell>
          <cell r="AK323" t="str">
            <v>X</v>
          </cell>
          <cell r="AL323">
            <v>6.5</v>
          </cell>
          <cell r="AM323">
            <v>8.1</v>
          </cell>
          <cell r="AN323">
            <v>50</v>
          </cell>
          <cell r="AO323">
            <v>2</v>
          </cell>
          <cell r="AP323">
            <v>7</v>
          </cell>
          <cell r="AQ323">
            <v>7.1</v>
          </cell>
          <cell r="AW323">
            <v>8.4</v>
          </cell>
          <cell r="BC323">
            <v>7.6</v>
          </cell>
          <cell r="BD323">
            <v>7.9</v>
          </cell>
          <cell r="BE323">
            <v>5</v>
          </cell>
          <cell r="BF323">
            <v>0</v>
          </cell>
          <cell r="BG323">
            <v>7.7</v>
          </cell>
          <cell r="BH323">
            <v>5.9</v>
          </cell>
          <cell r="BI323">
            <v>9</v>
          </cell>
          <cell r="BJ323">
            <v>8.3000000000000007</v>
          </cell>
          <cell r="BK323">
            <v>7.2</v>
          </cell>
          <cell r="BL323">
            <v>7.6</v>
          </cell>
          <cell r="BM323">
            <v>8</v>
          </cell>
          <cell r="BN323">
            <v>7.2</v>
          </cell>
          <cell r="BO323">
            <v>8.6</v>
          </cell>
          <cell r="BP323">
            <v>5.8</v>
          </cell>
          <cell r="BQ323">
            <v>7.4</v>
          </cell>
          <cell r="BR323">
            <v>9.1</v>
          </cell>
          <cell r="BS323">
            <v>9.1999999999999993</v>
          </cell>
          <cell r="BU323">
            <v>8.8000000000000007</v>
          </cell>
          <cell r="BV323">
            <v>7.4</v>
          </cell>
          <cell r="BW323">
            <v>7.8</v>
          </cell>
          <cell r="BX323">
            <v>8</v>
          </cell>
          <cell r="BY323">
            <v>7</v>
          </cell>
          <cell r="BZ323">
            <v>9.9</v>
          </cell>
          <cell r="CA323">
            <v>8.1</v>
          </cell>
          <cell r="CB323">
            <v>51</v>
          </cell>
          <cell r="CC323">
            <v>0</v>
          </cell>
          <cell r="CE323">
            <v>6.3</v>
          </cell>
          <cell r="CH323">
            <v>8.1999999999999993</v>
          </cell>
          <cell r="CI323" t="str">
            <v>X</v>
          </cell>
          <cell r="CJ323" t="str">
            <v>X</v>
          </cell>
          <cell r="CK323">
            <v>8.6999999999999993</v>
          </cell>
          <cell r="CM323">
            <v>8.5</v>
          </cell>
          <cell r="CR323">
            <v>7.6</v>
          </cell>
          <cell r="CS323">
            <v>8.6999999999999993</v>
          </cell>
          <cell r="CT323">
            <v>8.6</v>
          </cell>
          <cell r="CU323">
            <v>8.6999999999999993</v>
          </cell>
          <cell r="CV323">
            <v>9.1</v>
          </cell>
          <cell r="CW323">
            <v>20</v>
          </cell>
          <cell r="CX323">
            <v>6</v>
          </cell>
          <cell r="DB323">
            <v>0</v>
          </cell>
          <cell r="DC323">
            <v>5</v>
          </cell>
          <cell r="DD323">
            <v>126</v>
          </cell>
          <cell r="DE323">
            <v>13</v>
          </cell>
          <cell r="DF323">
            <v>137</v>
          </cell>
          <cell r="DG323">
            <v>126</v>
          </cell>
          <cell r="DH323">
            <v>8</v>
          </cell>
          <cell r="DI323">
            <v>3.48</v>
          </cell>
        </row>
        <row r="324">
          <cell r="A324">
            <v>25207215473</v>
          </cell>
          <cell r="B324" t="str">
            <v>Huỳnh</v>
          </cell>
          <cell r="C324" t="str">
            <v>Nguyễn Trúc</v>
          </cell>
          <cell r="D324" t="str">
            <v>Viên</v>
          </cell>
          <cell r="E324">
            <v>36892</v>
          </cell>
          <cell r="F324" t="str">
            <v>Nữ</v>
          </cell>
          <cell r="G324" t="str">
            <v>Đã Đăng Ký (chưa học xong)</v>
          </cell>
          <cell r="H324">
            <v>6.4</v>
          </cell>
          <cell r="I324">
            <v>9.1</v>
          </cell>
          <cell r="K324">
            <v>8.6999999999999993</v>
          </cell>
          <cell r="M324">
            <v>9</v>
          </cell>
          <cell r="N324">
            <v>9</v>
          </cell>
          <cell r="O324">
            <v>7.5</v>
          </cell>
          <cell r="P324">
            <v>8.9</v>
          </cell>
          <cell r="R324">
            <v>8.5</v>
          </cell>
          <cell r="W324">
            <v>9.1</v>
          </cell>
          <cell r="X324">
            <v>7.7</v>
          </cell>
          <cell r="Y324">
            <v>9.1</v>
          </cell>
          <cell r="Z324">
            <v>9.8000000000000007</v>
          </cell>
          <cell r="AA324">
            <v>8.6</v>
          </cell>
          <cell r="AB324">
            <v>8.5</v>
          </cell>
          <cell r="AC324">
            <v>9.3000000000000007</v>
          </cell>
          <cell r="AD324">
            <v>8.9</v>
          </cell>
          <cell r="AE324">
            <v>8.8000000000000007</v>
          </cell>
          <cell r="AF324" t="str">
            <v>P (P/F)</v>
          </cell>
          <cell r="AG324" t="str">
            <v>P (P/F)</v>
          </cell>
          <cell r="AH324">
            <v>9</v>
          </cell>
          <cell r="AI324">
            <v>8.1999999999999993</v>
          </cell>
          <cell r="AJ324">
            <v>5.4</v>
          </cell>
          <cell r="AK324">
            <v>8.9</v>
          </cell>
          <cell r="AL324">
            <v>6.4</v>
          </cell>
          <cell r="AM324">
            <v>7.6</v>
          </cell>
          <cell r="AN324">
            <v>52</v>
          </cell>
          <cell r="AO324">
            <v>0</v>
          </cell>
          <cell r="AP324">
            <v>7.6</v>
          </cell>
          <cell r="AQ324">
            <v>9.1999999999999993</v>
          </cell>
          <cell r="AW324">
            <v>8.8000000000000007</v>
          </cell>
          <cell r="BC324">
            <v>9.5</v>
          </cell>
          <cell r="BD324">
            <v>8.1999999999999993</v>
          </cell>
          <cell r="BE324">
            <v>5</v>
          </cell>
          <cell r="BF324">
            <v>0</v>
          </cell>
          <cell r="BG324">
            <v>8</v>
          </cell>
          <cell r="BH324">
            <v>5.0999999999999996</v>
          </cell>
          <cell r="BI324">
            <v>9.4</v>
          </cell>
          <cell r="BJ324">
            <v>8.4</v>
          </cell>
          <cell r="BK324">
            <v>8.6</v>
          </cell>
          <cell r="BL324">
            <v>8.8000000000000007</v>
          </cell>
          <cell r="BM324">
            <v>9.1</v>
          </cell>
          <cell r="BN324">
            <v>7</v>
          </cell>
          <cell r="BO324">
            <v>8.6</v>
          </cell>
          <cell r="BP324">
            <v>6.3</v>
          </cell>
          <cell r="BQ324">
            <v>8.1</v>
          </cell>
          <cell r="BR324">
            <v>9.6999999999999993</v>
          </cell>
          <cell r="BS324">
            <v>9.4</v>
          </cell>
          <cell r="BU324">
            <v>9.3000000000000007</v>
          </cell>
          <cell r="BV324">
            <v>8.6</v>
          </cell>
          <cell r="BW324">
            <v>8.1999999999999993</v>
          </cell>
          <cell r="BX324">
            <v>9</v>
          </cell>
          <cell r="BY324">
            <v>7.8</v>
          </cell>
          <cell r="BZ324">
            <v>9.9</v>
          </cell>
          <cell r="CA324">
            <v>8.9</v>
          </cell>
          <cell r="CB324">
            <v>51</v>
          </cell>
          <cell r="CC324">
            <v>0</v>
          </cell>
          <cell r="CE324">
            <v>5.4</v>
          </cell>
          <cell r="CH324">
            <v>8.8000000000000007</v>
          </cell>
          <cell r="CI324" t="str">
            <v>X</v>
          </cell>
          <cell r="CJ324" t="str">
            <v>X</v>
          </cell>
          <cell r="CK324">
            <v>8.4</v>
          </cell>
          <cell r="CM324">
            <v>9.6999999999999993</v>
          </cell>
          <cell r="CR324">
            <v>8.6999999999999993</v>
          </cell>
          <cell r="CS324">
            <v>9</v>
          </cell>
          <cell r="CT324">
            <v>8.9</v>
          </cell>
          <cell r="CU324">
            <v>8.6999999999999993</v>
          </cell>
          <cell r="CV324">
            <v>9.1</v>
          </cell>
          <cell r="CW324">
            <v>20</v>
          </cell>
          <cell r="CX324">
            <v>6</v>
          </cell>
          <cell r="DB324">
            <v>0</v>
          </cell>
          <cell r="DC324">
            <v>5</v>
          </cell>
          <cell r="DD324">
            <v>128</v>
          </cell>
          <cell r="DE324">
            <v>11</v>
          </cell>
          <cell r="DF324">
            <v>137</v>
          </cell>
          <cell r="DG324">
            <v>128</v>
          </cell>
          <cell r="DH324">
            <v>8.35</v>
          </cell>
          <cell r="DI324">
            <v>3.64</v>
          </cell>
        </row>
        <row r="325">
          <cell r="A325">
            <v>25217209257</v>
          </cell>
          <cell r="B325" t="str">
            <v>Nguyễn</v>
          </cell>
          <cell r="C325" t="str">
            <v>Thành</v>
          </cell>
          <cell r="D325" t="str">
            <v>Vinh</v>
          </cell>
          <cell r="E325">
            <v>36824</v>
          </cell>
          <cell r="F325" t="str">
            <v>Nam</v>
          </cell>
          <cell r="G325" t="str">
            <v>Đã Đăng Ký (chưa học xong)</v>
          </cell>
          <cell r="H325">
            <v>7.8</v>
          </cell>
          <cell r="I325">
            <v>7.9</v>
          </cell>
          <cell r="K325">
            <v>7.7</v>
          </cell>
          <cell r="M325">
            <v>6.1</v>
          </cell>
          <cell r="N325">
            <v>7</v>
          </cell>
          <cell r="O325">
            <v>4.4000000000000004</v>
          </cell>
          <cell r="P325">
            <v>5</v>
          </cell>
          <cell r="R325">
            <v>6.9</v>
          </cell>
          <cell r="W325">
            <v>7.2</v>
          </cell>
          <cell r="X325">
            <v>5</v>
          </cell>
          <cell r="Y325">
            <v>8.6999999999999993</v>
          </cell>
          <cell r="Z325">
            <v>8.8000000000000007</v>
          </cell>
          <cell r="AA325">
            <v>8.8000000000000007</v>
          </cell>
          <cell r="AB325">
            <v>8.3000000000000007</v>
          </cell>
          <cell r="AC325">
            <v>8.1999999999999993</v>
          </cell>
          <cell r="AD325">
            <v>7.4</v>
          </cell>
          <cell r="AE325">
            <v>5.0999999999999996</v>
          </cell>
          <cell r="AF325">
            <v>5.3</v>
          </cell>
          <cell r="AG325">
            <v>5.2</v>
          </cell>
          <cell r="AH325">
            <v>7.4</v>
          </cell>
          <cell r="AI325">
            <v>5.6</v>
          </cell>
          <cell r="AJ325">
            <v>8.4</v>
          </cell>
          <cell r="AK325">
            <v>4.8</v>
          </cell>
          <cell r="AL325">
            <v>6.9</v>
          </cell>
          <cell r="AM325">
            <v>6.7</v>
          </cell>
          <cell r="AN325">
            <v>52</v>
          </cell>
          <cell r="AO325">
            <v>0</v>
          </cell>
          <cell r="AP325">
            <v>8.1</v>
          </cell>
          <cell r="AQ325">
            <v>7</v>
          </cell>
          <cell r="AT325">
            <v>6.6</v>
          </cell>
          <cell r="AZ325">
            <v>7</v>
          </cell>
          <cell r="BD325">
            <v>4.9000000000000004</v>
          </cell>
          <cell r="BE325">
            <v>5</v>
          </cell>
          <cell r="BF325">
            <v>0</v>
          </cell>
          <cell r="BG325">
            <v>7</v>
          </cell>
          <cell r="BH325">
            <v>8</v>
          </cell>
          <cell r="BI325">
            <v>8.6</v>
          </cell>
          <cell r="BJ325">
            <v>7.8</v>
          </cell>
          <cell r="BK325">
            <v>6.8</v>
          </cell>
          <cell r="BL325">
            <v>7.2</v>
          </cell>
          <cell r="BM325">
            <v>6.4</v>
          </cell>
          <cell r="BN325">
            <v>5.6</v>
          </cell>
          <cell r="BO325">
            <v>8.1</v>
          </cell>
          <cell r="BP325">
            <v>5</v>
          </cell>
          <cell r="BQ325">
            <v>6</v>
          </cell>
          <cell r="BR325">
            <v>7.9</v>
          </cell>
          <cell r="BS325">
            <v>9</v>
          </cell>
          <cell r="BU325">
            <v>6.6</v>
          </cell>
          <cell r="BV325">
            <v>6.9</v>
          </cell>
          <cell r="BW325">
            <v>5</v>
          </cell>
          <cell r="BX325">
            <v>4.5</v>
          </cell>
          <cell r="BY325" t="str">
            <v>X</v>
          </cell>
          <cell r="BZ325">
            <v>8.6</v>
          </cell>
          <cell r="CA325" t="str">
            <v>X</v>
          </cell>
          <cell r="CB325">
            <v>47</v>
          </cell>
          <cell r="CC325">
            <v>4</v>
          </cell>
          <cell r="CE325">
            <v>5.8</v>
          </cell>
          <cell r="CH325">
            <v>7.4</v>
          </cell>
          <cell r="CI325" t="str">
            <v>X</v>
          </cell>
          <cell r="CJ325">
            <v>8</v>
          </cell>
          <cell r="CK325">
            <v>7.9</v>
          </cell>
          <cell r="CM325">
            <v>6.6</v>
          </cell>
          <cell r="CR325">
            <v>8.1999999999999993</v>
          </cell>
          <cell r="CS325" t="str">
            <v>X</v>
          </cell>
          <cell r="CT325">
            <v>7.5</v>
          </cell>
          <cell r="CU325">
            <v>9.1</v>
          </cell>
          <cell r="CV325">
            <v>8.6</v>
          </cell>
          <cell r="CW325">
            <v>19</v>
          </cell>
          <cell r="CX325">
            <v>7</v>
          </cell>
          <cell r="DB325">
            <v>0</v>
          </cell>
          <cell r="DC325">
            <v>5</v>
          </cell>
          <cell r="DD325">
            <v>123</v>
          </cell>
          <cell r="DE325">
            <v>16</v>
          </cell>
          <cell r="DF325">
            <v>137</v>
          </cell>
          <cell r="DG325">
            <v>123</v>
          </cell>
          <cell r="DH325">
            <v>6.92</v>
          </cell>
          <cell r="DI325">
            <v>2.81</v>
          </cell>
        </row>
        <row r="326">
          <cell r="A326">
            <v>25217210011</v>
          </cell>
          <cell r="B326" t="str">
            <v>Phạm</v>
          </cell>
          <cell r="C326" t="str">
            <v>Đình</v>
          </cell>
          <cell r="D326" t="str">
            <v>Vinh</v>
          </cell>
          <cell r="E326">
            <v>37057</v>
          </cell>
          <cell r="F326" t="str">
            <v>Nam</v>
          </cell>
          <cell r="G326" t="str">
            <v>Đã Đăng Ký (chưa học xong)</v>
          </cell>
          <cell r="H326">
            <v>5.7</v>
          </cell>
          <cell r="I326">
            <v>7.9</v>
          </cell>
          <cell r="K326">
            <v>7.1</v>
          </cell>
          <cell r="M326">
            <v>7.3</v>
          </cell>
          <cell r="N326">
            <v>7.3</v>
          </cell>
          <cell r="O326">
            <v>7.1</v>
          </cell>
          <cell r="P326">
            <v>5.6</v>
          </cell>
          <cell r="R326">
            <v>7.3</v>
          </cell>
          <cell r="W326">
            <v>5.5</v>
          </cell>
          <cell r="X326">
            <v>9.1</v>
          </cell>
          <cell r="Y326">
            <v>9</v>
          </cell>
          <cell r="Z326">
            <v>9</v>
          </cell>
          <cell r="AA326">
            <v>8.8000000000000007</v>
          </cell>
          <cell r="AB326">
            <v>8.1999999999999993</v>
          </cell>
          <cell r="AC326">
            <v>7.2</v>
          </cell>
          <cell r="AD326">
            <v>9.3000000000000007</v>
          </cell>
          <cell r="AE326">
            <v>9</v>
          </cell>
          <cell r="AF326">
            <v>5.6</v>
          </cell>
          <cell r="AG326">
            <v>5.7</v>
          </cell>
          <cell r="AH326">
            <v>9.4</v>
          </cell>
          <cell r="AI326">
            <v>9</v>
          </cell>
          <cell r="AJ326">
            <v>7.8</v>
          </cell>
          <cell r="AK326">
            <v>8.6</v>
          </cell>
          <cell r="AL326">
            <v>8.5</v>
          </cell>
          <cell r="AM326" t="str">
            <v>X</v>
          </cell>
          <cell r="AN326">
            <v>50</v>
          </cell>
          <cell r="AO326">
            <v>2</v>
          </cell>
          <cell r="AP326">
            <v>4.5</v>
          </cell>
          <cell r="AQ326">
            <v>7.4</v>
          </cell>
          <cell r="AV326">
            <v>9.5</v>
          </cell>
          <cell r="BB326">
            <v>7.8</v>
          </cell>
          <cell r="BD326">
            <v>7.9</v>
          </cell>
          <cell r="BE326">
            <v>5</v>
          </cell>
          <cell r="BF326">
            <v>0</v>
          </cell>
          <cell r="BG326">
            <v>7.4</v>
          </cell>
          <cell r="BH326">
            <v>5.9</v>
          </cell>
          <cell r="BI326">
            <v>9</v>
          </cell>
          <cell r="BJ326">
            <v>8.5</v>
          </cell>
          <cell r="BK326">
            <v>6.5</v>
          </cell>
          <cell r="BL326">
            <v>7.9</v>
          </cell>
          <cell r="BM326">
            <v>4.9000000000000004</v>
          </cell>
          <cell r="BN326">
            <v>7.3</v>
          </cell>
          <cell r="BO326">
            <v>6.8</v>
          </cell>
          <cell r="BP326">
            <v>5</v>
          </cell>
          <cell r="BQ326">
            <v>7.5</v>
          </cell>
          <cell r="BR326">
            <v>8.5</v>
          </cell>
          <cell r="BS326">
            <v>7.4</v>
          </cell>
          <cell r="BT326">
            <v>7.1</v>
          </cell>
          <cell r="BV326">
            <v>8.9</v>
          </cell>
          <cell r="BW326">
            <v>6.5</v>
          </cell>
          <cell r="BX326">
            <v>7</v>
          </cell>
          <cell r="BY326">
            <v>8.8000000000000007</v>
          </cell>
          <cell r="BZ326">
            <v>9.6</v>
          </cell>
          <cell r="CA326">
            <v>8.1999999999999993</v>
          </cell>
          <cell r="CB326">
            <v>51</v>
          </cell>
          <cell r="CC326">
            <v>0</v>
          </cell>
          <cell r="CD326">
            <v>7.4</v>
          </cell>
          <cell r="CH326">
            <v>7.3</v>
          </cell>
          <cell r="CI326">
            <v>8.6999999999999993</v>
          </cell>
          <cell r="CJ326" t="str">
            <v>X</v>
          </cell>
          <cell r="CK326">
            <v>8.6999999999999993</v>
          </cell>
          <cell r="CM326">
            <v>8.4</v>
          </cell>
          <cell r="CR326">
            <v>8.5</v>
          </cell>
          <cell r="CS326" t="str">
            <v>X</v>
          </cell>
          <cell r="CT326">
            <v>7.3</v>
          </cell>
          <cell r="CU326">
            <v>8.5</v>
          </cell>
          <cell r="CV326" t="str">
            <v>X</v>
          </cell>
          <cell r="CW326">
            <v>19</v>
          </cell>
          <cell r="CX326">
            <v>8</v>
          </cell>
          <cell r="DB326">
            <v>0</v>
          </cell>
          <cell r="DC326">
            <v>5</v>
          </cell>
          <cell r="DD326">
            <v>125</v>
          </cell>
          <cell r="DE326">
            <v>15</v>
          </cell>
          <cell r="DF326">
            <v>137</v>
          </cell>
          <cell r="DG326">
            <v>125</v>
          </cell>
          <cell r="DH326">
            <v>7.59</v>
          </cell>
          <cell r="DI326">
            <v>3.22</v>
          </cell>
        </row>
        <row r="327">
          <cell r="A327">
            <v>25217210540</v>
          </cell>
          <cell r="B327" t="str">
            <v>Phan</v>
          </cell>
          <cell r="C327" t="str">
            <v>Lê</v>
          </cell>
          <cell r="D327" t="str">
            <v>Vinh</v>
          </cell>
          <cell r="E327">
            <v>37250</v>
          </cell>
          <cell r="F327" t="str">
            <v>Nam</v>
          </cell>
          <cell r="G327" t="str">
            <v>Đã Đăng Ký (chưa học xong)</v>
          </cell>
          <cell r="H327">
            <v>4.2</v>
          </cell>
          <cell r="I327">
            <v>7</v>
          </cell>
          <cell r="K327">
            <v>6.4</v>
          </cell>
          <cell r="M327">
            <v>4.9000000000000004</v>
          </cell>
          <cell r="N327">
            <v>4.7</v>
          </cell>
          <cell r="O327">
            <v>4.5</v>
          </cell>
          <cell r="P327">
            <v>8.6</v>
          </cell>
          <cell r="R327">
            <v>8</v>
          </cell>
          <cell r="W327">
            <v>5.4</v>
          </cell>
          <cell r="X327">
            <v>8.6</v>
          </cell>
          <cell r="Y327">
            <v>9</v>
          </cell>
          <cell r="Z327">
            <v>9.4</v>
          </cell>
          <cell r="AA327" t="str">
            <v>X</v>
          </cell>
          <cell r="AB327">
            <v>7.9</v>
          </cell>
          <cell r="AC327">
            <v>8.3000000000000007</v>
          </cell>
          <cell r="AD327">
            <v>9</v>
          </cell>
          <cell r="AE327">
            <v>7.8</v>
          </cell>
          <cell r="AF327">
            <v>7.9</v>
          </cell>
          <cell r="AG327">
            <v>8.1</v>
          </cell>
          <cell r="AH327">
            <v>7.9</v>
          </cell>
          <cell r="AI327">
            <v>7</v>
          </cell>
          <cell r="AJ327">
            <v>5.4</v>
          </cell>
          <cell r="AK327">
            <v>6.9</v>
          </cell>
          <cell r="AL327">
            <v>7.4</v>
          </cell>
          <cell r="AM327">
            <v>5.0999999999999996</v>
          </cell>
          <cell r="AN327">
            <v>50</v>
          </cell>
          <cell r="AO327">
            <v>2</v>
          </cell>
          <cell r="AP327">
            <v>6</v>
          </cell>
          <cell r="AR327">
            <v>8.6999999999999993</v>
          </cell>
          <cell r="BB327">
            <v>8.9</v>
          </cell>
          <cell r="BD327">
            <v>5.2</v>
          </cell>
          <cell r="BE327">
            <v>4</v>
          </cell>
          <cell r="BF327">
            <v>1</v>
          </cell>
          <cell r="BG327">
            <v>6.3</v>
          </cell>
          <cell r="BH327">
            <v>6.5</v>
          </cell>
          <cell r="BI327">
            <v>6.6</v>
          </cell>
          <cell r="BJ327">
            <v>7.9</v>
          </cell>
          <cell r="BK327">
            <v>5.8</v>
          </cell>
          <cell r="BL327">
            <v>6.3</v>
          </cell>
          <cell r="BM327">
            <v>7.4</v>
          </cell>
          <cell r="BN327">
            <v>6.2</v>
          </cell>
          <cell r="BO327" t="str">
            <v>X</v>
          </cell>
          <cell r="BP327">
            <v>6.5</v>
          </cell>
          <cell r="BQ327">
            <v>6</v>
          </cell>
          <cell r="BR327">
            <v>5.2</v>
          </cell>
          <cell r="BS327">
            <v>8.6999999999999993</v>
          </cell>
          <cell r="BU327">
            <v>7.1</v>
          </cell>
          <cell r="BV327">
            <v>9</v>
          </cell>
          <cell r="BW327">
            <v>5.8</v>
          </cell>
          <cell r="BX327">
            <v>8.3000000000000007</v>
          </cell>
          <cell r="BY327">
            <v>8.6</v>
          </cell>
          <cell r="BZ327">
            <v>8.8000000000000007</v>
          </cell>
          <cell r="CA327" t="str">
            <v>X</v>
          </cell>
          <cell r="CB327">
            <v>47</v>
          </cell>
          <cell r="CC327">
            <v>4</v>
          </cell>
          <cell r="CE327">
            <v>5.8</v>
          </cell>
          <cell r="CH327">
            <v>7.9</v>
          </cell>
          <cell r="CI327" t="str">
            <v>X</v>
          </cell>
          <cell r="CJ327" t="str">
            <v>X</v>
          </cell>
          <cell r="CK327">
            <v>7.4</v>
          </cell>
          <cell r="CM327">
            <v>7.7</v>
          </cell>
          <cell r="CR327">
            <v>7.2</v>
          </cell>
          <cell r="CS327" t="str">
            <v>X</v>
          </cell>
          <cell r="CT327">
            <v>6.9</v>
          </cell>
          <cell r="CU327">
            <v>8.1999999999999993</v>
          </cell>
          <cell r="CV327">
            <v>7.9</v>
          </cell>
          <cell r="CW327">
            <v>17</v>
          </cell>
          <cell r="CX327">
            <v>9</v>
          </cell>
          <cell r="DB327">
            <v>0</v>
          </cell>
          <cell r="DC327">
            <v>5</v>
          </cell>
          <cell r="DD327">
            <v>118</v>
          </cell>
          <cell r="DE327">
            <v>21</v>
          </cell>
          <cell r="DF327">
            <v>137</v>
          </cell>
          <cell r="DG327">
            <v>119</v>
          </cell>
          <cell r="DH327">
            <v>7.01</v>
          </cell>
          <cell r="DI327">
            <v>2.86</v>
          </cell>
        </row>
        <row r="328">
          <cell r="A328">
            <v>25207205213</v>
          </cell>
          <cell r="B328" t="str">
            <v>Nguyễn</v>
          </cell>
          <cell r="C328" t="str">
            <v>Thị Ánh</v>
          </cell>
          <cell r="D328" t="str">
            <v>Vũ</v>
          </cell>
          <cell r="E328">
            <v>37154</v>
          </cell>
          <cell r="F328" t="str">
            <v>Nữ</v>
          </cell>
          <cell r="G328" t="str">
            <v>Đã Đăng Ký (chưa học xong)</v>
          </cell>
          <cell r="H328">
            <v>7.6</v>
          </cell>
          <cell r="I328">
            <v>7.7</v>
          </cell>
          <cell r="K328">
            <v>7.9</v>
          </cell>
          <cell r="M328">
            <v>7.4</v>
          </cell>
          <cell r="N328">
            <v>7.2</v>
          </cell>
          <cell r="O328">
            <v>4.8</v>
          </cell>
          <cell r="P328">
            <v>4.0999999999999996</v>
          </cell>
          <cell r="R328">
            <v>8.1999999999999993</v>
          </cell>
          <cell r="V328">
            <v>8.1999999999999993</v>
          </cell>
          <cell r="W328">
            <v>8</v>
          </cell>
          <cell r="Y328">
            <v>8.1</v>
          </cell>
          <cell r="Z328">
            <v>8.1999999999999993</v>
          </cell>
          <cell r="AA328">
            <v>8.9</v>
          </cell>
          <cell r="AB328">
            <v>8.5</v>
          </cell>
          <cell r="AC328">
            <v>8.6</v>
          </cell>
          <cell r="AD328">
            <v>9</v>
          </cell>
          <cell r="AE328">
            <v>8.3000000000000007</v>
          </cell>
          <cell r="AF328">
            <v>4.0999999999999996</v>
          </cell>
          <cell r="AG328">
            <v>4.2</v>
          </cell>
          <cell r="AH328">
            <v>8.9</v>
          </cell>
          <cell r="AI328">
            <v>7.1</v>
          </cell>
          <cell r="AJ328">
            <v>6</v>
          </cell>
          <cell r="AK328" t="str">
            <v>X</v>
          </cell>
          <cell r="AL328">
            <v>5.2</v>
          </cell>
          <cell r="AM328">
            <v>6.4</v>
          </cell>
          <cell r="AN328">
            <v>50</v>
          </cell>
          <cell r="AO328">
            <v>2</v>
          </cell>
          <cell r="AP328">
            <v>6.5</v>
          </cell>
          <cell r="AQ328">
            <v>6</v>
          </cell>
          <cell r="AW328">
            <v>9</v>
          </cell>
          <cell r="BC328">
            <v>8.1999999999999993</v>
          </cell>
          <cell r="BD328">
            <v>7.8</v>
          </cell>
          <cell r="BE328">
            <v>5</v>
          </cell>
          <cell r="BF328">
            <v>0</v>
          </cell>
          <cell r="BG328">
            <v>6.6</v>
          </cell>
          <cell r="BH328">
            <v>8.3000000000000007</v>
          </cell>
          <cell r="BI328">
            <v>8.3000000000000007</v>
          </cell>
          <cell r="BJ328">
            <v>5.7</v>
          </cell>
          <cell r="BK328">
            <v>6.9</v>
          </cell>
          <cell r="BL328">
            <v>6.6</v>
          </cell>
          <cell r="BM328">
            <v>6.2</v>
          </cell>
          <cell r="BN328">
            <v>6</v>
          </cell>
          <cell r="BO328" t="str">
            <v>X</v>
          </cell>
          <cell r="BP328">
            <v>4</v>
          </cell>
          <cell r="BQ328">
            <v>5.6</v>
          </cell>
          <cell r="BR328">
            <v>5.2</v>
          </cell>
          <cell r="BS328">
            <v>7.5</v>
          </cell>
          <cell r="BU328">
            <v>7.1</v>
          </cell>
          <cell r="BV328">
            <v>7.3</v>
          </cell>
          <cell r="BW328">
            <v>4.5999999999999996</v>
          </cell>
          <cell r="BX328">
            <v>4.5999999999999996</v>
          </cell>
          <cell r="BY328">
            <v>7.4</v>
          </cell>
          <cell r="BZ328">
            <v>9</v>
          </cell>
          <cell r="CA328">
            <v>8.6</v>
          </cell>
          <cell r="CB328">
            <v>48</v>
          </cell>
          <cell r="CC328">
            <v>3</v>
          </cell>
          <cell r="CD328">
            <v>8</v>
          </cell>
          <cell r="CF328">
            <v>8.5</v>
          </cell>
          <cell r="CH328" t="str">
            <v>X</v>
          </cell>
          <cell r="CI328">
            <v>8</v>
          </cell>
          <cell r="CJ328" t="str">
            <v>X</v>
          </cell>
          <cell r="CK328">
            <v>7.5</v>
          </cell>
          <cell r="CM328">
            <v>7.7</v>
          </cell>
          <cell r="CR328">
            <v>8.6</v>
          </cell>
          <cell r="CS328" t="str">
            <v>X</v>
          </cell>
          <cell r="CT328">
            <v>8.3000000000000007</v>
          </cell>
          <cell r="CU328">
            <v>8.1999999999999993</v>
          </cell>
          <cell r="CV328" t="str">
            <v>X</v>
          </cell>
          <cell r="CW328">
            <v>18</v>
          </cell>
          <cell r="CX328">
            <v>8</v>
          </cell>
          <cell r="DB328">
            <v>0</v>
          </cell>
          <cell r="DC328">
            <v>5</v>
          </cell>
          <cell r="DD328">
            <v>121</v>
          </cell>
          <cell r="DE328">
            <v>18</v>
          </cell>
          <cell r="DF328">
            <v>137</v>
          </cell>
          <cell r="DG328">
            <v>121</v>
          </cell>
          <cell r="DH328">
            <v>6.99</v>
          </cell>
          <cell r="DI328">
            <v>2.9</v>
          </cell>
        </row>
        <row r="329">
          <cell r="A329">
            <v>25213304294</v>
          </cell>
          <cell r="B329" t="str">
            <v>Nguyễn</v>
          </cell>
          <cell r="C329" t="str">
            <v>Đức Anh</v>
          </cell>
          <cell r="D329" t="str">
            <v>Vũ</v>
          </cell>
          <cell r="E329">
            <v>37036</v>
          </cell>
          <cell r="F329" t="str">
            <v>Nam</v>
          </cell>
          <cell r="G329" t="str">
            <v>Đã Đăng Ký (chưa học xong)</v>
          </cell>
          <cell r="H329">
            <v>6.5</v>
          </cell>
          <cell r="I329">
            <v>6.5</v>
          </cell>
          <cell r="K329">
            <v>7.6</v>
          </cell>
          <cell r="M329">
            <v>8.5</v>
          </cell>
          <cell r="N329">
            <v>7.8</v>
          </cell>
          <cell r="O329">
            <v>9.3000000000000007</v>
          </cell>
          <cell r="P329">
            <v>9.1999999999999993</v>
          </cell>
          <cell r="R329">
            <v>7.1</v>
          </cell>
          <cell r="V329">
            <v>8.4</v>
          </cell>
          <cell r="W329">
            <v>6.2</v>
          </cell>
          <cell r="Y329">
            <v>9.1999999999999993</v>
          </cell>
          <cell r="Z329">
            <v>8.1</v>
          </cell>
          <cell r="AA329">
            <v>8.6999999999999993</v>
          </cell>
          <cell r="AB329">
            <v>8.8000000000000007</v>
          </cell>
          <cell r="AC329">
            <v>8.3000000000000007</v>
          </cell>
          <cell r="AD329">
            <v>9.3000000000000007</v>
          </cell>
          <cell r="AE329">
            <v>9</v>
          </cell>
          <cell r="AF329">
            <v>4.4000000000000004</v>
          </cell>
          <cell r="AG329">
            <v>8.5</v>
          </cell>
          <cell r="AH329">
            <v>5.6</v>
          </cell>
          <cell r="AI329">
            <v>7.9</v>
          </cell>
          <cell r="AJ329">
            <v>7.7</v>
          </cell>
          <cell r="AK329">
            <v>9</v>
          </cell>
          <cell r="AL329">
            <v>8.1999999999999993</v>
          </cell>
          <cell r="AM329">
            <v>7.6</v>
          </cell>
          <cell r="AN329">
            <v>52</v>
          </cell>
          <cell r="AO329">
            <v>0</v>
          </cell>
          <cell r="AP329">
            <v>6.3</v>
          </cell>
          <cell r="AQ329">
            <v>7.4</v>
          </cell>
          <cell r="AV329">
            <v>7.5</v>
          </cell>
          <cell r="BB329">
            <v>8.4</v>
          </cell>
          <cell r="BD329">
            <v>4.5</v>
          </cell>
          <cell r="BE329">
            <v>5</v>
          </cell>
          <cell r="BF329">
            <v>0</v>
          </cell>
          <cell r="BG329">
            <v>7.2</v>
          </cell>
          <cell r="BH329">
            <v>4.9000000000000004</v>
          </cell>
          <cell r="BI329">
            <v>8.8000000000000007</v>
          </cell>
          <cell r="BJ329">
            <v>6.9</v>
          </cell>
          <cell r="BK329">
            <v>7.1</v>
          </cell>
          <cell r="BL329">
            <v>6.3</v>
          </cell>
          <cell r="BM329">
            <v>8</v>
          </cell>
          <cell r="BN329">
            <v>5.9</v>
          </cell>
          <cell r="BO329">
            <v>6.8</v>
          </cell>
          <cell r="BP329">
            <v>6</v>
          </cell>
          <cell r="BQ329">
            <v>5.7</v>
          </cell>
          <cell r="BR329">
            <v>8.4</v>
          </cell>
          <cell r="BS329">
            <v>6.7</v>
          </cell>
          <cell r="BU329">
            <v>6.2</v>
          </cell>
          <cell r="BV329">
            <v>9.1999999999999993</v>
          </cell>
          <cell r="BW329">
            <v>5.5</v>
          </cell>
          <cell r="BX329">
            <v>8.9</v>
          </cell>
          <cell r="BY329">
            <v>7.2</v>
          </cell>
          <cell r="BZ329" t="str">
            <v>X</v>
          </cell>
          <cell r="CA329">
            <v>8.1999999999999993</v>
          </cell>
          <cell r="CB329">
            <v>50</v>
          </cell>
          <cell r="CC329">
            <v>1</v>
          </cell>
          <cell r="CD329" t="str">
            <v>X</v>
          </cell>
          <cell r="CH329" t="str">
            <v>X</v>
          </cell>
          <cell r="CI329" t="str">
            <v>X</v>
          </cell>
          <cell r="CJ329">
            <v>7.4</v>
          </cell>
          <cell r="CK329">
            <v>8.3000000000000007</v>
          </cell>
          <cell r="CM329">
            <v>7.5</v>
          </cell>
          <cell r="CR329" t="str">
            <v>X</v>
          </cell>
          <cell r="CS329">
            <v>6</v>
          </cell>
          <cell r="CT329">
            <v>7.4</v>
          </cell>
          <cell r="CU329">
            <v>8.1999999999999993</v>
          </cell>
          <cell r="CV329">
            <v>8.6999999999999993</v>
          </cell>
          <cell r="CW329">
            <v>14</v>
          </cell>
          <cell r="CX329">
            <v>12</v>
          </cell>
          <cell r="DB329">
            <v>0</v>
          </cell>
          <cell r="DC329">
            <v>5</v>
          </cell>
          <cell r="DD329">
            <v>121</v>
          </cell>
          <cell r="DE329">
            <v>18</v>
          </cell>
          <cell r="DF329">
            <v>137</v>
          </cell>
          <cell r="DG329">
            <v>121</v>
          </cell>
          <cell r="DH329">
            <v>7.44</v>
          </cell>
          <cell r="DI329">
            <v>3.12</v>
          </cell>
        </row>
        <row r="330">
          <cell r="A330">
            <v>25217217506</v>
          </cell>
          <cell r="B330" t="str">
            <v>Nguyễn</v>
          </cell>
          <cell r="C330" t="str">
            <v>Trường</v>
          </cell>
          <cell r="D330" t="str">
            <v>Vũ</v>
          </cell>
          <cell r="E330">
            <v>37167</v>
          </cell>
          <cell r="F330" t="str">
            <v>Nam</v>
          </cell>
          <cell r="G330" t="str">
            <v>Đã Đăng Ký (chưa học xong)</v>
          </cell>
          <cell r="H330" t="str">
            <v>X</v>
          </cell>
          <cell r="I330">
            <v>7.9</v>
          </cell>
          <cell r="K330">
            <v>7.4</v>
          </cell>
          <cell r="M330">
            <v>5.7</v>
          </cell>
          <cell r="N330">
            <v>6.5</v>
          </cell>
          <cell r="O330">
            <v>4.9000000000000004</v>
          </cell>
          <cell r="P330">
            <v>6.5</v>
          </cell>
          <cell r="R330">
            <v>7.8</v>
          </cell>
          <cell r="W330">
            <v>6</v>
          </cell>
          <cell r="X330">
            <v>6.4</v>
          </cell>
          <cell r="Y330">
            <v>7.6</v>
          </cell>
          <cell r="Z330">
            <v>7.1</v>
          </cell>
          <cell r="AA330">
            <v>6.2</v>
          </cell>
          <cell r="AB330">
            <v>7.8</v>
          </cell>
          <cell r="AC330">
            <v>7.7</v>
          </cell>
          <cell r="AD330" t="str">
            <v>X</v>
          </cell>
          <cell r="AE330">
            <v>8.6</v>
          </cell>
          <cell r="AF330">
            <v>6.2</v>
          </cell>
          <cell r="AG330">
            <v>6.5</v>
          </cell>
          <cell r="AH330">
            <v>7</v>
          </cell>
          <cell r="AI330">
            <v>7.7</v>
          </cell>
          <cell r="AJ330">
            <v>6.9</v>
          </cell>
          <cell r="AK330">
            <v>7.7</v>
          </cell>
          <cell r="AL330">
            <v>7.9</v>
          </cell>
          <cell r="AM330">
            <v>8.1999999999999993</v>
          </cell>
          <cell r="AN330">
            <v>48</v>
          </cell>
          <cell r="AO330">
            <v>4</v>
          </cell>
          <cell r="AP330">
            <v>4.3</v>
          </cell>
          <cell r="AQ330">
            <v>5.2</v>
          </cell>
          <cell r="AV330">
            <v>7.5</v>
          </cell>
          <cell r="AZ330">
            <v>8.1</v>
          </cell>
          <cell r="BD330">
            <v>5.6</v>
          </cell>
          <cell r="BE330">
            <v>5</v>
          </cell>
          <cell r="BF330">
            <v>0</v>
          </cell>
          <cell r="BG330">
            <v>6.4</v>
          </cell>
          <cell r="BH330">
            <v>5.0999999999999996</v>
          </cell>
          <cell r="BI330">
            <v>8.5</v>
          </cell>
          <cell r="BJ330">
            <v>6.4</v>
          </cell>
          <cell r="BK330">
            <v>6.3</v>
          </cell>
          <cell r="BL330">
            <v>6</v>
          </cell>
          <cell r="BM330">
            <v>7</v>
          </cell>
          <cell r="BN330">
            <v>4.7</v>
          </cell>
          <cell r="BO330" t="str">
            <v>X</v>
          </cell>
          <cell r="BP330">
            <v>4.7</v>
          </cell>
          <cell r="BQ330">
            <v>7.1</v>
          </cell>
          <cell r="BR330">
            <v>8.1</v>
          </cell>
          <cell r="BS330">
            <v>6.9</v>
          </cell>
          <cell r="BU330">
            <v>6</v>
          </cell>
          <cell r="BV330">
            <v>7.4</v>
          </cell>
          <cell r="BW330">
            <v>8.4</v>
          </cell>
          <cell r="BX330">
            <v>7.9</v>
          </cell>
          <cell r="BY330">
            <v>7.6</v>
          </cell>
          <cell r="BZ330">
            <v>9.3000000000000007</v>
          </cell>
          <cell r="CA330">
            <v>7.8</v>
          </cell>
          <cell r="CB330">
            <v>48</v>
          </cell>
          <cell r="CC330">
            <v>3</v>
          </cell>
          <cell r="CD330" t="str">
            <v>X</v>
          </cell>
          <cell r="CH330">
            <v>7.1</v>
          </cell>
          <cell r="CI330">
            <v>7.7</v>
          </cell>
          <cell r="CJ330" t="str">
            <v>X</v>
          </cell>
          <cell r="CK330">
            <v>6</v>
          </cell>
          <cell r="CM330">
            <v>7.3</v>
          </cell>
          <cell r="CR330">
            <v>6.8</v>
          </cell>
          <cell r="CS330">
            <v>7.2</v>
          </cell>
          <cell r="CT330">
            <v>6.8</v>
          </cell>
          <cell r="CU330">
            <v>8</v>
          </cell>
          <cell r="CV330">
            <v>7.6</v>
          </cell>
          <cell r="CW330">
            <v>21</v>
          </cell>
          <cell r="CX330">
            <v>6</v>
          </cell>
          <cell r="DB330">
            <v>0</v>
          </cell>
          <cell r="DC330">
            <v>5</v>
          </cell>
          <cell r="DD330">
            <v>122</v>
          </cell>
          <cell r="DE330">
            <v>18</v>
          </cell>
          <cell r="DF330">
            <v>137</v>
          </cell>
          <cell r="DG330">
            <v>124</v>
          </cell>
          <cell r="DH330">
            <v>6.86</v>
          </cell>
          <cell r="DI330">
            <v>2.77</v>
          </cell>
          <cell r="DJ330" t="str">
            <v>HOS 296</v>
          </cell>
        </row>
        <row r="331">
          <cell r="A331">
            <v>25202202732</v>
          </cell>
          <cell r="B331" t="str">
            <v>Nguyễn</v>
          </cell>
          <cell r="C331" t="str">
            <v>Ngọc Trúc</v>
          </cell>
          <cell r="D331" t="str">
            <v>Vy</v>
          </cell>
          <cell r="E331">
            <v>37117</v>
          </cell>
          <cell r="F331" t="str">
            <v>Nữ</v>
          </cell>
          <cell r="G331" t="str">
            <v>Đã Đăng Ký (chưa học xong)</v>
          </cell>
          <cell r="H331">
            <v>5.5</v>
          </cell>
          <cell r="I331">
            <v>7.1</v>
          </cell>
          <cell r="K331">
            <v>8.1999999999999993</v>
          </cell>
          <cell r="M331">
            <v>6.1</v>
          </cell>
          <cell r="N331">
            <v>8.4</v>
          </cell>
          <cell r="O331">
            <v>4.3</v>
          </cell>
          <cell r="P331">
            <v>5.8</v>
          </cell>
          <cell r="R331">
            <v>7.8</v>
          </cell>
          <cell r="W331">
            <v>6.8</v>
          </cell>
          <cell r="X331">
            <v>5</v>
          </cell>
          <cell r="Y331">
            <v>8.9</v>
          </cell>
          <cell r="Z331">
            <v>8.3000000000000007</v>
          </cell>
          <cell r="AA331">
            <v>7.3</v>
          </cell>
          <cell r="AB331">
            <v>5.3</v>
          </cell>
          <cell r="AC331">
            <v>8.3000000000000007</v>
          </cell>
          <cell r="AD331">
            <v>7.1</v>
          </cell>
          <cell r="AE331">
            <v>8.5</v>
          </cell>
          <cell r="AF331">
            <v>5.3</v>
          </cell>
          <cell r="AG331">
            <v>5.0999999999999996</v>
          </cell>
          <cell r="AH331">
            <v>6.1</v>
          </cell>
          <cell r="AI331">
            <v>8.3000000000000007</v>
          </cell>
          <cell r="AJ331">
            <v>6.6</v>
          </cell>
          <cell r="AK331">
            <v>5.3</v>
          </cell>
          <cell r="AL331">
            <v>6.1</v>
          </cell>
          <cell r="AM331">
            <v>6.9</v>
          </cell>
          <cell r="AN331">
            <v>52</v>
          </cell>
          <cell r="AO331">
            <v>0</v>
          </cell>
          <cell r="AP331">
            <v>7.2</v>
          </cell>
          <cell r="AQ331">
            <v>7.6</v>
          </cell>
          <cell r="AT331">
            <v>9</v>
          </cell>
          <cell r="AZ331">
            <v>7.4</v>
          </cell>
          <cell r="BD331">
            <v>7.1</v>
          </cell>
          <cell r="BE331">
            <v>5</v>
          </cell>
          <cell r="BF331">
            <v>0</v>
          </cell>
          <cell r="BG331">
            <v>4.4000000000000004</v>
          </cell>
          <cell r="BH331">
            <v>6.2</v>
          </cell>
          <cell r="BI331">
            <v>8.4</v>
          </cell>
          <cell r="BJ331">
            <v>6.4</v>
          </cell>
          <cell r="BK331">
            <v>5.9</v>
          </cell>
          <cell r="BL331">
            <v>7.1</v>
          </cell>
          <cell r="BM331">
            <v>7.3</v>
          </cell>
          <cell r="BN331">
            <v>4.4000000000000004</v>
          </cell>
          <cell r="BO331">
            <v>6.7</v>
          </cell>
          <cell r="BP331">
            <v>4.5</v>
          </cell>
          <cell r="BQ331">
            <v>7</v>
          </cell>
          <cell r="BR331">
            <v>8.4</v>
          </cell>
          <cell r="BS331">
            <v>8.3000000000000007</v>
          </cell>
          <cell r="BU331">
            <v>7.8</v>
          </cell>
          <cell r="BV331">
            <v>6.7</v>
          </cell>
          <cell r="BW331">
            <v>4.9000000000000004</v>
          </cell>
          <cell r="BX331">
            <v>8.1999999999999993</v>
          </cell>
          <cell r="BY331">
            <v>7.5</v>
          </cell>
          <cell r="BZ331">
            <v>9.8000000000000007</v>
          </cell>
          <cell r="CA331">
            <v>8.3000000000000007</v>
          </cell>
          <cell r="CB331">
            <v>51</v>
          </cell>
          <cell r="CC331">
            <v>0</v>
          </cell>
          <cell r="CD331">
            <v>7.3</v>
          </cell>
          <cell r="CH331">
            <v>7.9</v>
          </cell>
          <cell r="CI331">
            <v>8.4</v>
          </cell>
          <cell r="CJ331">
            <v>7.9</v>
          </cell>
          <cell r="CK331">
            <v>6.5</v>
          </cell>
          <cell r="CM331">
            <v>7.1</v>
          </cell>
          <cell r="CR331" t="str">
            <v>X</v>
          </cell>
          <cell r="CS331">
            <v>5.0999999999999996</v>
          </cell>
          <cell r="CT331">
            <v>7.6</v>
          </cell>
          <cell r="CU331">
            <v>8.5</v>
          </cell>
          <cell r="CV331">
            <v>7</v>
          </cell>
          <cell r="CW331">
            <v>22</v>
          </cell>
          <cell r="CX331">
            <v>5</v>
          </cell>
          <cell r="DB331">
            <v>0</v>
          </cell>
          <cell r="DC331">
            <v>5</v>
          </cell>
          <cell r="DD331">
            <v>130</v>
          </cell>
          <cell r="DE331">
            <v>10</v>
          </cell>
          <cell r="DF331">
            <v>137</v>
          </cell>
          <cell r="DG331">
            <v>130</v>
          </cell>
          <cell r="DH331">
            <v>6.77</v>
          </cell>
          <cell r="DI331">
            <v>2.7</v>
          </cell>
        </row>
        <row r="332">
          <cell r="A332">
            <v>25207207611</v>
          </cell>
          <cell r="B332" t="str">
            <v>Huỳnh</v>
          </cell>
          <cell r="C332" t="str">
            <v>Nguyễn Thùy</v>
          </cell>
          <cell r="D332" t="str">
            <v>Vy</v>
          </cell>
          <cell r="E332">
            <v>37106</v>
          </cell>
          <cell r="F332" t="str">
            <v>Nữ</v>
          </cell>
          <cell r="G332" t="str">
            <v>Đã Đăng Ký (chưa học xong)</v>
          </cell>
          <cell r="H332">
            <v>8.3000000000000007</v>
          </cell>
          <cell r="I332">
            <v>7.7</v>
          </cell>
          <cell r="K332">
            <v>8.3000000000000007</v>
          </cell>
          <cell r="M332">
            <v>6.8</v>
          </cell>
          <cell r="N332">
            <v>7.9</v>
          </cell>
          <cell r="O332">
            <v>7.3</v>
          </cell>
          <cell r="P332">
            <v>10</v>
          </cell>
          <cell r="R332">
            <v>8.1999999999999993</v>
          </cell>
          <cell r="W332">
            <v>8.8000000000000007</v>
          </cell>
          <cell r="X332">
            <v>8.1999999999999993</v>
          </cell>
          <cell r="Y332">
            <v>9.3000000000000007</v>
          </cell>
          <cell r="Z332">
            <v>8.9</v>
          </cell>
          <cell r="AA332">
            <v>8.4</v>
          </cell>
          <cell r="AB332">
            <v>8.3000000000000007</v>
          </cell>
          <cell r="AC332">
            <v>9.4</v>
          </cell>
          <cell r="AD332">
            <v>9.1</v>
          </cell>
          <cell r="AE332">
            <v>9.1</v>
          </cell>
          <cell r="AF332" t="str">
            <v>P (P/F)</v>
          </cell>
          <cell r="AG332" t="str">
            <v>P (P/F)</v>
          </cell>
          <cell r="AH332">
            <v>7.5</v>
          </cell>
          <cell r="AI332">
            <v>6.9</v>
          </cell>
          <cell r="AJ332">
            <v>6</v>
          </cell>
          <cell r="AK332">
            <v>9</v>
          </cell>
          <cell r="AL332">
            <v>5.7</v>
          </cell>
          <cell r="AM332">
            <v>8.3000000000000007</v>
          </cell>
          <cell r="AN332">
            <v>52</v>
          </cell>
          <cell r="AO332">
            <v>0</v>
          </cell>
          <cell r="AP332">
            <v>7</v>
          </cell>
          <cell r="AQ332">
            <v>6.9</v>
          </cell>
          <cell r="AR332">
            <v>8.1</v>
          </cell>
          <cell r="AX332">
            <v>6.7</v>
          </cell>
          <cell r="BD332">
            <v>7.9</v>
          </cell>
          <cell r="BE332">
            <v>5</v>
          </cell>
          <cell r="BF332">
            <v>0</v>
          </cell>
          <cell r="BG332">
            <v>8.1999999999999993</v>
          </cell>
          <cell r="BH332">
            <v>7</v>
          </cell>
          <cell r="BI332">
            <v>9.1</v>
          </cell>
          <cell r="BJ332">
            <v>8.3000000000000007</v>
          </cell>
          <cell r="BK332">
            <v>5.8</v>
          </cell>
          <cell r="BL332">
            <v>8.6</v>
          </cell>
          <cell r="BM332">
            <v>8.3000000000000007</v>
          </cell>
          <cell r="BN332">
            <v>6</v>
          </cell>
          <cell r="BO332">
            <v>6.9</v>
          </cell>
          <cell r="BP332">
            <v>8.4</v>
          </cell>
          <cell r="BQ332">
            <v>8.1</v>
          </cell>
          <cell r="BR332">
            <v>9.1</v>
          </cell>
          <cell r="BS332">
            <v>9.5</v>
          </cell>
          <cell r="BU332">
            <v>8.8000000000000007</v>
          </cell>
          <cell r="BV332">
            <v>9</v>
          </cell>
          <cell r="BW332">
            <v>8.3000000000000007</v>
          </cell>
          <cell r="BX332">
            <v>9.1</v>
          </cell>
          <cell r="BY332">
            <v>8.6</v>
          </cell>
          <cell r="BZ332">
            <v>9.3000000000000007</v>
          </cell>
          <cell r="CA332" t="str">
            <v>X</v>
          </cell>
          <cell r="CB332">
            <v>50</v>
          </cell>
          <cell r="CC332">
            <v>1</v>
          </cell>
          <cell r="CD332" t="str">
            <v>X</v>
          </cell>
          <cell r="CH332">
            <v>8.4</v>
          </cell>
          <cell r="CI332">
            <v>8.1999999999999993</v>
          </cell>
          <cell r="CJ332" t="str">
            <v>X</v>
          </cell>
          <cell r="CK332">
            <v>8.4</v>
          </cell>
          <cell r="CM332">
            <v>9.1</v>
          </cell>
          <cell r="CR332">
            <v>8.6</v>
          </cell>
          <cell r="CS332">
            <v>7.1</v>
          </cell>
          <cell r="CT332">
            <v>8.5</v>
          </cell>
          <cell r="CU332">
            <v>9.8000000000000007</v>
          </cell>
          <cell r="CV332" t="str">
            <v>X</v>
          </cell>
          <cell r="CW332">
            <v>20</v>
          </cell>
          <cell r="CX332">
            <v>7</v>
          </cell>
          <cell r="DB332">
            <v>0</v>
          </cell>
          <cell r="DC332">
            <v>5</v>
          </cell>
          <cell r="DD332">
            <v>127</v>
          </cell>
          <cell r="DE332">
            <v>13</v>
          </cell>
          <cell r="DF332">
            <v>137</v>
          </cell>
          <cell r="DG332">
            <v>127</v>
          </cell>
          <cell r="DH332">
            <v>8.19</v>
          </cell>
          <cell r="DI332">
            <v>3.55</v>
          </cell>
        </row>
        <row r="333">
          <cell r="A333">
            <v>25217210588</v>
          </cell>
          <cell r="B333" t="str">
            <v>Trần</v>
          </cell>
          <cell r="C333" t="str">
            <v>Đại</v>
          </cell>
          <cell r="D333" t="str">
            <v>Vỹ</v>
          </cell>
          <cell r="E333">
            <v>36579</v>
          </cell>
          <cell r="F333" t="str">
            <v>Nam</v>
          </cell>
          <cell r="G333" t="str">
            <v>Đã Đăng Ký (chưa học xong)</v>
          </cell>
          <cell r="H333">
            <v>9</v>
          </cell>
          <cell r="I333">
            <v>9</v>
          </cell>
          <cell r="K333">
            <v>8.6999999999999993</v>
          </cell>
          <cell r="M333" t="str">
            <v>P (P/F)</v>
          </cell>
          <cell r="N333">
            <v>8.6999999999999993</v>
          </cell>
          <cell r="O333">
            <v>6.3</v>
          </cell>
          <cell r="P333">
            <v>6.8</v>
          </cell>
          <cell r="R333">
            <v>8.5</v>
          </cell>
          <cell r="W333">
            <v>9.1</v>
          </cell>
          <cell r="X333">
            <v>6.3</v>
          </cell>
          <cell r="Y333">
            <v>8</v>
          </cell>
          <cell r="Z333">
            <v>10</v>
          </cell>
          <cell r="AA333" t="str">
            <v>X</v>
          </cell>
          <cell r="AB333">
            <v>5.4</v>
          </cell>
          <cell r="AC333">
            <v>9.3000000000000007</v>
          </cell>
          <cell r="AD333">
            <v>7.5</v>
          </cell>
          <cell r="AE333">
            <v>8.5</v>
          </cell>
          <cell r="AF333" t="str">
            <v>P (P/F)</v>
          </cell>
          <cell r="AG333" t="str">
            <v>P (P/F)</v>
          </cell>
          <cell r="AH333">
            <v>9.5</v>
          </cell>
          <cell r="AI333">
            <v>10</v>
          </cell>
          <cell r="AJ333">
            <v>7.6</v>
          </cell>
          <cell r="AK333">
            <v>6.8</v>
          </cell>
          <cell r="AL333">
            <v>9.1</v>
          </cell>
          <cell r="AM333">
            <v>9.6999999999999993</v>
          </cell>
          <cell r="AN333">
            <v>50</v>
          </cell>
          <cell r="AO333">
            <v>2</v>
          </cell>
          <cell r="AP333">
            <v>6</v>
          </cell>
          <cell r="AQ333">
            <v>6.3</v>
          </cell>
          <cell r="AV333">
            <v>7.5</v>
          </cell>
          <cell r="BA333">
            <v>5.8</v>
          </cell>
          <cell r="BE333">
            <v>4</v>
          </cell>
          <cell r="BF333">
            <v>1</v>
          </cell>
          <cell r="BG333">
            <v>9.6</v>
          </cell>
          <cell r="BH333">
            <v>6</v>
          </cell>
          <cell r="BI333">
            <v>9.1999999999999993</v>
          </cell>
          <cell r="BJ333">
            <v>8.9</v>
          </cell>
          <cell r="BK333">
            <v>6.9</v>
          </cell>
          <cell r="BL333">
            <v>5.9</v>
          </cell>
          <cell r="BM333">
            <v>8.1</v>
          </cell>
          <cell r="BN333">
            <v>7.7</v>
          </cell>
          <cell r="BO333">
            <v>7.4</v>
          </cell>
          <cell r="BP333">
            <v>5.8</v>
          </cell>
          <cell r="BQ333">
            <v>6.2</v>
          </cell>
          <cell r="BR333">
            <v>9.3000000000000007</v>
          </cell>
          <cell r="BS333">
            <v>8.4</v>
          </cell>
          <cell r="BT333">
            <v>7.5</v>
          </cell>
          <cell r="BV333">
            <v>7</v>
          </cell>
          <cell r="BW333">
            <v>9.3000000000000007</v>
          </cell>
          <cell r="BX333">
            <v>8.3000000000000007</v>
          </cell>
          <cell r="BY333">
            <v>7.6</v>
          </cell>
          <cell r="BZ333">
            <v>9.8000000000000007</v>
          </cell>
          <cell r="CA333" t="str">
            <v>X</v>
          </cell>
          <cell r="CB333">
            <v>50</v>
          </cell>
          <cell r="CC333">
            <v>1</v>
          </cell>
          <cell r="CD333">
            <v>8.6</v>
          </cell>
          <cell r="CH333">
            <v>7.4</v>
          </cell>
          <cell r="CI333" t="str">
            <v>X</v>
          </cell>
          <cell r="CJ333">
            <v>8.6999999999999993</v>
          </cell>
          <cell r="CK333">
            <v>7.1</v>
          </cell>
          <cell r="CM333">
            <v>9</v>
          </cell>
          <cell r="CR333">
            <v>8.4</v>
          </cell>
          <cell r="CS333" t="str">
            <v>X</v>
          </cell>
          <cell r="CT333">
            <v>9.6</v>
          </cell>
          <cell r="CU333">
            <v>9.8000000000000007</v>
          </cell>
          <cell r="CV333">
            <v>7</v>
          </cell>
          <cell r="CW333">
            <v>19</v>
          </cell>
          <cell r="CX333">
            <v>7</v>
          </cell>
          <cell r="DB333">
            <v>0</v>
          </cell>
          <cell r="DC333">
            <v>5</v>
          </cell>
          <cell r="DD333">
            <v>123</v>
          </cell>
          <cell r="DE333">
            <v>16</v>
          </cell>
          <cell r="DF333">
            <v>137</v>
          </cell>
          <cell r="DG333">
            <v>123</v>
          </cell>
          <cell r="DH333">
            <v>7.98</v>
          </cell>
          <cell r="DI333">
            <v>3.37</v>
          </cell>
        </row>
        <row r="334">
          <cell r="A334">
            <v>25207205065</v>
          </cell>
          <cell r="B334" t="str">
            <v>Trần</v>
          </cell>
          <cell r="C334" t="str">
            <v>Thị Phước</v>
          </cell>
          <cell r="D334" t="str">
            <v>Xuân</v>
          </cell>
          <cell r="E334">
            <v>37073</v>
          </cell>
          <cell r="F334" t="str">
            <v>Nữ</v>
          </cell>
          <cell r="G334" t="str">
            <v>Đã Đăng Ký (chưa học xong)</v>
          </cell>
          <cell r="H334">
            <v>8.9</v>
          </cell>
          <cell r="I334">
            <v>9.1999999999999993</v>
          </cell>
          <cell r="K334">
            <v>9.1</v>
          </cell>
          <cell r="M334">
            <v>8.4</v>
          </cell>
          <cell r="N334">
            <v>9.1</v>
          </cell>
          <cell r="O334">
            <v>9.4</v>
          </cell>
          <cell r="P334">
            <v>8.5</v>
          </cell>
          <cell r="R334">
            <v>8.3000000000000007</v>
          </cell>
          <cell r="W334">
            <v>9.1999999999999993</v>
          </cell>
          <cell r="X334">
            <v>8.6999999999999993</v>
          </cell>
          <cell r="Y334">
            <v>9.1999999999999993</v>
          </cell>
          <cell r="Z334">
            <v>10</v>
          </cell>
          <cell r="AA334" t="str">
            <v>X</v>
          </cell>
          <cell r="AB334">
            <v>8.1999999999999993</v>
          </cell>
          <cell r="AC334">
            <v>8.9</v>
          </cell>
          <cell r="AD334" t="str">
            <v>X</v>
          </cell>
          <cell r="AE334">
            <v>8</v>
          </cell>
          <cell r="AF334">
            <v>7.5</v>
          </cell>
          <cell r="AG334">
            <v>8.4</v>
          </cell>
          <cell r="AH334">
            <v>8.8000000000000007</v>
          </cell>
          <cell r="AI334">
            <v>9.3000000000000007</v>
          </cell>
          <cell r="AJ334">
            <v>6.1</v>
          </cell>
          <cell r="AK334" t="str">
            <v>X</v>
          </cell>
          <cell r="AL334">
            <v>8.1999999999999993</v>
          </cell>
          <cell r="AM334">
            <v>9.9</v>
          </cell>
          <cell r="AN334">
            <v>46</v>
          </cell>
          <cell r="AO334">
            <v>6</v>
          </cell>
          <cell r="AP334">
            <v>7.9</v>
          </cell>
          <cell r="AQ334">
            <v>9.8000000000000007</v>
          </cell>
          <cell r="AW334">
            <v>9</v>
          </cell>
          <cell r="BC334">
            <v>8.4</v>
          </cell>
          <cell r="BD334">
            <v>6.8</v>
          </cell>
          <cell r="BE334">
            <v>5</v>
          </cell>
          <cell r="BF334">
            <v>0</v>
          </cell>
          <cell r="BG334">
            <v>9</v>
          </cell>
          <cell r="BH334">
            <v>7.1</v>
          </cell>
          <cell r="BI334">
            <v>9.1999999999999993</v>
          </cell>
          <cell r="BJ334">
            <v>7.8</v>
          </cell>
          <cell r="BK334">
            <v>7.2</v>
          </cell>
          <cell r="BL334">
            <v>9</v>
          </cell>
          <cell r="BM334">
            <v>8.1</v>
          </cell>
          <cell r="BN334">
            <v>8.3000000000000007</v>
          </cell>
          <cell r="BO334">
            <v>7.5</v>
          </cell>
          <cell r="BP334">
            <v>8.3000000000000007</v>
          </cell>
          <cell r="BQ334">
            <v>8.4</v>
          </cell>
          <cell r="BR334">
            <v>9.1999999999999993</v>
          </cell>
          <cell r="BS334">
            <v>9.1999999999999993</v>
          </cell>
          <cell r="BU334">
            <v>8.6999999999999993</v>
          </cell>
          <cell r="BV334">
            <v>7.8</v>
          </cell>
          <cell r="BW334">
            <v>7.5</v>
          </cell>
          <cell r="BX334">
            <v>8.1999999999999993</v>
          </cell>
          <cell r="BY334">
            <v>9.5</v>
          </cell>
          <cell r="BZ334">
            <v>10</v>
          </cell>
          <cell r="CA334">
            <v>8.6999999999999993</v>
          </cell>
          <cell r="CB334">
            <v>51</v>
          </cell>
          <cell r="CC334">
            <v>0</v>
          </cell>
          <cell r="CD334">
            <v>9.1</v>
          </cell>
          <cell r="CH334">
            <v>9.1999999999999993</v>
          </cell>
          <cell r="CI334">
            <v>9.5</v>
          </cell>
          <cell r="CJ334">
            <v>9.3000000000000007</v>
          </cell>
          <cell r="CK334">
            <v>8.3000000000000007</v>
          </cell>
          <cell r="CM334">
            <v>9.6999999999999993</v>
          </cell>
          <cell r="CR334">
            <v>8.5</v>
          </cell>
          <cell r="CS334">
            <v>7.9</v>
          </cell>
          <cell r="CT334">
            <v>8.8000000000000007</v>
          </cell>
          <cell r="CU334">
            <v>10</v>
          </cell>
          <cell r="CV334">
            <v>8.6999999999999993</v>
          </cell>
          <cell r="CW334">
            <v>25</v>
          </cell>
          <cell r="CX334">
            <v>2</v>
          </cell>
          <cell r="DB334">
            <v>0</v>
          </cell>
          <cell r="DC334">
            <v>5</v>
          </cell>
          <cell r="DD334">
            <v>127</v>
          </cell>
          <cell r="DE334">
            <v>13</v>
          </cell>
          <cell r="DF334">
            <v>137</v>
          </cell>
          <cell r="DG334">
            <v>127</v>
          </cell>
          <cell r="DH334">
            <v>8.59</v>
          </cell>
          <cell r="DI334">
            <v>3.75</v>
          </cell>
        </row>
        <row r="335">
          <cell r="A335">
            <v>25207116795</v>
          </cell>
          <cell r="B335" t="str">
            <v>Trịnh</v>
          </cell>
          <cell r="C335" t="str">
            <v>Thị Như</v>
          </cell>
          <cell r="D335" t="str">
            <v>Ý</v>
          </cell>
          <cell r="E335">
            <v>36966</v>
          </cell>
          <cell r="F335" t="str">
            <v>Nữ</v>
          </cell>
          <cell r="G335" t="str">
            <v>Đã Đăng Ký (chưa học xong)</v>
          </cell>
          <cell r="H335">
            <v>8.4</v>
          </cell>
          <cell r="I335">
            <v>8.3000000000000007</v>
          </cell>
          <cell r="K335">
            <v>7.9</v>
          </cell>
          <cell r="M335">
            <v>9.6999999999999993</v>
          </cell>
          <cell r="N335">
            <v>7.5</v>
          </cell>
          <cell r="O335">
            <v>7.4</v>
          </cell>
          <cell r="P335">
            <v>8.3000000000000007</v>
          </cell>
          <cell r="R335">
            <v>9.6999999999999993</v>
          </cell>
          <cell r="W335">
            <v>6.5</v>
          </cell>
          <cell r="X335">
            <v>7.9</v>
          </cell>
          <cell r="Y335">
            <v>8.8000000000000007</v>
          </cell>
          <cell r="Z335">
            <v>9.8000000000000007</v>
          </cell>
          <cell r="AA335">
            <v>9</v>
          </cell>
          <cell r="AB335">
            <v>8.8000000000000007</v>
          </cell>
          <cell r="AC335">
            <v>8.9</v>
          </cell>
          <cell r="AD335">
            <v>8.3000000000000007</v>
          </cell>
          <cell r="AE335">
            <v>9.6</v>
          </cell>
          <cell r="AF335" t="str">
            <v>P (P/F)</v>
          </cell>
          <cell r="AG335" t="str">
            <v>P (P/F)</v>
          </cell>
          <cell r="AH335">
            <v>6.8</v>
          </cell>
          <cell r="AI335">
            <v>9.1</v>
          </cell>
          <cell r="AJ335">
            <v>8</v>
          </cell>
          <cell r="AK335">
            <v>7.3</v>
          </cell>
          <cell r="AL335">
            <v>7.2</v>
          </cell>
          <cell r="AM335">
            <v>7.3</v>
          </cell>
          <cell r="AN335">
            <v>52</v>
          </cell>
          <cell r="AO335">
            <v>0</v>
          </cell>
          <cell r="AP335">
            <v>7.8</v>
          </cell>
          <cell r="AQ335">
            <v>9.1999999999999993</v>
          </cell>
          <cell r="AV335">
            <v>7.9</v>
          </cell>
          <cell r="AX335">
            <v>7.1</v>
          </cell>
          <cell r="BD335">
            <v>7.9</v>
          </cell>
          <cell r="BE335">
            <v>5</v>
          </cell>
          <cell r="BF335">
            <v>0</v>
          </cell>
          <cell r="BG335">
            <v>6.9</v>
          </cell>
          <cell r="BH335">
            <v>8.8000000000000007</v>
          </cell>
          <cell r="BI335">
            <v>8.9</v>
          </cell>
          <cell r="BJ335">
            <v>7</v>
          </cell>
          <cell r="BK335">
            <v>8.6999999999999993</v>
          </cell>
          <cell r="BL335">
            <v>9.1</v>
          </cell>
          <cell r="BM335">
            <v>7.5</v>
          </cell>
          <cell r="BN335">
            <v>7</v>
          </cell>
          <cell r="BO335" t="str">
            <v>X</v>
          </cell>
          <cell r="BP335">
            <v>6.8</v>
          </cell>
          <cell r="BQ335">
            <v>7.1</v>
          </cell>
          <cell r="BR335">
            <v>8.5</v>
          </cell>
          <cell r="BS335">
            <v>8.1</v>
          </cell>
          <cell r="BU335">
            <v>8.8000000000000007</v>
          </cell>
          <cell r="BV335">
            <v>7.5</v>
          </cell>
          <cell r="BW335">
            <v>6.2</v>
          </cell>
          <cell r="BX335">
            <v>7.5</v>
          </cell>
          <cell r="BY335">
            <v>7.7</v>
          </cell>
          <cell r="BZ335">
            <v>8.8000000000000007</v>
          </cell>
          <cell r="CA335" t="str">
            <v>X</v>
          </cell>
          <cell r="CB335">
            <v>47</v>
          </cell>
          <cell r="CC335">
            <v>4</v>
          </cell>
          <cell r="CD335">
            <v>8.1999999999999993</v>
          </cell>
          <cell r="CE335">
            <v>6.7</v>
          </cell>
          <cell r="CH335">
            <v>8.3000000000000007</v>
          </cell>
          <cell r="CI335" t="str">
            <v>X</v>
          </cell>
          <cell r="CJ335">
            <v>8.8000000000000007</v>
          </cell>
          <cell r="CK335">
            <v>7.3</v>
          </cell>
          <cell r="CM335">
            <v>8.6</v>
          </cell>
          <cell r="CR335">
            <v>8.5</v>
          </cell>
          <cell r="CS335" t="str">
            <v>X</v>
          </cell>
          <cell r="CT335">
            <v>7.7</v>
          </cell>
          <cell r="CU335">
            <v>8.1</v>
          </cell>
          <cell r="CV335">
            <v>7.9</v>
          </cell>
          <cell r="CW335">
            <v>21</v>
          </cell>
          <cell r="CX335">
            <v>7</v>
          </cell>
          <cell r="DB335">
            <v>0</v>
          </cell>
          <cell r="DC335">
            <v>5</v>
          </cell>
          <cell r="DD335">
            <v>125</v>
          </cell>
          <cell r="DE335">
            <v>16</v>
          </cell>
          <cell r="DF335">
            <v>137</v>
          </cell>
          <cell r="DG335">
            <v>125</v>
          </cell>
          <cell r="DH335">
            <v>8.01</v>
          </cell>
          <cell r="DI335">
            <v>3.47</v>
          </cell>
          <cell r="DJ335" t="str">
            <v>HOS 296</v>
          </cell>
        </row>
        <row r="336">
          <cell r="A336">
            <v>25207202205</v>
          </cell>
          <cell r="B336" t="str">
            <v>Lê</v>
          </cell>
          <cell r="C336" t="str">
            <v>Như</v>
          </cell>
          <cell r="D336" t="str">
            <v>Ý</v>
          </cell>
          <cell r="E336">
            <v>37170</v>
          </cell>
          <cell r="F336" t="str">
            <v>Nữ</v>
          </cell>
          <cell r="G336" t="str">
            <v>Đã Đăng Ký (chưa học xong)</v>
          </cell>
          <cell r="H336">
            <v>6.6</v>
          </cell>
          <cell r="I336">
            <v>7.5</v>
          </cell>
          <cell r="K336">
            <v>7.5</v>
          </cell>
          <cell r="M336">
            <v>6.7</v>
          </cell>
          <cell r="N336">
            <v>5.5</v>
          </cell>
          <cell r="O336">
            <v>5.4</v>
          </cell>
          <cell r="P336">
            <v>6.7</v>
          </cell>
          <cell r="R336">
            <v>6.7</v>
          </cell>
          <cell r="V336">
            <v>9</v>
          </cell>
          <cell r="W336">
            <v>6.3</v>
          </cell>
          <cell r="Y336">
            <v>9.3000000000000007</v>
          </cell>
          <cell r="Z336">
            <v>9.6</v>
          </cell>
          <cell r="AB336">
            <v>7.9</v>
          </cell>
          <cell r="AC336">
            <v>6.9</v>
          </cell>
          <cell r="AD336">
            <v>9</v>
          </cell>
          <cell r="AE336">
            <v>7.3</v>
          </cell>
          <cell r="AF336">
            <v>6.4</v>
          </cell>
          <cell r="AG336">
            <v>6.4</v>
          </cell>
          <cell r="AH336">
            <v>5.6</v>
          </cell>
          <cell r="AI336">
            <v>8.3000000000000007</v>
          </cell>
          <cell r="AJ336">
            <v>6.4</v>
          </cell>
          <cell r="AL336">
            <v>8.1999999999999993</v>
          </cell>
          <cell r="AM336">
            <v>7.5</v>
          </cell>
          <cell r="AN336">
            <v>48</v>
          </cell>
          <cell r="AO336">
            <v>4</v>
          </cell>
          <cell r="AP336">
            <v>7.3</v>
          </cell>
          <cell r="AQ336">
            <v>9.5</v>
          </cell>
          <cell r="AT336">
            <v>8.5</v>
          </cell>
          <cell r="AZ336">
            <v>7.9</v>
          </cell>
          <cell r="BD336">
            <v>7.7</v>
          </cell>
          <cell r="BE336">
            <v>5</v>
          </cell>
          <cell r="BF336">
            <v>0</v>
          </cell>
          <cell r="BG336">
            <v>4.9000000000000004</v>
          </cell>
          <cell r="BH336">
            <v>8.4</v>
          </cell>
          <cell r="BI336">
            <v>8.6999999999999993</v>
          </cell>
          <cell r="BJ336">
            <v>6.3</v>
          </cell>
          <cell r="BK336">
            <v>4.5</v>
          </cell>
          <cell r="BL336">
            <v>7.7</v>
          </cell>
          <cell r="BM336">
            <v>8</v>
          </cell>
          <cell r="BN336">
            <v>5.6</v>
          </cell>
          <cell r="BO336" t="str">
            <v>X</v>
          </cell>
          <cell r="BP336">
            <v>4.4000000000000004</v>
          </cell>
          <cell r="BQ336">
            <v>5.2</v>
          </cell>
          <cell r="BR336">
            <v>8.1</v>
          </cell>
          <cell r="BS336" t="str">
            <v>X</v>
          </cell>
          <cell r="BU336">
            <v>8.1999999999999993</v>
          </cell>
          <cell r="BV336">
            <v>5.9</v>
          </cell>
          <cell r="BW336">
            <v>4.8</v>
          </cell>
          <cell r="BX336">
            <v>5.2</v>
          </cell>
          <cell r="BZ336">
            <v>9.8000000000000007</v>
          </cell>
          <cell r="CA336">
            <v>8.6</v>
          </cell>
          <cell r="CB336">
            <v>42</v>
          </cell>
          <cell r="CC336">
            <v>9</v>
          </cell>
          <cell r="CD336">
            <v>8</v>
          </cell>
          <cell r="CH336">
            <v>7.7</v>
          </cell>
          <cell r="CI336" t="str">
            <v>X</v>
          </cell>
          <cell r="CJ336" t="str">
            <v>X</v>
          </cell>
          <cell r="CK336">
            <v>4.4000000000000004</v>
          </cell>
          <cell r="CM336">
            <v>6.7</v>
          </cell>
          <cell r="CR336">
            <v>7.4</v>
          </cell>
          <cell r="CS336" t="str">
            <v>X</v>
          </cell>
          <cell r="CU336" t="str">
            <v>X</v>
          </cell>
          <cell r="CV336" t="str">
            <v>X</v>
          </cell>
          <cell r="CW336">
            <v>13</v>
          </cell>
          <cell r="CX336">
            <v>13</v>
          </cell>
          <cell r="DB336">
            <v>0</v>
          </cell>
          <cell r="DC336">
            <v>5</v>
          </cell>
          <cell r="DD336">
            <v>108</v>
          </cell>
          <cell r="DE336">
            <v>31</v>
          </cell>
          <cell r="DF336">
            <v>137</v>
          </cell>
          <cell r="DG336">
            <v>108</v>
          </cell>
          <cell r="DH336">
            <v>6.79</v>
          </cell>
          <cell r="DI336">
            <v>2.69</v>
          </cell>
        </row>
        <row r="337">
          <cell r="A337">
            <v>25207204031</v>
          </cell>
          <cell r="B337" t="str">
            <v>Trương</v>
          </cell>
          <cell r="C337" t="str">
            <v>Thị Như</v>
          </cell>
          <cell r="D337" t="str">
            <v>Ý</v>
          </cell>
          <cell r="E337">
            <v>37103</v>
          </cell>
          <cell r="F337" t="str">
            <v>Nữ</v>
          </cell>
          <cell r="G337" t="str">
            <v>Đã Đăng Ký (chưa học xong)</v>
          </cell>
          <cell r="H337">
            <v>7.5</v>
          </cell>
          <cell r="I337">
            <v>8.6999999999999993</v>
          </cell>
          <cell r="K337">
            <v>8.1</v>
          </cell>
          <cell r="M337">
            <v>7.3</v>
          </cell>
          <cell r="N337">
            <v>8.8000000000000007</v>
          </cell>
          <cell r="O337">
            <v>9</v>
          </cell>
          <cell r="P337">
            <v>8.5</v>
          </cell>
          <cell r="R337">
            <v>8.6</v>
          </cell>
          <cell r="W337">
            <v>7.8</v>
          </cell>
          <cell r="X337">
            <v>7.3</v>
          </cell>
          <cell r="Y337">
            <v>8.6</v>
          </cell>
          <cell r="Z337">
            <v>9.6</v>
          </cell>
          <cell r="AA337">
            <v>8</v>
          </cell>
          <cell r="AB337">
            <v>8.1999999999999993</v>
          </cell>
          <cell r="AC337">
            <v>9.6999999999999993</v>
          </cell>
          <cell r="AD337">
            <v>8.5</v>
          </cell>
          <cell r="AE337">
            <v>9</v>
          </cell>
          <cell r="AF337">
            <v>4.5999999999999996</v>
          </cell>
          <cell r="AG337">
            <v>5.4</v>
          </cell>
          <cell r="AH337">
            <v>4.5</v>
          </cell>
          <cell r="AI337">
            <v>5.6</v>
          </cell>
          <cell r="AJ337">
            <v>8.5</v>
          </cell>
          <cell r="AK337">
            <v>8.5</v>
          </cell>
          <cell r="AL337">
            <v>9.1</v>
          </cell>
          <cell r="AM337">
            <v>7.3</v>
          </cell>
          <cell r="AN337">
            <v>52</v>
          </cell>
          <cell r="AO337">
            <v>0</v>
          </cell>
          <cell r="AP337">
            <v>6.5</v>
          </cell>
          <cell r="AQ337">
            <v>6.9</v>
          </cell>
          <cell r="AR337">
            <v>8.8000000000000007</v>
          </cell>
          <cell r="AX337">
            <v>9.4</v>
          </cell>
          <cell r="BD337">
            <v>8</v>
          </cell>
          <cell r="BE337">
            <v>5</v>
          </cell>
          <cell r="BF337">
            <v>0</v>
          </cell>
          <cell r="BG337">
            <v>7.7</v>
          </cell>
          <cell r="BH337">
            <v>5.2</v>
          </cell>
          <cell r="BI337">
            <v>8.4</v>
          </cell>
          <cell r="BJ337">
            <v>7.9</v>
          </cell>
          <cell r="BK337">
            <v>7.3</v>
          </cell>
          <cell r="BL337">
            <v>7.5</v>
          </cell>
          <cell r="BM337">
            <v>8.1999999999999993</v>
          </cell>
          <cell r="BN337">
            <v>6.5</v>
          </cell>
          <cell r="BO337">
            <v>6.5</v>
          </cell>
          <cell r="BP337">
            <v>7.3</v>
          </cell>
          <cell r="BQ337">
            <v>6.4</v>
          </cell>
          <cell r="BR337">
            <v>7.9</v>
          </cell>
          <cell r="BS337">
            <v>9.3000000000000007</v>
          </cell>
          <cell r="BU337">
            <v>7.5</v>
          </cell>
          <cell r="BV337">
            <v>7.6</v>
          </cell>
          <cell r="BW337">
            <v>7.3</v>
          </cell>
          <cell r="BX337">
            <v>8.6999999999999993</v>
          </cell>
          <cell r="BY337">
            <v>8.4</v>
          </cell>
          <cell r="BZ337">
            <v>9.5</v>
          </cell>
          <cell r="CA337" t="str">
            <v>X</v>
          </cell>
          <cell r="CB337">
            <v>50</v>
          </cell>
          <cell r="CC337">
            <v>1</v>
          </cell>
          <cell r="CD337" t="str">
            <v>X</v>
          </cell>
          <cell r="CH337" t="str">
            <v>X</v>
          </cell>
          <cell r="CI337" t="str">
            <v>X</v>
          </cell>
          <cell r="CJ337" t="str">
            <v>X</v>
          </cell>
          <cell r="CK337">
            <v>6.9</v>
          </cell>
          <cell r="CM337">
            <v>8.4</v>
          </cell>
          <cell r="CR337">
            <v>8.1999999999999993</v>
          </cell>
          <cell r="CS337" t="str">
            <v>X</v>
          </cell>
          <cell r="CT337">
            <v>7</v>
          </cell>
          <cell r="CU337">
            <v>8.5</v>
          </cell>
          <cell r="CV337">
            <v>8.6999999999999993</v>
          </cell>
          <cell r="CW337">
            <v>12</v>
          </cell>
          <cell r="CX337">
            <v>14</v>
          </cell>
          <cell r="DB337">
            <v>0</v>
          </cell>
          <cell r="DC337">
            <v>5</v>
          </cell>
          <cell r="DD337">
            <v>119</v>
          </cell>
          <cell r="DE337">
            <v>20</v>
          </cell>
          <cell r="DF337">
            <v>137</v>
          </cell>
          <cell r="DG337">
            <v>119</v>
          </cell>
          <cell r="DH337">
            <v>7.72</v>
          </cell>
          <cell r="DI337">
            <v>3.31</v>
          </cell>
        </row>
        <row r="338">
          <cell r="A338">
            <v>25207215658</v>
          </cell>
          <cell r="B338" t="str">
            <v>Phan</v>
          </cell>
          <cell r="C338" t="str">
            <v>Thị Như</v>
          </cell>
          <cell r="D338" t="str">
            <v>Ý</v>
          </cell>
          <cell r="E338">
            <v>37035</v>
          </cell>
          <cell r="F338" t="str">
            <v>Nữ</v>
          </cell>
          <cell r="G338" t="str">
            <v>Đã Đăng Ký (chưa học xong)</v>
          </cell>
          <cell r="H338">
            <v>6</v>
          </cell>
          <cell r="I338">
            <v>7.6</v>
          </cell>
          <cell r="K338">
            <v>7.3</v>
          </cell>
          <cell r="M338">
            <v>6.7</v>
          </cell>
          <cell r="N338">
            <v>8.3000000000000007</v>
          </cell>
          <cell r="O338">
            <v>8.1999999999999993</v>
          </cell>
          <cell r="P338">
            <v>9.5</v>
          </cell>
          <cell r="R338">
            <v>7.7</v>
          </cell>
          <cell r="W338">
            <v>8</v>
          </cell>
          <cell r="X338">
            <v>9</v>
          </cell>
          <cell r="Y338">
            <v>8.5</v>
          </cell>
          <cell r="Z338">
            <v>9.4</v>
          </cell>
          <cell r="AA338">
            <v>8.3000000000000007</v>
          </cell>
          <cell r="AB338">
            <v>8.6</v>
          </cell>
          <cell r="AC338">
            <v>9.4</v>
          </cell>
          <cell r="AD338">
            <v>9.1</v>
          </cell>
          <cell r="AE338">
            <v>9.5</v>
          </cell>
          <cell r="AF338">
            <v>6.2</v>
          </cell>
          <cell r="AG338">
            <v>5.8</v>
          </cell>
          <cell r="AH338">
            <v>7.8</v>
          </cell>
          <cell r="AI338">
            <v>6.6</v>
          </cell>
          <cell r="AJ338">
            <v>8.1</v>
          </cell>
          <cell r="AK338">
            <v>9.3000000000000007</v>
          </cell>
          <cell r="AL338">
            <v>9</v>
          </cell>
          <cell r="AM338">
            <v>7.2</v>
          </cell>
          <cell r="AN338">
            <v>52</v>
          </cell>
          <cell r="AO338">
            <v>0</v>
          </cell>
          <cell r="AP338">
            <v>7.3</v>
          </cell>
          <cell r="AQ338">
            <v>7.3</v>
          </cell>
          <cell r="AV338">
            <v>7.4</v>
          </cell>
          <cell r="BB338">
            <v>8.9</v>
          </cell>
          <cell r="BD338">
            <v>8.6</v>
          </cell>
          <cell r="BE338">
            <v>5</v>
          </cell>
          <cell r="BF338">
            <v>0</v>
          </cell>
          <cell r="BG338">
            <v>9.5</v>
          </cell>
          <cell r="BH338">
            <v>6.6</v>
          </cell>
          <cell r="BI338">
            <v>9.5</v>
          </cell>
          <cell r="BJ338">
            <v>8.6999999999999993</v>
          </cell>
          <cell r="BK338">
            <v>7.3</v>
          </cell>
          <cell r="BL338">
            <v>8</v>
          </cell>
          <cell r="BM338">
            <v>8.1</v>
          </cell>
          <cell r="BN338">
            <v>6</v>
          </cell>
          <cell r="BO338" t="str">
            <v>X</v>
          </cell>
          <cell r="BP338">
            <v>5.2</v>
          </cell>
          <cell r="BQ338">
            <v>6.3</v>
          </cell>
          <cell r="BR338">
            <v>9.1999999999999993</v>
          </cell>
          <cell r="BS338">
            <v>8</v>
          </cell>
          <cell r="BU338">
            <v>7.3</v>
          </cell>
          <cell r="BV338">
            <v>8.8000000000000007</v>
          </cell>
          <cell r="BW338">
            <v>6.4</v>
          </cell>
          <cell r="BX338">
            <v>5.7</v>
          </cell>
          <cell r="BY338">
            <v>7.9</v>
          </cell>
          <cell r="BZ338">
            <v>9.8000000000000007</v>
          </cell>
          <cell r="CA338" t="str">
            <v>X</v>
          </cell>
          <cell r="CB338">
            <v>47</v>
          </cell>
          <cell r="CC338">
            <v>4</v>
          </cell>
          <cell r="CD338">
            <v>7.8</v>
          </cell>
          <cell r="CH338">
            <v>9</v>
          </cell>
          <cell r="CI338" t="str">
            <v>X</v>
          </cell>
          <cell r="CJ338">
            <v>8.6</v>
          </cell>
          <cell r="CK338">
            <v>6.3</v>
          </cell>
          <cell r="CM338">
            <v>8.4</v>
          </cell>
          <cell r="CR338">
            <v>8.1</v>
          </cell>
          <cell r="CS338">
            <v>7.1</v>
          </cell>
          <cell r="CT338">
            <v>7.3</v>
          </cell>
          <cell r="CU338">
            <v>7.7</v>
          </cell>
          <cell r="CV338" t="str">
            <v>X</v>
          </cell>
          <cell r="CW338">
            <v>21</v>
          </cell>
          <cell r="CX338">
            <v>5</v>
          </cell>
          <cell r="DB338">
            <v>0</v>
          </cell>
          <cell r="DC338">
            <v>5</v>
          </cell>
          <cell r="DD338">
            <v>125</v>
          </cell>
          <cell r="DE338">
            <v>14</v>
          </cell>
          <cell r="DF338">
            <v>137</v>
          </cell>
          <cell r="DG338">
            <v>125</v>
          </cell>
          <cell r="DH338">
            <v>7.79</v>
          </cell>
          <cell r="DI338">
            <v>3.3</v>
          </cell>
        </row>
        <row r="339">
          <cell r="A339">
            <v>25207215990</v>
          </cell>
          <cell r="B339" t="str">
            <v>Trương</v>
          </cell>
          <cell r="C339" t="str">
            <v>Nữ Như</v>
          </cell>
          <cell r="D339" t="str">
            <v>Ý</v>
          </cell>
          <cell r="E339">
            <v>37202</v>
          </cell>
          <cell r="F339" t="str">
            <v>Nữ</v>
          </cell>
          <cell r="G339" t="str">
            <v>Đã Đăng Ký (chưa học xong)</v>
          </cell>
          <cell r="H339">
            <v>6.7</v>
          </cell>
          <cell r="I339">
            <v>8.3000000000000007</v>
          </cell>
          <cell r="K339">
            <v>7.5</v>
          </cell>
          <cell r="M339">
            <v>8.8000000000000007</v>
          </cell>
          <cell r="N339">
            <v>8.1999999999999993</v>
          </cell>
          <cell r="O339">
            <v>6.1</v>
          </cell>
          <cell r="P339">
            <v>7.1</v>
          </cell>
          <cell r="R339">
            <v>8.5</v>
          </cell>
          <cell r="W339">
            <v>7.9</v>
          </cell>
          <cell r="X339">
            <v>8.9</v>
          </cell>
          <cell r="Y339">
            <v>9.3000000000000007</v>
          </cell>
          <cell r="Z339">
            <v>8.1</v>
          </cell>
          <cell r="AA339" t="str">
            <v>X</v>
          </cell>
          <cell r="AB339">
            <v>5.8</v>
          </cell>
          <cell r="AC339">
            <v>9</v>
          </cell>
          <cell r="AD339">
            <v>7.1</v>
          </cell>
          <cell r="AE339">
            <v>7.2</v>
          </cell>
          <cell r="AF339">
            <v>8.5</v>
          </cell>
          <cell r="AG339">
            <v>8.8000000000000007</v>
          </cell>
          <cell r="AH339">
            <v>8.1999999999999993</v>
          </cell>
          <cell r="AI339">
            <v>8.1</v>
          </cell>
          <cell r="AJ339">
            <v>8.1</v>
          </cell>
          <cell r="AK339" t="str">
            <v>X</v>
          </cell>
          <cell r="AL339">
            <v>9</v>
          </cell>
          <cell r="AM339">
            <v>8.1999999999999993</v>
          </cell>
          <cell r="AN339">
            <v>48</v>
          </cell>
          <cell r="AO339">
            <v>4</v>
          </cell>
          <cell r="AP339">
            <v>6.6</v>
          </cell>
          <cell r="AQ339">
            <v>7.5</v>
          </cell>
          <cell r="AW339">
            <v>8.8000000000000007</v>
          </cell>
          <cell r="BC339">
            <v>9.1</v>
          </cell>
          <cell r="BD339">
            <v>5.6</v>
          </cell>
          <cell r="BE339">
            <v>5</v>
          </cell>
          <cell r="BF339">
            <v>0</v>
          </cell>
          <cell r="BG339">
            <v>6.5</v>
          </cell>
          <cell r="BH339">
            <v>5.2</v>
          </cell>
          <cell r="BI339">
            <v>8.6</v>
          </cell>
          <cell r="BJ339">
            <v>8</v>
          </cell>
          <cell r="BK339">
            <v>6.7</v>
          </cell>
          <cell r="BL339">
            <v>7</v>
          </cell>
          <cell r="BM339">
            <v>7.8</v>
          </cell>
          <cell r="BN339">
            <v>6.7</v>
          </cell>
          <cell r="BO339">
            <v>5</v>
          </cell>
          <cell r="BP339">
            <v>8</v>
          </cell>
          <cell r="BQ339">
            <v>8</v>
          </cell>
          <cell r="BR339">
            <v>7.8</v>
          </cell>
          <cell r="BS339">
            <v>8.1</v>
          </cell>
          <cell r="BU339">
            <v>8.5</v>
          </cell>
          <cell r="BV339">
            <v>8</v>
          </cell>
          <cell r="BW339">
            <v>7.2</v>
          </cell>
          <cell r="BX339">
            <v>8.5</v>
          </cell>
          <cell r="BY339">
            <v>8.1999999999999993</v>
          </cell>
          <cell r="BZ339">
            <v>9.6999999999999993</v>
          </cell>
          <cell r="CA339" t="str">
            <v>X</v>
          </cell>
          <cell r="CB339">
            <v>50</v>
          </cell>
          <cell r="CC339">
            <v>1</v>
          </cell>
          <cell r="CE339">
            <v>7.1</v>
          </cell>
          <cell r="CH339">
            <v>8</v>
          </cell>
          <cell r="CI339" t="str">
            <v>X</v>
          </cell>
          <cell r="CJ339" t="str">
            <v>X</v>
          </cell>
          <cell r="CK339">
            <v>5.6</v>
          </cell>
          <cell r="CM339">
            <v>8.8000000000000007</v>
          </cell>
          <cell r="CR339">
            <v>6.7</v>
          </cell>
          <cell r="CS339">
            <v>6.3</v>
          </cell>
          <cell r="CT339">
            <v>7.2</v>
          </cell>
          <cell r="CU339">
            <v>8.4</v>
          </cell>
          <cell r="CV339">
            <v>9</v>
          </cell>
          <cell r="CW339">
            <v>20</v>
          </cell>
          <cell r="CX339">
            <v>6</v>
          </cell>
          <cell r="DB339">
            <v>0</v>
          </cell>
          <cell r="DC339">
            <v>5</v>
          </cell>
          <cell r="DD339">
            <v>123</v>
          </cell>
          <cell r="DE339">
            <v>16</v>
          </cell>
          <cell r="DF339">
            <v>137</v>
          </cell>
          <cell r="DG339">
            <v>123</v>
          </cell>
          <cell r="DH339">
            <v>7.59</v>
          </cell>
          <cell r="DI339">
            <v>3.27</v>
          </cell>
        </row>
        <row r="340">
          <cell r="A340">
            <v>25207216017</v>
          </cell>
          <cell r="B340" t="str">
            <v>Trần</v>
          </cell>
          <cell r="C340" t="str">
            <v>Nhật</v>
          </cell>
          <cell r="D340" t="str">
            <v>Ý</v>
          </cell>
          <cell r="E340">
            <v>37159</v>
          </cell>
          <cell r="F340" t="str">
            <v>Nữ</v>
          </cell>
          <cell r="G340" t="str">
            <v>Đã Đăng Ký (chưa học xong)</v>
          </cell>
          <cell r="H340">
            <v>8</v>
          </cell>
          <cell r="I340">
            <v>7.8</v>
          </cell>
          <cell r="K340">
            <v>8</v>
          </cell>
          <cell r="M340">
            <v>7.4</v>
          </cell>
          <cell r="N340">
            <v>8.1999999999999993</v>
          </cell>
          <cell r="O340">
            <v>7.5</v>
          </cell>
          <cell r="P340">
            <v>8.3000000000000007</v>
          </cell>
          <cell r="R340">
            <v>9</v>
          </cell>
          <cell r="V340">
            <v>9.6999999999999993</v>
          </cell>
          <cell r="W340">
            <v>7.3</v>
          </cell>
          <cell r="Y340">
            <v>9.1999999999999993</v>
          </cell>
          <cell r="Z340">
            <v>8.9</v>
          </cell>
          <cell r="AA340">
            <v>9.4</v>
          </cell>
          <cell r="AB340">
            <v>8.6</v>
          </cell>
          <cell r="AC340">
            <v>8.1</v>
          </cell>
          <cell r="AD340">
            <v>9.3000000000000007</v>
          </cell>
          <cell r="AE340">
            <v>9.1999999999999993</v>
          </cell>
          <cell r="AF340">
            <v>5.5</v>
          </cell>
          <cell r="AG340">
            <v>7.3</v>
          </cell>
          <cell r="AH340">
            <v>5.5</v>
          </cell>
          <cell r="AI340">
            <v>7.7</v>
          </cell>
          <cell r="AJ340">
            <v>8.6</v>
          </cell>
          <cell r="AK340" t="str">
            <v>X</v>
          </cell>
          <cell r="AL340">
            <v>9.1</v>
          </cell>
          <cell r="AM340">
            <v>9.3000000000000007</v>
          </cell>
          <cell r="AN340">
            <v>50</v>
          </cell>
          <cell r="AO340">
            <v>2</v>
          </cell>
          <cell r="AP340">
            <v>6.1</v>
          </cell>
          <cell r="AQ340">
            <v>7.1</v>
          </cell>
          <cell r="AR340">
            <v>8.6999999999999993</v>
          </cell>
          <cell r="BB340">
            <v>8.4</v>
          </cell>
          <cell r="BD340">
            <v>7.1</v>
          </cell>
          <cell r="BE340">
            <v>5</v>
          </cell>
          <cell r="BF340">
            <v>0</v>
          </cell>
          <cell r="BG340">
            <v>5.7</v>
          </cell>
          <cell r="BH340">
            <v>7.3</v>
          </cell>
          <cell r="BI340">
            <v>9.6999999999999993</v>
          </cell>
          <cell r="BJ340">
            <v>8.8000000000000007</v>
          </cell>
          <cell r="BK340">
            <v>7.4</v>
          </cell>
          <cell r="BL340">
            <v>7.7</v>
          </cell>
          <cell r="BM340">
            <v>8.1</v>
          </cell>
          <cell r="BN340">
            <v>7.6</v>
          </cell>
          <cell r="BO340">
            <v>5.5</v>
          </cell>
          <cell r="BP340">
            <v>8</v>
          </cell>
          <cell r="BQ340">
            <v>5.7</v>
          </cell>
          <cell r="BR340">
            <v>8.5</v>
          </cell>
          <cell r="BS340">
            <v>7.3</v>
          </cell>
          <cell r="BU340">
            <v>8.6999999999999993</v>
          </cell>
          <cell r="BV340">
            <v>8</v>
          </cell>
          <cell r="BW340">
            <v>7.5</v>
          </cell>
          <cell r="BX340">
            <v>7.5</v>
          </cell>
          <cell r="BY340">
            <v>7.4</v>
          </cell>
          <cell r="BZ340">
            <v>9.8000000000000007</v>
          </cell>
          <cell r="CA340">
            <v>8.9</v>
          </cell>
          <cell r="CB340">
            <v>51</v>
          </cell>
          <cell r="CC340">
            <v>0</v>
          </cell>
          <cell r="CE340">
            <v>7.3</v>
          </cell>
          <cell r="CH340" t="str">
            <v>X</v>
          </cell>
          <cell r="CI340" t="str">
            <v>X</v>
          </cell>
          <cell r="CJ340">
            <v>8.4</v>
          </cell>
          <cell r="CK340">
            <v>7</v>
          </cell>
          <cell r="CM340">
            <v>9.4</v>
          </cell>
          <cell r="CR340">
            <v>8.6999999999999993</v>
          </cell>
          <cell r="CS340">
            <v>7.6</v>
          </cell>
          <cell r="CT340">
            <v>7.5</v>
          </cell>
          <cell r="CU340">
            <v>8.1</v>
          </cell>
          <cell r="CV340">
            <v>7.7</v>
          </cell>
          <cell r="CW340">
            <v>19</v>
          </cell>
          <cell r="CX340">
            <v>7</v>
          </cell>
          <cell r="DB340">
            <v>0</v>
          </cell>
          <cell r="DC340">
            <v>5</v>
          </cell>
          <cell r="DD340">
            <v>125</v>
          </cell>
          <cell r="DE340">
            <v>14</v>
          </cell>
          <cell r="DF340">
            <v>137</v>
          </cell>
          <cell r="DG340">
            <v>125</v>
          </cell>
          <cell r="DH340">
            <v>7.87</v>
          </cell>
          <cell r="DI340">
            <v>3.39</v>
          </cell>
        </row>
        <row r="341">
          <cell r="A341">
            <v>25207216771</v>
          </cell>
          <cell r="B341" t="str">
            <v>Nguyễn</v>
          </cell>
          <cell r="C341" t="str">
            <v>Thị Thanh</v>
          </cell>
          <cell r="D341" t="str">
            <v>Yên</v>
          </cell>
          <cell r="E341">
            <v>36994</v>
          </cell>
          <cell r="F341" t="str">
            <v>Nữ</v>
          </cell>
          <cell r="G341" t="str">
            <v>Đã Đăng Ký (chưa học xong)</v>
          </cell>
          <cell r="H341">
            <v>9</v>
          </cell>
          <cell r="I341">
            <v>8.4</v>
          </cell>
          <cell r="K341">
            <v>8.5</v>
          </cell>
          <cell r="M341">
            <v>7.5</v>
          </cell>
          <cell r="N341">
            <v>8.8000000000000007</v>
          </cell>
          <cell r="O341">
            <v>9.3000000000000007</v>
          </cell>
          <cell r="P341">
            <v>8.3000000000000007</v>
          </cell>
          <cell r="R341">
            <v>8.9</v>
          </cell>
          <cell r="W341">
            <v>9.1</v>
          </cell>
          <cell r="X341">
            <v>9.1</v>
          </cell>
          <cell r="Y341">
            <v>8.8000000000000007</v>
          </cell>
          <cell r="Z341">
            <v>10</v>
          </cell>
          <cell r="AA341" t="str">
            <v>X</v>
          </cell>
          <cell r="AB341">
            <v>8.5</v>
          </cell>
          <cell r="AC341">
            <v>9.5</v>
          </cell>
          <cell r="AD341">
            <v>9.1999999999999993</v>
          </cell>
          <cell r="AE341">
            <v>8.8000000000000007</v>
          </cell>
          <cell r="AF341">
            <v>8.1</v>
          </cell>
          <cell r="AG341">
            <v>7.9</v>
          </cell>
          <cell r="AH341">
            <v>5.9</v>
          </cell>
          <cell r="AI341">
            <v>8.8000000000000007</v>
          </cell>
          <cell r="AJ341">
            <v>6.8</v>
          </cell>
          <cell r="AK341">
            <v>9.4</v>
          </cell>
          <cell r="AL341">
            <v>6.7</v>
          </cell>
          <cell r="AM341" t="str">
            <v>X</v>
          </cell>
          <cell r="AN341">
            <v>48</v>
          </cell>
          <cell r="AO341">
            <v>4</v>
          </cell>
          <cell r="AP341">
            <v>7.3</v>
          </cell>
          <cell r="AQ341">
            <v>6.8</v>
          </cell>
          <cell r="AT341">
            <v>8.9</v>
          </cell>
          <cell r="AZ341">
            <v>6.8</v>
          </cell>
          <cell r="BD341">
            <v>8.8000000000000007</v>
          </cell>
          <cell r="BE341">
            <v>5</v>
          </cell>
          <cell r="BF341">
            <v>0</v>
          </cell>
          <cell r="BG341">
            <v>8.6999999999999993</v>
          </cell>
          <cell r="BH341">
            <v>7.9</v>
          </cell>
          <cell r="BI341">
            <v>9.1</v>
          </cell>
          <cell r="BJ341">
            <v>9</v>
          </cell>
          <cell r="BK341">
            <v>7.9</v>
          </cell>
          <cell r="BL341">
            <v>9</v>
          </cell>
          <cell r="BM341">
            <v>9.4</v>
          </cell>
          <cell r="BN341">
            <v>8</v>
          </cell>
          <cell r="BO341">
            <v>7.5</v>
          </cell>
          <cell r="BP341">
            <v>8.6999999999999993</v>
          </cell>
          <cell r="BQ341">
            <v>9.5</v>
          </cell>
          <cell r="BR341">
            <v>9.1999999999999993</v>
          </cell>
          <cell r="BS341">
            <v>9.1999999999999993</v>
          </cell>
          <cell r="BU341">
            <v>8.5</v>
          </cell>
          <cell r="BV341">
            <v>7.9</v>
          </cell>
          <cell r="BW341">
            <v>8.9</v>
          </cell>
          <cell r="BX341">
            <v>9.1</v>
          </cell>
          <cell r="BY341">
            <v>9.4</v>
          </cell>
          <cell r="BZ341">
            <v>9.1</v>
          </cell>
          <cell r="CA341">
            <v>9.1</v>
          </cell>
          <cell r="CB341">
            <v>51</v>
          </cell>
          <cell r="CC341">
            <v>0</v>
          </cell>
          <cell r="CD341">
            <v>8.6999999999999993</v>
          </cell>
          <cell r="CH341">
            <v>9.6</v>
          </cell>
          <cell r="CI341" t="str">
            <v>X</v>
          </cell>
          <cell r="CJ341">
            <v>8.9</v>
          </cell>
          <cell r="CK341">
            <v>7.7</v>
          </cell>
          <cell r="CO341" t="str">
            <v>X</v>
          </cell>
          <cell r="CR341">
            <v>9.3000000000000007</v>
          </cell>
          <cell r="CS341" t="str">
            <v>X</v>
          </cell>
          <cell r="CT341">
            <v>9.3000000000000007</v>
          </cell>
          <cell r="CU341">
            <v>9.6</v>
          </cell>
          <cell r="CV341">
            <v>9.1</v>
          </cell>
          <cell r="CW341">
            <v>17</v>
          </cell>
          <cell r="CX341">
            <v>9</v>
          </cell>
          <cell r="DB341">
            <v>0</v>
          </cell>
          <cell r="DC341">
            <v>5</v>
          </cell>
          <cell r="DD341">
            <v>121</v>
          </cell>
          <cell r="DE341">
            <v>18</v>
          </cell>
          <cell r="DF341">
            <v>137</v>
          </cell>
          <cell r="DG341">
            <v>121</v>
          </cell>
          <cell r="DH341">
            <v>8.65</v>
          </cell>
          <cell r="DI341">
            <v>3.79</v>
          </cell>
        </row>
        <row r="342">
          <cell r="A342">
            <v>25207207618</v>
          </cell>
          <cell r="B342" t="str">
            <v>Huỳnh</v>
          </cell>
          <cell r="C342" t="str">
            <v>Hoàng</v>
          </cell>
          <cell r="D342" t="str">
            <v>Yến</v>
          </cell>
          <cell r="E342">
            <v>36859</v>
          </cell>
          <cell r="F342" t="str">
            <v>Nữ</v>
          </cell>
          <cell r="G342" t="str">
            <v>Đã Đăng Ký (chưa học xong)</v>
          </cell>
          <cell r="H342">
            <v>8.1999999999999993</v>
          </cell>
          <cell r="I342">
            <v>8.6999999999999993</v>
          </cell>
          <cell r="K342">
            <v>6.8</v>
          </cell>
          <cell r="M342">
            <v>6.3</v>
          </cell>
          <cell r="N342">
            <v>5.9</v>
          </cell>
          <cell r="O342">
            <v>7.2</v>
          </cell>
          <cell r="P342">
            <v>4.9000000000000004</v>
          </cell>
          <cell r="R342">
            <v>8.4</v>
          </cell>
          <cell r="W342">
            <v>7.8</v>
          </cell>
          <cell r="X342">
            <v>8.6</v>
          </cell>
          <cell r="Y342">
            <v>9</v>
          </cell>
          <cell r="Z342">
            <v>9.6</v>
          </cell>
          <cell r="AA342">
            <v>7.7</v>
          </cell>
          <cell r="AB342">
            <v>7.8</v>
          </cell>
          <cell r="AC342">
            <v>5.8</v>
          </cell>
          <cell r="AD342">
            <v>6.3</v>
          </cell>
          <cell r="AE342">
            <v>7.2</v>
          </cell>
          <cell r="AF342">
            <v>7.1</v>
          </cell>
          <cell r="AG342">
            <v>5.2</v>
          </cell>
          <cell r="AH342">
            <v>4.8</v>
          </cell>
          <cell r="AI342">
            <v>5.3</v>
          </cell>
          <cell r="AJ342">
            <v>8</v>
          </cell>
          <cell r="AL342">
            <v>6.8</v>
          </cell>
          <cell r="AM342">
            <v>6.4</v>
          </cell>
          <cell r="AN342">
            <v>50</v>
          </cell>
          <cell r="AO342">
            <v>2</v>
          </cell>
          <cell r="AP342">
            <v>6.5</v>
          </cell>
          <cell r="AQ342">
            <v>7.3</v>
          </cell>
          <cell r="AW342">
            <v>8.9</v>
          </cell>
          <cell r="BC342">
            <v>7.8</v>
          </cell>
          <cell r="BD342">
            <v>8.1999999999999993</v>
          </cell>
          <cell r="BE342">
            <v>5</v>
          </cell>
          <cell r="BF342">
            <v>0</v>
          </cell>
          <cell r="BG342">
            <v>6</v>
          </cell>
          <cell r="BH342">
            <v>5.7</v>
          </cell>
          <cell r="BI342">
            <v>7</v>
          </cell>
          <cell r="BJ342">
            <v>7.7</v>
          </cell>
          <cell r="BK342">
            <v>5.9</v>
          </cell>
          <cell r="BL342">
            <v>8.1999999999999993</v>
          </cell>
          <cell r="BM342">
            <v>8.3000000000000007</v>
          </cell>
          <cell r="BN342">
            <v>7.5</v>
          </cell>
          <cell r="BO342">
            <v>8.8000000000000007</v>
          </cell>
          <cell r="BP342">
            <v>5.7</v>
          </cell>
          <cell r="BQ342">
            <v>8.5</v>
          </cell>
          <cell r="BR342">
            <v>7.9</v>
          </cell>
          <cell r="BS342">
            <v>9</v>
          </cell>
          <cell r="BU342">
            <v>8</v>
          </cell>
          <cell r="BV342">
            <v>6.1</v>
          </cell>
          <cell r="BW342">
            <v>6.1</v>
          </cell>
          <cell r="BX342">
            <v>5.0999999999999996</v>
          </cell>
          <cell r="BY342">
            <v>8.4</v>
          </cell>
          <cell r="BZ342">
            <v>8</v>
          </cell>
          <cell r="CA342" t="str">
            <v>X</v>
          </cell>
          <cell r="CB342">
            <v>50</v>
          </cell>
          <cell r="CC342">
            <v>1</v>
          </cell>
          <cell r="CE342" t="str">
            <v>X</v>
          </cell>
          <cell r="CH342">
            <v>9.4</v>
          </cell>
          <cell r="CI342" t="str">
            <v>X</v>
          </cell>
          <cell r="CJ342">
            <v>7</v>
          </cell>
          <cell r="CK342">
            <v>8.3000000000000007</v>
          </cell>
          <cell r="CM342">
            <v>9.1</v>
          </cell>
          <cell r="CR342">
            <v>7.9</v>
          </cell>
          <cell r="CS342" t="str">
            <v>X</v>
          </cell>
          <cell r="CT342">
            <v>7.2</v>
          </cell>
          <cell r="CU342">
            <v>8.5</v>
          </cell>
          <cell r="CV342" t="str">
            <v>X</v>
          </cell>
          <cell r="CW342">
            <v>16</v>
          </cell>
          <cell r="CX342">
            <v>10</v>
          </cell>
          <cell r="DB342">
            <v>0</v>
          </cell>
          <cell r="DC342">
            <v>5</v>
          </cell>
          <cell r="DD342">
            <v>121</v>
          </cell>
          <cell r="DE342">
            <v>18</v>
          </cell>
          <cell r="DF342">
            <v>137</v>
          </cell>
          <cell r="DG342">
            <v>121</v>
          </cell>
          <cell r="DH342">
            <v>7.25</v>
          </cell>
          <cell r="DI342">
            <v>3</v>
          </cell>
        </row>
        <row r="343">
          <cell r="A343">
            <v>25207210378</v>
          </cell>
          <cell r="B343" t="str">
            <v>Nguyễn</v>
          </cell>
          <cell r="C343" t="str">
            <v>Thị Ngọc</v>
          </cell>
          <cell r="D343" t="str">
            <v>Yến</v>
          </cell>
          <cell r="E343">
            <v>37164</v>
          </cell>
          <cell r="F343" t="str">
            <v>Nữ</v>
          </cell>
          <cell r="G343" t="str">
            <v>Đã Đăng Ký (chưa học xong)</v>
          </cell>
          <cell r="H343">
            <v>8.4</v>
          </cell>
          <cell r="I343">
            <v>8.1999999999999993</v>
          </cell>
          <cell r="K343">
            <v>7.7</v>
          </cell>
          <cell r="M343">
            <v>8.8000000000000007</v>
          </cell>
          <cell r="N343">
            <v>8.8000000000000007</v>
          </cell>
          <cell r="O343">
            <v>6.5</v>
          </cell>
          <cell r="P343">
            <v>9.6</v>
          </cell>
          <cell r="R343">
            <v>7.8</v>
          </cell>
          <cell r="W343">
            <v>8.8000000000000007</v>
          </cell>
          <cell r="X343">
            <v>8</v>
          </cell>
          <cell r="Y343">
            <v>8.9</v>
          </cell>
          <cell r="Z343">
            <v>9</v>
          </cell>
          <cell r="AA343">
            <v>8.1999999999999993</v>
          </cell>
          <cell r="AB343">
            <v>7.9</v>
          </cell>
          <cell r="AC343">
            <v>8.6</v>
          </cell>
          <cell r="AD343">
            <v>8.6999999999999993</v>
          </cell>
          <cell r="AE343">
            <v>9.4</v>
          </cell>
          <cell r="AF343">
            <v>6.8</v>
          </cell>
          <cell r="AG343">
            <v>6.6</v>
          </cell>
          <cell r="AH343">
            <v>8.3000000000000007</v>
          </cell>
          <cell r="AI343">
            <v>9.9</v>
          </cell>
          <cell r="AJ343">
            <v>7.9</v>
          </cell>
          <cell r="AK343">
            <v>8.6</v>
          </cell>
          <cell r="AL343">
            <v>6.6</v>
          </cell>
          <cell r="AM343">
            <v>7.8</v>
          </cell>
          <cell r="AN343">
            <v>52</v>
          </cell>
          <cell r="AO343">
            <v>0</v>
          </cell>
          <cell r="AP343">
            <v>7.6</v>
          </cell>
          <cell r="AQ343">
            <v>7.1</v>
          </cell>
          <cell r="AT343">
            <v>8.9</v>
          </cell>
          <cell r="AZ343">
            <v>9.5</v>
          </cell>
          <cell r="BD343">
            <v>7.9</v>
          </cell>
          <cell r="BE343">
            <v>5</v>
          </cell>
          <cell r="BF343">
            <v>0</v>
          </cell>
          <cell r="BG343">
            <v>7.5</v>
          </cell>
          <cell r="BH343">
            <v>7.3</v>
          </cell>
          <cell r="BI343">
            <v>8.8000000000000007</v>
          </cell>
          <cell r="BJ343">
            <v>8.3000000000000007</v>
          </cell>
          <cell r="BK343">
            <v>6.4</v>
          </cell>
          <cell r="BL343">
            <v>7.1</v>
          </cell>
          <cell r="BM343">
            <v>8</v>
          </cell>
          <cell r="BN343">
            <v>5.7</v>
          </cell>
          <cell r="BO343">
            <v>6.5</v>
          </cell>
          <cell r="BP343">
            <v>8.9</v>
          </cell>
          <cell r="BQ343">
            <v>6.8</v>
          </cell>
          <cell r="BR343">
            <v>7.1</v>
          </cell>
          <cell r="BS343">
            <v>8.9</v>
          </cell>
          <cell r="BU343">
            <v>8.4</v>
          </cell>
          <cell r="BV343">
            <v>8.5</v>
          </cell>
          <cell r="BW343">
            <v>8</v>
          </cell>
          <cell r="BX343">
            <v>8.6</v>
          </cell>
          <cell r="BY343">
            <v>8.9</v>
          </cell>
          <cell r="BZ343">
            <v>9.6999999999999993</v>
          </cell>
          <cell r="CA343">
            <v>7.9</v>
          </cell>
          <cell r="CB343">
            <v>51</v>
          </cell>
          <cell r="CC343">
            <v>0</v>
          </cell>
          <cell r="CE343">
            <v>6.9</v>
          </cell>
          <cell r="CH343">
            <v>7.8</v>
          </cell>
          <cell r="CI343">
            <v>8.8000000000000007</v>
          </cell>
          <cell r="CJ343">
            <v>8.1999999999999993</v>
          </cell>
          <cell r="CK343">
            <v>7</v>
          </cell>
          <cell r="CM343">
            <v>8.5</v>
          </cell>
          <cell r="CR343">
            <v>7.5</v>
          </cell>
          <cell r="CS343">
            <v>7</v>
          </cell>
          <cell r="CT343">
            <v>8.3000000000000007</v>
          </cell>
          <cell r="CU343">
            <v>8.6999999999999993</v>
          </cell>
          <cell r="CV343">
            <v>9</v>
          </cell>
          <cell r="CW343">
            <v>25</v>
          </cell>
          <cell r="CX343">
            <v>2</v>
          </cell>
          <cell r="DB343">
            <v>0</v>
          </cell>
          <cell r="DC343">
            <v>5</v>
          </cell>
          <cell r="DD343">
            <v>133</v>
          </cell>
          <cell r="DE343">
            <v>7</v>
          </cell>
          <cell r="DF343">
            <v>137</v>
          </cell>
          <cell r="DG343">
            <v>133</v>
          </cell>
          <cell r="DH343">
            <v>7.99</v>
          </cell>
          <cell r="DI343">
            <v>3.48</v>
          </cell>
        </row>
        <row r="344">
          <cell r="G344" t="str">
            <v>Hoàn tất</v>
          </cell>
          <cell r="AO344">
            <v>132</v>
          </cell>
          <cell r="BF344">
            <v>297</v>
          </cell>
          <cell r="CC344">
            <v>105</v>
          </cell>
          <cell r="CX344">
            <v>4</v>
          </cell>
          <cell r="DC344">
            <v>2</v>
          </cell>
          <cell r="DE344">
            <v>0</v>
          </cell>
        </row>
        <row r="345">
          <cell r="G345" t="str">
            <v>Hoàn tất</v>
          </cell>
          <cell r="AO345">
            <v>41</v>
          </cell>
          <cell r="BF345">
            <v>13</v>
          </cell>
          <cell r="CC345">
            <v>0</v>
          </cell>
          <cell r="CX345">
            <v>2</v>
          </cell>
          <cell r="DC345">
            <v>0</v>
          </cell>
          <cell r="DE3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opLeftCell="A2" zoomScale="90" zoomScaleNormal="90" workbookViewId="0">
      <pane ySplit="7" topLeftCell="A9" activePane="bottomLeft" state="frozen"/>
      <selection activeCell="A2" sqref="A2"/>
      <selection pane="bottomLeft" activeCell="H25" sqref="H2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45" customWidth="1"/>
    <col min="6" max="6" width="10.140625" style="1" customWidth="1"/>
    <col min="7" max="7" width="4.85546875" style="45" customWidth="1"/>
    <col min="8" max="9" width="6.140625" style="1" customWidth="1"/>
    <col min="10" max="13" width="6" style="1" customWidth="1"/>
    <col min="14" max="19" width="5.140625" style="1" customWidth="1"/>
    <col min="20" max="20" width="9.7109375" style="1" customWidth="1"/>
    <col min="21" max="21" width="11.7109375" style="1" customWidth="1"/>
    <col min="22" max="22" width="9.140625" style="45"/>
    <col min="23" max="23" width="13.28515625" style="1" customWidth="1"/>
    <col min="24" max="25" width="7.85546875" style="2" customWidth="1"/>
    <col min="26" max="30" width="9.140625" style="1" customWidth="1"/>
    <col min="31" max="255" width="9.140625" style="1"/>
    <col min="256" max="256" width="4.42578125" style="1" customWidth="1"/>
    <col min="257" max="257" width="12.85546875" style="1" customWidth="1"/>
    <col min="258" max="258" width="16.140625" style="1" customWidth="1"/>
    <col min="259" max="259" width="7.5703125" style="1" customWidth="1"/>
    <col min="260" max="260" width="9.85546875" style="1" customWidth="1"/>
    <col min="261" max="261" width="10.140625" style="1" customWidth="1"/>
    <col min="262" max="262" width="4.85546875" style="1" customWidth="1"/>
    <col min="263" max="264" width="6.140625" style="1" customWidth="1"/>
    <col min="265" max="268" width="6" style="1" customWidth="1"/>
    <col min="269" max="274" width="5.140625" style="1" customWidth="1"/>
    <col min="275" max="275" width="9.7109375" style="1" customWidth="1"/>
    <col min="276" max="276" width="11.7109375" style="1" customWidth="1"/>
    <col min="277" max="277" width="9.140625" style="1"/>
    <col min="278" max="278" width="9.85546875" style="1" customWidth="1"/>
    <col min="279" max="280" width="7.85546875" style="1" customWidth="1"/>
    <col min="281" max="511" width="9.140625" style="1"/>
    <col min="512" max="512" width="4.42578125" style="1" customWidth="1"/>
    <col min="513" max="513" width="12.85546875" style="1" customWidth="1"/>
    <col min="514" max="514" width="16.140625" style="1" customWidth="1"/>
    <col min="515" max="515" width="7.5703125" style="1" customWidth="1"/>
    <col min="516" max="516" width="9.85546875" style="1" customWidth="1"/>
    <col min="517" max="517" width="10.140625" style="1" customWidth="1"/>
    <col min="518" max="518" width="4.85546875" style="1" customWidth="1"/>
    <col min="519" max="520" width="6.140625" style="1" customWidth="1"/>
    <col min="521" max="524" width="6" style="1" customWidth="1"/>
    <col min="525" max="530" width="5.140625" style="1" customWidth="1"/>
    <col min="531" max="531" width="9.7109375" style="1" customWidth="1"/>
    <col min="532" max="532" width="11.7109375" style="1" customWidth="1"/>
    <col min="533" max="533" width="9.140625" style="1"/>
    <col min="534" max="534" width="9.85546875" style="1" customWidth="1"/>
    <col min="535" max="536" width="7.85546875" style="1" customWidth="1"/>
    <col min="537" max="767" width="9.140625" style="1"/>
    <col min="768" max="768" width="4.42578125" style="1" customWidth="1"/>
    <col min="769" max="769" width="12.85546875" style="1" customWidth="1"/>
    <col min="770" max="770" width="16.140625" style="1" customWidth="1"/>
    <col min="771" max="771" width="7.5703125" style="1" customWidth="1"/>
    <col min="772" max="772" width="9.85546875" style="1" customWidth="1"/>
    <col min="773" max="773" width="10.140625" style="1" customWidth="1"/>
    <col min="774" max="774" width="4.85546875" style="1" customWidth="1"/>
    <col min="775" max="776" width="6.140625" style="1" customWidth="1"/>
    <col min="777" max="780" width="6" style="1" customWidth="1"/>
    <col min="781" max="786" width="5.140625" style="1" customWidth="1"/>
    <col min="787" max="787" width="9.7109375" style="1" customWidth="1"/>
    <col min="788" max="788" width="11.7109375" style="1" customWidth="1"/>
    <col min="789" max="789" width="9.140625" style="1"/>
    <col min="790" max="790" width="9.85546875" style="1" customWidth="1"/>
    <col min="791" max="792" width="7.85546875" style="1" customWidth="1"/>
    <col min="793" max="1023" width="9.140625" style="1"/>
    <col min="1024" max="1024" width="4.42578125" style="1" customWidth="1"/>
    <col min="1025" max="1025" width="12.85546875" style="1" customWidth="1"/>
    <col min="1026" max="1026" width="16.140625" style="1" customWidth="1"/>
    <col min="1027" max="1027" width="7.5703125" style="1" customWidth="1"/>
    <col min="1028" max="1028" width="9.85546875" style="1" customWidth="1"/>
    <col min="1029" max="1029" width="10.140625" style="1" customWidth="1"/>
    <col min="1030" max="1030" width="4.85546875" style="1" customWidth="1"/>
    <col min="1031" max="1032" width="6.140625" style="1" customWidth="1"/>
    <col min="1033" max="1036" width="6" style="1" customWidth="1"/>
    <col min="1037" max="1042" width="5.140625" style="1" customWidth="1"/>
    <col min="1043" max="1043" width="9.7109375" style="1" customWidth="1"/>
    <col min="1044" max="1044" width="11.7109375" style="1" customWidth="1"/>
    <col min="1045" max="1045" width="9.140625" style="1"/>
    <col min="1046" max="1046" width="9.85546875" style="1" customWidth="1"/>
    <col min="1047" max="1048" width="7.85546875" style="1" customWidth="1"/>
    <col min="1049" max="1279" width="9.140625" style="1"/>
    <col min="1280" max="1280" width="4.42578125" style="1" customWidth="1"/>
    <col min="1281" max="1281" width="12.85546875" style="1" customWidth="1"/>
    <col min="1282" max="1282" width="16.140625" style="1" customWidth="1"/>
    <col min="1283" max="1283" width="7.5703125" style="1" customWidth="1"/>
    <col min="1284" max="1284" width="9.85546875" style="1" customWidth="1"/>
    <col min="1285" max="1285" width="10.140625" style="1" customWidth="1"/>
    <col min="1286" max="1286" width="4.85546875" style="1" customWidth="1"/>
    <col min="1287" max="1288" width="6.140625" style="1" customWidth="1"/>
    <col min="1289" max="1292" width="6" style="1" customWidth="1"/>
    <col min="1293" max="1298" width="5.140625" style="1" customWidth="1"/>
    <col min="1299" max="1299" width="9.7109375" style="1" customWidth="1"/>
    <col min="1300" max="1300" width="11.7109375" style="1" customWidth="1"/>
    <col min="1301" max="1301" width="9.140625" style="1"/>
    <col min="1302" max="1302" width="9.85546875" style="1" customWidth="1"/>
    <col min="1303" max="1304" width="7.85546875" style="1" customWidth="1"/>
    <col min="1305" max="1535" width="9.140625" style="1"/>
    <col min="1536" max="1536" width="4.42578125" style="1" customWidth="1"/>
    <col min="1537" max="1537" width="12.85546875" style="1" customWidth="1"/>
    <col min="1538" max="1538" width="16.140625" style="1" customWidth="1"/>
    <col min="1539" max="1539" width="7.5703125" style="1" customWidth="1"/>
    <col min="1540" max="1540" width="9.85546875" style="1" customWidth="1"/>
    <col min="1541" max="1541" width="10.140625" style="1" customWidth="1"/>
    <col min="1542" max="1542" width="4.85546875" style="1" customWidth="1"/>
    <col min="1543" max="1544" width="6.140625" style="1" customWidth="1"/>
    <col min="1545" max="1548" width="6" style="1" customWidth="1"/>
    <col min="1549" max="1554" width="5.140625" style="1" customWidth="1"/>
    <col min="1555" max="1555" width="9.7109375" style="1" customWidth="1"/>
    <col min="1556" max="1556" width="11.7109375" style="1" customWidth="1"/>
    <col min="1557" max="1557" width="9.140625" style="1"/>
    <col min="1558" max="1558" width="9.85546875" style="1" customWidth="1"/>
    <col min="1559" max="1560" width="7.85546875" style="1" customWidth="1"/>
    <col min="1561" max="1791" width="9.140625" style="1"/>
    <col min="1792" max="1792" width="4.42578125" style="1" customWidth="1"/>
    <col min="1793" max="1793" width="12.85546875" style="1" customWidth="1"/>
    <col min="1794" max="1794" width="16.140625" style="1" customWidth="1"/>
    <col min="1795" max="1795" width="7.5703125" style="1" customWidth="1"/>
    <col min="1796" max="1796" width="9.85546875" style="1" customWidth="1"/>
    <col min="1797" max="1797" width="10.140625" style="1" customWidth="1"/>
    <col min="1798" max="1798" width="4.85546875" style="1" customWidth="1"/>
    <col min="1799" max="1800" width="6.140625" style="1" customWidth="1"/>
    <col min="1801" max="1804" width="6" style="1" customWidth="1"/>
    <col min="1805" max="1810" width="5.140625" style="1" customWidth="1"/>
    <col min="1811" max="1811" width="9.7109375" style="1" customWidth="1"/>
    <col min="1812" max="1812" width="11.7109375" style="1" customWidth="1"/>
    <col min="1813" max="1813" width="9.140625" style="1"/>
    <col min="1814" max="1814" width="9.85546875" style="1" customWidth="1"/>
    <col min="1815" max="1816" width="7.85546875" style="1" customWidth="1"/>
    <col min="1817" max="2047" width="9.140625" style="1"/>
    <col min="2048" max="2048" width="4.42578125" style="1" customWidth="1"/>
    <col min="2049" max="2049" width="12.85546875" style="1" customWidth="1"/>
    <col min="2050" max="2050" width="16.140625" style="1" customWidth="1"/>
    <col min="2051" max="2051" width="7.5703125" style="1" customWidth="1"/>
    <col min="2052" max="2052" width="9.85546875" style="1" customWidth="1"/>
    <col min="2053" max="2053" width="10.140625" style="1" customWidth="1"/>
    <col min="2054" max="2054" width="4.85546875" style="1" customWidth="1"/>
    <col min="2055" max="2056" width="6.140625" style="1" customWidth="1"/>
    <col min="2057" max="2060" width="6" style="1" customWidth="1"/>
    <col min="2061" max="2066" width="5.140625" style="1" customWidth="1"/>
    <col min="2067" max="2067" width="9.7109375" style="1" customWidth="1"/>
    <col min="2068" max="2068" width="11.7109375" style="1" customWidth="1"/>
    <col min="2069" max="2069" width="9.140625" style="1"/>
    <col min="2070" max="2070" width="9.85546875" style="1" customWidth="1"/>
    <col min="2071" max="2072" width="7.85546875" style="1" customWidth="1"/>
    <col min="2073" max="2303" width="9.140625" style="1"/>
    <col min="2304" max="2304" width="4.42578125" style="1" customWidth="1"/>
    <col min="2305" max="2305" width="12.85546875" style="1" customWidth="1"/>
    <col min="2306" max="2306" width="16.140625" style="1" customWidth="1"/>
    <col min="2307" max="2307" width="7.5703125" style="1" customWidth="1"/>
    <col min="2308" max="2308" width="9.85546875" style="1" customWidth="1"/>
    <col min="2309" max="2309" width="10.140625" style="1" customWidth="1"/>
    <col min="2310" max="2310" width="4.85546875" style="1" customWidth="1"/>
    <col min="2311" max="2312" width="6.140625" style="1" customWidth="1"/>
    <col min="2313" max="2316" width="6" style="1" customWidth="1"/>
    <col min="2317" max="2322" width="5.140625" style="1" customWidth="1"/>
    <col min="2323" max="2323" width="9.7109375" style="1" customWidth="1"/>
    <col min="2324" max="2324" width="11.7109375" style="1" customWidth="1"/>
    <col min="2325" max="2325" width="9.140625" style="1"/>
    <col min="2326" max="2326" width="9.85546875" style="1" customWidth="1"/>
    <col min="2327" max="2328" width="7.85546875" style="1" customWidth="1"/>
    <col min="2329" max="2559" width="9.140625" style="1"/>
    <col min="2560" max="2560" width="4.42578125" style="1" customWidth="1"/>
    <col min="2561" max="2561" width="12.85546875" style="1" customWidth="1"/>
    <col min="2562" max="2562" width="16.140625" style="1" customWidth="1"/>
    <col min="2563" max="2563" width="7.5703125" style="1" customWidth="1"/>
    <col min="2564" max="2564" width="9.85546875" style="1" customWidth="1"/>
    <col min="2565" max="2565" width="10.140625" style="1" customWidth="1"/>
    <col min="2566" max="2566" width="4.85546875" style="1" customWidth="1"/>
    <col min="2567" max="2568" width="6.140625" style="1" customWidth="1"/>
    <col min="2569" max="2572" width="6" style="1" customWidth="1"/>
    <col min="2573" max="2578" width="5.140625" style="1" customWidth="1"/>
    <col min="2579" max="2579" width="9.7109375" style="1" customWidth="1"/>
    <col min="2580" max="2580" width="11.7109375" style="1" customWidth="1"/>
    <col min="2581" max="2581" width="9.140625" style="1"/>
    <col min="2582" max="2582" width="9.85546875" style="1" customWidth="1"/>
    <col min="2583" max="2584" width="7.85546875" style="1" customWidth="1"/>
    <col min="2585" max="2815" width="9.140625" style="1"/>
    <col min="2816" max="2816" width="4.42578125" style="1" customWidth="1"/>
    <col min="2817" max="2817" width="12.85546875" style="1" customWidth="1"/>
    <col min="2818" max="2818" width="16.140625" style="1" customWidth="1"/>
    <col min="2819" max="2819" width="7.5703125" style="1" customWidth="1"/>
    <col min="2820" max="2820" width="9.85546875" style="1" customWidth="1"/>
    <col min="2821" max="2821" width="10.140625" style="1" customWidth="1"/>
    <col min="2822" max="2822" width="4.85546875" style="1" customWidth="1"/>
    <col min="2823" max="2824" width="6.140625" style="1" customWidth="1"/>
    <col min="2825" max="2828" width="6" style="1" customWidth="1"/>
    <col min="2829" max="2834" width="5.140625" style="1" customWidth="1"/>
    <col min="2835" max="2835" width="9.7109375" style="1" customWidth="1"/>
    <col min="2836" max="2836" width="11.7109375" style="1" customWidth="1"/>
    <col min="2837" max="2837" width="9.140625" style="1"/>
    <col min="2838" max="2838" width="9.85546875" style="1" customWidth="1"/>
    <col min="2839" max="2840" width="7.85546875" style="1" customWidth="1"/>
    <col min="2841" max="3071" width="9.140625" style="1"/>
    <col min="3072" max="3072" width="4.42578125" style="1" customWidth="1"/>
    <col min="3073" max="3073" width="12.85546875" style="1" customWidth="1"/>
    <col min="3074" max="3074" width="16.140625" style="1" customWidth="1"/>
    <col min="3075" max="3075" width="7.5703125" style="1" customWidth="1"/>
    <col min="3076" max="3076" width="9.85546875" style="1" customWidth="1"/>
    <col min="3077" max="3077" width="10.140625" style="1" customWidth="1"/>
    <col min="3078" max="3078" width="4.85546875" style="1" customWidth="1"/>
    <col min="3079" max="3080" width="6.140625" style="1" customWidth="1"/>
    <col min="3081" max="3084" width="6" style="1" customWidth="1"/>
    <col min="3085" max="3090" width="5.140625" style="1" customWidth="1"/>
    <col min="3091" max="3091" width="9.7109375" style="1" customWidth="1"/>
    <col min="3092" max="3092" width="11.7109375" style="1" customWidth="1"/>
    <col min="3093" max="3093" width="9.140625" style="1"/>
    <col min="3094" max="3094" width="9.85546875" style="1" customWidth="1"/>
    <col min="3095" max="3096" width="7.85546875" style="1" customWidth="1"/>
    <col min="3097" max="3327" width="9.140625" style="1"/>
    <col min="3328" max="3328" width="4.42578125" style="1" customWidth="1"/>
    <col min="3329" max="3329" width="12.85546875" style="1" customWidth="1"/>
    <col min="3330" max="3330" width="16.140625" style="1" customWidth="1"/>
    <col min="3331" max="3331" width="7.5703125" style="1" customWidth="1"/>
    <col min="3332" max="3332" width="9.85546875" style="1" customWidth="1"/>
    <col min="3333" max="3333" width="10.140625" style="1" customWidth="1"/>
    <col min="3334" max="3334" width="4.85546875" style="1" customWidth="1"/>
    <col min="3335" max="3336" width="6.140625" style="1" customWidth="1"/>
    <col min="3337" max="3340" width="6" style="1" customWidth="1"/>
    <col min="3341" max="3346" width="5.140625" style="1" customWidth="1"/>
    <col min="3347" max="3347" width="9.7109375" style="1" customWidth="1"/>
    <col min="3348" max="3348" width="11.7109375" style="1" customWidth="1"/>
    <col min="3349" max="3349" width="9.140625" style="1"/>
    <col min="3350" max="3350" width="9.85546875" style="1" customWidth="1"/>
    <col min="3351" max="3352" width="7.85546875" style="1" customWidth="1"/>
    <col min="3353" max="3583" width="9.140625" style="1"/>
    <col min="3584" max="3584" width="4.42578125" style="1" customWidth="1"/>
    <col min="3585" max="3585" width="12.85546875" style="1" customWidth="1"/>
    <col min="3586" max="3586" width="16.140625" style="1" customWidth="1"/>
    <col min="3587" max="3587" width="7.5703125" style="1" customWidth="1"/>
    <col min="3588" max="3588" width="9.85546875" style="1" customWidth="1"/>
    <col min="3589" max="3589" width="10.140625" style="1" customWidth="1"/>
    <col min="3590" max="3590" width="4.85546875" style="1" customWidth="1"/>
    <col min="3591" max="3592" width="6.140625" style="1" customWidth="1"/>
    <col min="3593" max="3596" width="6" style="1" customWidth="1"/>
    <col min="3597" max="3602" width="5.140625" style="1" customWidth="1"/>
    <col min="3603" max="3603" width="9.7109375" style="1" customWidth="1"/>
    <col min="3604" max="3604" width="11.7109375" style="1" customWidth="1"/>
    <col min="3605" max="3605" width="9.140625" style="1"/>
    <col min="3606" max="3606" width="9.85546875" style="1" customWidth="1"/>
    <col min="3607" max="3608" width="7.85546875" style="1" customWidth="1"/>
    <col min="3609" max="3839" width="9.140625" style="1"/>
    <col min="3840" max="3840" width="4.42578125" style="1" customWidth="1"/>
    <col min="3841" max="3841" width="12.85546875" style="1" customWidth="1"/>
    <col min="3842" max="3842" width="16.140625" style="1" customWidth="1"/>
    <col min="3843" max="3843" width="7.5703125" style="1" customWidth="1"/>
    <col min="3844" max="3844" width="9.85546875" style="1" customWidth="1"/>
    <col min="3845" max="3845" width="10.140625" style="1" customWidth="1"/>
    <col min="3846" max="3846" width="4.85546875" style="1" customWidth="1"/>
    <col min="3847" max="3848" width="6.140625" style="1" customWidth="1"/>
    <col min="3849" max="3852" width="6" style="1" customWidth="1"/>
    <col min="3853" max="3858" width="5.140625" style="1" customWidth="1"/>
    <col min="3859" max="3859" width="9.7109375" style="1" customWidth="1"/>
    <col min="3860" max="3860" width="11.7109375" style="1" customWidth="1"/>
    <col min="3861" max="3861" width="9.140625" style="1"/>
    <col min="3862" max="3862" width="9.85546875" style="1" customWidth="1"/>
    <col min="3863" max="3864" width="7.85546875" style="1" customWidth="1"/>
    <col min="3865" max="4095" width="9.140625" style="1"/>
    <col min="4096" max="4096" width="4.42578125" style="1" customWidth="1"/>
    <col min="4097" max="4097" width="12.85546875" style="1" customWidth="1"/>
    <col min="4098" max="4098" width="16.140625" style="1" customWidth="1"/>
    <col min="4099" max="4099" width="7.5703125" style="1" customWidth="1"/>
    <col min="4100" max="4100" width="9.85546875" style="1" customWidth="1"/>
    <col min="4101" max="4101" width="10.140625" style="1" customWidth="1"/>
    <col min="4102" max="4102" width="4.85546875" style="1" customWidth="1"/>
    <col min="4103" max="4104" width="6.140625" style="1" customWidth="1"/>
    <col min="4105" max="4108" width="6" style="1" customWidth="1"/>
    <col min="4109" max="4114" width="5.140625" style="1" customWidth="1"/>
    <col min="4115" max="4115" width="9.7109375" style="1" customWidth="1"/>
    <col min="4116" max="4116" width="11.7109375" style="1" customWidth="1"/>
    <col min="4117" max="4117" width="9.140625" style="1"/>
    <col min="4118" max="4118" width="9.85546875" style="1" customWidth="1"/>
    <col min="4119" max="4120" width="7.85546875" style="1" customWidth="1"/>
    <col min="4121" max="4351" width="9.140625" style="1"/>
    <col min="4352" max="4352" width="4.42578125" style="1" customWidth="1"/>
    <col min="4353" max="4353" width="12.85546875" style="1" customWidth="1"/>
    <col min="4354" max="4354" width="16.140625" style="1" customWidth="1"/>
    <col min="4355" max="4355" width="7.5703125" style="1" customWidth="1"/>
    <col min="4356" max="4356" width="9.85546875" style="1" customWidth="1"/>
    <col min="4357" max="4357" width="10.140625" style="1" customWidth="1"/>
    <col min="4358" max="4358" width="4.85546875" style="1" customWidth="1"/>
    <col min="4359" max="4360" width="6.140625" style="1" customWidth="1"/>
    <col min="4361" max="4364" width="6" style="1" customWidth="1"/>
    <col min="4365" max="4370" width="5.140625" style="1" customWidth="1"/>
    <col min="4371" max="4371" width="9.7109375" style="1" customWidth="1"/>
    <col min="4372" max="4372" width="11.7109375" style="1" customWidth="1"/>
    <col min="4373" max="4373" width="9.140625" style="1"/>
    <col min="4374" max="4374" width="9.85546875" style="1" customWidth="1"/>
    <col min="4375" max="4376" width="7.85546875" style="1" customWidth="1"/>
    <col min="4377" max="4607" width="9.140625" style="1"/>
    <col min="4608" max="4608" width="4.42578125" style="1" customWidth="1"/>
    <col min="4609" max="4609" width="12.85546875" style="1" customWidth="1"/>
    <col min="4610" max="4610" width="16.140625" style="1" customWidth="1"/>
    <col min="4611" max="4611" width="7.5703125" style="1" customWidth="1"/>
    <col min="4612" max="4612" width="9.85546875" style="1" customWidth="1"/>
    <col min="4613" max="4613" width="10.140625" style="1" customWidth="1"/>
    <col min="4614" max="4614" width="4.85546875" style="1" customWidth="1"/>
    <col min="4615" max="4616" width="6.140625" style="1" customWidth="1"/>
    <col min="4617" max="4620" width="6" style="1" customWidth="1"/>
    <col min="4621" max="4626" width="5.140625" style="1" customWidth="1"/>
    <col min="4627" max="4627" width="9.7109375" style="1" customWidth="1"/>
    <col min="4628" max="4628" width="11.7109375" style="1" customWidth="1"/>
    <col min="4629" max="4629" width="9.140625" style="1"/>
    <col min="4630" max="4630" width="9.85546875" style="1" customWidth="1"/>
    <col min="4631" max="4632" width="7.85546875" style="1" customWidth="1"/>
    <col min="4633" max="4863" width="9.140625" style="1"/>
    <col min="4864" max="4864" width="4.42578125" style="1" customWidth="1"/>
    <col min="4865" max="4865" width="12.85546875" style="1" customWidth="1"/>
    <col min="4866" max="4866" width="16.140625" style="1" customWidth="1"/>
    <col min="4867" max="4867" width="7.5703125" style="1" customWidth="1"/>
    <col min="4868" max="4868" width="9.85546875" style="1" customWidth="1"/>
    <col min="4869" max="4869" width="10.140625" style="1" customWidth="1"/>
    <col min="4870" max="4870" width="4.85546875" style="1" customWidth="1"/>
    <col min="4871" max="4872" width="6.140625" style="1" customWidth="1"/>
    <col min="4873" max="4876" width="6" style="1" customWidth="1"/>
    <col min="4877" max="4882" width="5.140625" style="1" customWidth="1"/>
    <col min="4883" max="4883" width="9.7109375" style="1" customWidth="1"/>
    <col min="4884" max="4884" width="11.7109375" style="1" customWidth="1"/>
    <col min="4885" max="4885" width="9.140625" style="1"/>
    <col min="4886" max="4886" width="9.85546875" style="1" customWidth="1"/>
    <col min="4887" max="4888" width="7.85546875" style="1" customWidth="1"/>
    <col min="4889" max="5119" width="9.140625" style="1"/>
    <col min="5120" max="5120" width="4.42578125" style="1" customWidth="1"/>
    <col min="5121" max="5121" width="12.85546875" style="1" customWidth="1"/>
    <col min="5122" max="5122" width="16.140625" style="1" customWidth="1"/>
    <col min="5123" max="5123" width="7.5703125" style="1" customWidth="1"/>
    <col min="5124" max="5124" width="9.85546875" style="1" customWidth="1"/>
    <col min="5125" max="5125" width="10.140625" style="1" customWidth="1"/>
    <col min="5126" max="5126" width="4.85546875" style="1" customWidth="1"/>
    <col min="5127" max="5128" width="6.140625" style="1" customWidth="1"/>
    <col min="5129" max="5132" width="6" style="1" customWidth="1"/>
    <col min="5133" max="5138" width="5.140625" style="1" customWidth="1"/>
    <col min="5139" max="5139" width="9.7109375" style="1" customWidth="1"/>
    <col min="5140" max="5140" width="11.7109375" style="1" customWidth="1"/>
    <col min="5141" max="5141" width="9.140625" style="1"/>
    <col min="5142" max="5142" width="9.85546875" style="1" customWidth="1"/>
    <col min="5143" max="5144" width="7.85546875" style="1" customWidth="1"/>
    <col min="5145" max="5375" width="9.140625" style="1"/>
    <col min="5376" max="5376" width="4.42578125" style="1" customWidth="1"/>
    <col min="5377" max="5377" width="12.85546875" style="1" customWidth="1"/>
    <col min="5378" max="5378" width="16.140625" style="1" customWidth="1"/>
    <col min="5379" max="5379" width="7.5703125" style="1" customWidth="1"/>
    <col min="5380" max="5380" width="9.85546875" style="1" customWidth="1"/>
    <col min="5381" max="5381" width="10.140625" style="1" customWidth="1"/>
    <col min="5382" max="5382" width="4.85546875" style="1" customWidth="1"/>
    <col min="5383" max="5384" width="6.140625" style="1" customWidth="1"/>
    <col min="5385" max="5388" width="6" style="1" customWidth="1"/>
    <col min="5389" max="5394" width="5.140625" style="1" customWidth="1"/>
    <col min="5395" max="5395" width="9.7109375" style="1" customWidth="1"/>
    <col min="5396" max="5396" width="11.7109375" style="1" customWidth="1"/>
    <col min="5397" max="5397" width="9.140625" style="1"/>
    <col min="5398" max="5398" width="9.85546875" style="1" customWidth="1"/>
    <col min="5399" max="5400" width="7.85546875" style="1" customWidth="1"/>
    <col min="5401" max="5631" width="9.140625" style="1"/>
    <col min="5632" max="5632" width="4.42578125" style="1" customWidth="1"/>
    <col min="5633" max="5633" width="12.85546875" style="1" customWidth="1"/>
    <col min="5634" max="5634" width="16.140625" style="1" customWidth="1"/>
    <col min="5635" max="5635" width="7.5703125" style="1" customWidth="1"/>
    <col min="5636" max="5636" width="9.85546875" style="1" customWidth="1"/>
    <col min="5637" max="5637" width="10.140625" style="1" customWidth="1"/>
    <col min="5638" max="5638" width="4.85546875" style="1" customWidth="1"/>
    <col min="5639" max="5640" width="6.140625" style="1" customWidth="1"/>
    <col min="5641" max="5644" width="6" style="1" customWidth="1"/>
    <col min="5645" max="5650" width="5.140625" style="1" customWidth="1"/>
    <col min="5651" max="5651" width="9.7109375" style="1" customWidth="1"/>
    <col min="5652" max="5652" width="11.7109375" style="1" customWidth="1"/>
    <col min="5653" max="5653" width="9.140625" style="1"/>
    <col min="5654" max="5654" width="9.85546875" style="1" customWidth="1"/>
    <col min="5655" max="5656" width="7.85546875" style="1" customWidth="1"/>
    <col min="5657" max="5887" width="9.140625" style="1"/>
    <col min="5888" max="5888" width="4.42578125" style="1" customWidth="1"/>
    <col min="5889" max="5889" width="12.85546875" style="1" customWidth="1"/>
    <col min="5890" max="5890" width="16.140625" style="1" customWidth="1"/>
    <col min="5891" max="5891" width="7.5703125" style="1" customWidth="1"/>
    <col min="5892" max="5892" width="9.85546875" style="1" customWidth="1"/>
    <col min="5893" max="5893" width="10.140625" style="1" customWidth="1"/>
    <col min="5894" max="5894" width="4.85546875" style="1" customWidth="1"/>
    <col min="5895" max="5896" width="6.140625" style="1" customWidth="1"/>
    <col min="5897" max="5900" width="6" style="1" customWidth="1"/>
    <col min="5901" max="5906" width="5.140625" style="1" customWidth="1"/>
    <col min="5907" max="5907" width="9.7109375" style="1" customWidth="1"/>
    <col min="5908" max="5908" width="11.7109375" style="1" customWidth="1"/>
    <col min="5909" max="5909" width="9.140625" style="1"/>
    <col min="5910" max="5910" width="9.85546875" style="1" customWidth="1"/>
    <col min="5911" max="5912" width="7.85546875" style="1" customWidth="1"/>
    <col min="5913" max="6143" width="9.140625" style="1"/>
    <col min="6144" max="6144" width="4.42578125" style="1" customWidth="1"/>
    <col min="6145" max="6145" width="12.85546875" style="1" customWidth="1"/>
    <col min="6146" max="6146" width="16.140625" style="1" customWidth="1"/>
    <col min="6147" max="6147" width="7.5703125" style="1" customWidth="1"/>
    <col min="6148" max="6148" width="9.85546875" style="1" customWidth="1"/>
    <col min="6149" max="6149" width="10.140625" style="1" customWidth="1"/>
    <col min="6150" max="6150" width="4.85546875" style="1" customWidth="1"/>
    <col min="6151" max="6152" width="6.140625" style="1" customWidth="1"/>
    <col min="6153" max="6156" width="6" style="1" customWidth="1"/>
    <col min="6157" max="6162" width="5.140625" style="1" customWidth="1"/>
    <col min="6163" max="6163" width="9.7109375" style="1" customWidth="1"/>
    <col min="6164" max="6164" width="11.7109375" style="1" customWidth="1"/>
    <col min="6165" max="6165" width="9.140625" style="1"/>
    <col min="6166" max="6166" width="9.85546875" style="1" customWidth="1"/>
    <col min="6167" max="6168" width="7.85546875" style="1" customWidth="1"/>
    <col min="6169" max="6399" width="9.140625" style="1"/>
    <col min="6400" max="6400" width="4.42578125" style="1" customWidth="1"/>
    <col min="6401" max="6401" width="12.85546875" style="1" customWidth="1"/>
    <col min="6402" max="6402" width="16.140625" style="1" customWidth="1"/>
    <col min="6403" max="6403" width="7.5703125" style="1" customWidth="1"/>
    <col min="6404" max="6404" width="9.85546875" style="1" customWidth="1"/>
    <col min="6405" max="6405" width="10.140625" style="1" customWidth="1"/>
    <col min="6406" max="6406" width="4.85546875" style="1" customWidth="1"/>
    <col min="6407" max="6408" width="6.140625" style="1" customWidth="1"/>
    <col min="6409" max="6412" width="6" style="1" customWidth="1"/>
    <col min="6413" max="6418" width="5.140625" style="1" customWidth="1"/>
    <col min="6419" max="6419" width="9.7109375" style="1" customWidth="1"/>
    <col min="6420" max="6420" width="11.7109375" style="1" customWidth="1"/>
    <col min="6421" max="6421" width="9.140625" style="1"/>
    <col min="6422" max="6422" width="9.85546875" style="1" customWidth="1"/>
    <col min="6423" max="6424" width="7.85546875" style="1" customWidth="1"/>
    <col min="6425" max="6655" width="9.140625" style="1"/>
    <col min="6656" max="6656" width="4.42578125" style="1" customWidth="1"/>
    <col min="6657" max="6657" width="12.85546875" style="1" customWidth="1"/>
    <col min="6658" max="6658" width="16.140625" style="1" customWidth="1"/>
    <col min="6659" max="6659" width="7.5703125" style="1" customWidth="1"/>
    <col min="6660" max="6660" width="9.85546875" style="1" customWidth="1"/>
    <col min="6661" max="6661" width="10.140625" style="1" customWidth="1"/>
    <col min="6662" max="6662" width="4.85546875" style="1" customWidth="1"/>
    <col min="6663" max="6664" width="6.140625" style="1" customWidth="1"/>
    <col min="6665" max="6668" width="6" style="1" customWidth="1"/>
    <col min="6669" max="6674" width="5.140625" style="1" customWidth="1"/>
    <col min="6675" max="6675" width="9.7109375" style="1" customWidth="1"/>
    <col min="6676" max="6676" width="11.7109375" style="1" customWidth="1"/>
    <col min="6677" max="6677" width="9.140625" style="1"/>
    <col min="6678" max="6678" width="9.85546875" style="1" customWidth="1"/>
    <col min="6679" max="6680" width="7.85546875" style="1" customWidth="1"/>
    <col min="6681" max="6911" width="9.140625" style="1"/>
    <col min="6912" max="6912" width="4.42578125" style="1" customWidth="1"/>
    <col min="6913" max="6913" width="12.85546875" style="1" customWidth="1"/>
    <col min="6914" max="6914" width="16.140625" style="1" customWidth="1"/>
    <col min="6915" max="6915" width="7.5703125" style="1" customWidth="1"/>
    <col min="6916" max="6916" width="9.85546875" style="1" customWidth="1"/>
    <col min="6917" max="6917" width="10.140625" style="1" customWidth="1"/>
    <col min="6918" max="6918" width="4.85546875" style="1" customWidth="1"/>
    <col min="6919" max="6920" width="6.140625" style="1" customWidth="1"/>
    <col min="6921" max="6924" width="6" style="1" customWidth="1"/>
    <col min="6925" max="6930" width="5.140625" style="1" customWidth="1"/>
    <col min="6931" max="6931" width="9.7109375" style="1" customWidth="1"/>
    <col min="6932" max="6932" width="11.7109375" style="1" customWidth="1"/>
    <col min="6933" max="6933" width="9.140625" style="1"/>
    <col min="6934" max="6934" width="9.85546875" style="1" customWidth="1"/>
    <col min="6935" max="6936" width="7.85546875" style="1" customWidth="1"/>
    <col min="6937" max="7167" width="9.140625" style="1"/>
    <col min="7168" max="7168" width="4.42578125" style="1" customWidth="1"/>
    <col min="7169" max="7169" width="12.85546875" style="1" customWidth="1"/>
    <col min="7170" max="7170" width="16.140625" style="1" customWidth="1"/>
    <col min="7171" max="7171" width="7.5703125" style="1" customWidth="1"/>
    <col min="7172" max="7172" width="9.85546875" style="1" customWidth="1"/>
    <col min="7173" max="7173" width="10.140625" style="1" customWidth="1"/>
    <col min="7174" max="7174" width="4.85546875" style="1" customWidth="1"/>
    <col min="7175" max="7176" width="6.140625" style="1" customWidth="1"/>
    <col min="7177" max="7180" width="6" style="1" customWidth="1"/>
    <col min="7181" max="7186" width="5.140625" style="1" customWidth="1"/>
    <col min="7187" max="7187" width="9.7109375" style="1" customWidth="1"/>
    <col min="7188" max="7188" width="11.7109375" style="1" customWidth="1"/>
    <col min="7189" max="7189" width="9.140625" style="1"/>
    <col min="7190" max="7190" width="9.85546875" style="1" customWidth="1"/>
    <col min="7191" max="7192" width="7.85546875" style="1" customWidth="1"/>
    <col min="7193" max="7423" width="9.140625" style="1"/>
    <col min="7424" max="7424" width="4.42578125" style="1" customWidth="1"/>
    <col min="7425" max="7425" width="12.85546875" style="1" customWidth="1"/>
    <col min="7426" max="7426" width="16.140625" style="1" customWidth="1"/>
    <col min="7427" max="7427" width="7.5703125" style="1" customWidth="1"/>
    <col min="7428" max="7428" width="9.85546875" style="1" customWidth="1"/>
    <col min="7429" max="7429" width="10.140625" style="1" customWidth="1"/>
    <col min="7430" max="7430" width="4.85546875" style="1" customWidth="1"/>
    <col min="7431" max="7432" width="6.140625" style="1" customWidth="1"/>
    <col min="7433" max="7436" width="6" style="1" customWidth="1"/>
    <col min="7437" max="7442" width="5.140625" style="1" customWidth="1"/>
    <col min="7443" max="7443" width="9.7109375" style="1" customWidth="1"/>
    <col min="7444" max="7444" width="11.7109375" style="1" customWidth="1"/>
    <col min="7445" max="7445" width="9.140625" style="1"/>
    <col min="7446" max="7446" width="9.85546875" style="1" customWidth="1"/>
    <col min="7447" max="7448" width="7.85546875" style="1" customWidth="1"/>
    <col min="7449" max="7679" width="9.140625" style="1"/>
    <col min="7680" max="7680" width="4.42578125" style="1" customWidth="1"/>
    <col min="7681" max="7681" width="12.85546875" style="1" customWidth="1"/>
    <col min="7682" max="7682" width="16.140625" style="1" customWidth="1"/>
    <col min="7683" max="7683" width="7.5703125" style="1" customWidth="1"/>
    <col min="7684" max="7684" width="9.85546875" style="1" customWidth="1"/>
    <col min="7685" max="7685" width="10.140625" style="1" customWidth="1"/>
    <col min="7686" max="7686" width="4.85546875" style="1" customWidth="1"/>
    <col min="7687" max="7688" width="6.140625" style="1" customWidth="1"/>
    <col min="7689" max="7692" width="6" style="1" customWidth="1"/>
    <col min="7693" max="7698" width="5.140625" style="1" customWidth="1"/>
    <col min="7699" max="7699" width="9.7109375" style="1" customWidth="1"/>
    <col min="7700" max="7700" width="11.7109375" style="1" customWidth="1"/>
    <col min="7701" max="7701" width="9.140625" style="1"/>
    <col min="7702" max="7702" width="9.85546875" style="1" customWidth="1"/>
    <col min="7703" max="7704" width="7.85546875" style="1" customWidth="1"/>
    <col min="7705" max="7935" width="9.140625" style="1"/>
    <col min="7936" max="7936" width="4.42578125" style="1" customWidth="1"/>
    <col min="7937" max="7937" width="12.85546875" style="1" customWidth="1"/>
    <col min="7938" max="7938" width="16.140625" style="1" customWidth="1"/>
    <col min="7939" max="7939" width="7.5703125" style="1" customWidth="1"/>
    <col min="7940" max="7940" width="9.85546875" style="1" customWidth="1"/>
    <col min="7941" max="7941" width="10.140625" style="1" customWidth="1"/>
    <col min="7942" max="7942" width="4.85546875" style="1" customWidth="1"/>
    <col min="7943" max="7944" width="6.140625" style="1" customWidth="1"/>
    <col min="7945" max="7948" width="6" style="1" customWidth="1"/>
    <col min="7949" max="7954" width="5.140625" style="1" customWidth="1"/>
    <col min="7955" max="7955" width="9.7109375" style="1" customWidth="1"/>
    <col min="7956" max="7956" width="11.7109375" style="1" customWidth="1"/>
    <col min="7957" max="7957" width="9.140625" style="1"/>
    <col min="7958" max="7958" width="9.85546875" style="1" customWidth="1"/>
    <col min="7959" max="7960" width="7.85546875" style="1" customWidth="1"/>
    <col min="7961" max="8191" width="9.140625" style="1"/>
    <col min="8192" max="8192" width="4.42578125" style="1" customWidth="1"/>
    <col min="8193" max="8193" width="12.85546875" style="1" customWidth="1"/>
    <col min="8194" max="8194" width="16.140625" style="1" customWidth="1"/>
    <col min="8195" max="8195" width="7.5703125" style="1" customWidth="1"/>
    <col min="8196" max="8196" width="9.85546875" style="1" customWidth="1"/>
    <col min="8197" max="8197" width="10.140625" style="1" customWidth="1"/>
    <col min="8198" max="8198" width="4.85546875" style="1" customWidth="1"/>
    <col min="8199" max="8200" width="6.140625" style="1" customWidth="1"/>
    <col min="8201" max="8204" width="6" style="1" customWidth="1"/>
    <col min="8205" max="8210" width="5.140625" style="1" customWidth="1"/>
    <col min="8211" max="8211" width="9.7109375" style="1" customWidth="1"/>
    <col min="8212" max="8212" width="11.7109375" style="1" customWidth="1"/>
    <col min="8213" max="8213" width="9.140625" style="1"/>
    <col min="8214" max="8214" width="9.85546875" style="1" customWidth="1"/>
    <col min="8215" max="8216" width="7.85546875" style="1" customWidth="1"/>
    <col min="8217" max="8447" width="9.140625" style="1"/>
    <col min="8448" max="8448" width="4.42578125" style="1" customWidth="1"/>
    <col min="8449" max="8449" width="12.85546875" style="1" customWidth="1"/>
    <col min="8450" max="8450" width="16.140625" style="1" customWidth="1"/>
    <col min="8451" max="8451" width="7.5703125" style="1" customWidth="1"/>
    <col min="8452" max="8452" width="9.85546875" style="1" customWidth="1"/>
    <col min="8453" max="8453" width="10.140625" style="1" customWidth="1"/>
    <col min="8454" max="8454" width="4.85546875" style="1" customWidth="1"/>
    <col min="8455" max="8456" width="6.140625" style="1" customWidth="1"/>
    <col min="8457" max="8460" width="6" style="1" customWidth="1"/>
    <col min="8461" max="8466" width="5.140625" style="1" customWidth="1"/>
    <col min="8467" max="8467" width="9.7109375" style="1" customWidth="1"/>
    <col min="8468" max="8468" width="11.7109375" style="1" customWidth="1"/>
    <col min="8469" max="8469" width="9.140625" style="1"/>
    <col min="8470" max="8470" width="9.85546875" style="1" customWidth="1"/>
    <col min="8471" max="8472" width="7.85546875" style="1" customWidth="1"/>
    <col min="8473" max="8703" width="9.140625" style="1"/>
    <col min="8704" max="8704" width="4.42578125" style="1" customWidth="1"/>
    <col min="8705" max="8705" width="12.85546875" style="1" customWidth="1"/>
    <col min="8706" max="8706" width="16.140625" style="1" customWidth="1"/>
    <col min="8707" max="8707" width="7.5703125" style="1" customWidth="1"/>
    <col min="8708" max="8708" width="9.85546875" style="1" customWidth="1"/>
    <col min="8709" max="8709" width="10.140625" style="1" customWidth="1"/>
    <col min="8710" max="8710" width="4.85546875" style="1" customWidth="1"/>
    <col min="8711" max="8712" width="6.140625" style="1" customWidth="1"/>
    <col min="8713" max="8716" width="6" style="1" customWidth="1"/>
    <col min="8717" max="8722" width="5.140625" style="1" customWidth="1"/>
    <col min="8723" max="8723" width="9.7109375" style="1" customWidth="1"/>
    <col min="8724" max="8724" width="11.7109375" style="1" customWidth="1"/>
    <col min="8725" max="8725" width="9.140625" style="1"/>
    <col min="8726" max="8726" width="9.85546875" style="1" customWidth="1"/>
    <col min="8727" max="8728" width="7.85546875" style="1" customWidth="1"/>
    <col min="8729" max="8959" width="9.140625" style="1"/>
    <col min="8960" max="8960" width="4.42578125" style="1" customWidth="1"/>
    <col min="8961" max="8961" width="12.85546875" style="1" customWidth="1"/>
    <col min="8962" max="8962" width="16.140625" style="1" customWidth="1"/>
    <col min="8963" max="8963" width="7.5703125" style="1" customWidth="1"/>
    <col min="8964" max="8964" width="9.85546875" style="1" customWidth="1"/>
    <col min="8965" max="8965" width="10.140625" style="1" customWidth="1"/>
    <col min="8966" max="8966" width="4.85546875" style="1" customWidth="1"/>
    <col min="8967" max="8968" width="6.140625" style="1" customWidth="1"/>
    <col min="8969" max="8972" width="6" style="1" customWidth="1"/>
    <col min="8973" max="8978" width="5.140625" style="1" customWidth="1"/>
    <col min="8979" max="8979" width="9.7109375" style="1" customWidth="1"/>
    <col min="8980" max="8980" width="11.7109375" style="1" customWidth="1"/>
    <col min="8981" max="8981" width="9.140625" style="1"/>
    <col min="8982" max="8982" width="9.85546875" style="1" customWidth="1"/>
    <col min="8983" max="8984" width="7.85546875" style="1" customWidth="1"/>
    <col min="8985" max="9215" width="9.140625" style="1"/>
    <col min="9216" max="9216" width="4.42578125" style="1" customWidth="1"/>
    <col min="9217" max="9217" width="12.85546875" style="1" customWidth="1"/>
    <col min="9218" max="9218" width="16.140625" style="1" customWidth="1"/>
    <col min="9219" max="9219" width="7.5703125" style="1" customWidth="1"/>
    <col min="9220" max="9220" width="9.85546875" style="1" customWidth="1"/>
    <col min="9221" max="9221" width="10.140625" style="1" customWidth="1"/>
    <col min="9222" max="9222" width="4.85546875" style="1" customWidth="1"/>
    <col min="9223" max="9224" width="6.140625" style="1" customWidth="1"/>
    <col min="9225" max="9228" width="6" style="1" customWidth="1"/>
    <col min="9229" max="9234" width="5.140625" style="1" customWidth="1"/>
    <col min="9235" max="9235" width="9.7109375" style="1" customWidth="1"/>
    <col min="9236" max="9236" width="11.7109375" style="1" customWidth="1"/>
    <col min="9237" max="9237" width="9.140625" style="1"/>
    <col min="9238" max="9238" width="9.85546875" style="1" customWidth="1"/>
    <col min="9239" max="9240" width="7.85546875" style="1" customWidth="1"/>
    <col min="9241" max="9471" width="9.140625" style="1"/>
    <col min="9472" max="9472" width="4.42578125" style="1" customWidth="1"/>
    <col min="9473" max="9473" width="12.85546875" style="1" customWidth="1"/>
    <col min="9474" max="9474" width="16.140625" style="1" customWidth="1"/>
    <col min="9475" max="9475" width="7.5703125" style="1" customWidth="1"/>
    <col min="9476" max="9476" width="9.85546875" style="1" customWidth="1"/>
    <col min="9477" max="9477" width="10.140625" style="1" customWidth="1"/>
    <col min="9478" max="9478" width="4.85546875" style="1" customWidth="1"/>
    <col min="9479" max="9480" width="6.140625" style="1" customWidth="1"/>
    <col min="9481" max="9484" width="6" style="1" customWidth="1"/>
    <col min="9485" max="9490" width="5.140625" style="1" customWidth="1"/>
    <col min="9491" max="9491" width="9.7109375" style="1" customWidth="1"/>
    <col min="9492" max="9492" width="11.7109375" style="1" customWidth="1"/>
    <col min="9493" max="9493" width="9.140625" style="1"/>
    <col min="9494" max="9494" width="9.85546875" style="1" customWidth="1"/>
    <col min="9495" max="9496" width="7.85546875" style="1" customWidth="1"/>
    <col min="9497" max="9727" width="9.140625" style="1"/>
    <col min="9728" max="9728" width="4.42578125" style="1" customWidth="1"/>
    <col min="9729" max="9729" width="12.85546875" style="1" customWidth="1"/>
    <col min="9730" max="9730" width="16.140625" style="1" customWidth="1"/>
    <col min="9731" max="9731" width="7.5703125" style="1" customWidth="1"/>
    <col min="9732" max="9732" width="9.85546875" style="1" customWidth="1"/>
    <col min="9733" max="9733" width="10.140625" style="1" customWidth="1"/>
    <col min="9734" max="9734" width="4.85546875" style="1" customWidth="1"/>
    <col min="9735" max="9736" width="6.140625" style="1" customWidth="1"/>
    <col min="9737" max="9740" width="6" style="1" customWidth="1"/>
    <col min="9741" max="9746" width="5.140625" style="1" customWidth="1"/>
    <col min="9747" max="9747" width="9.7109375" style="1" customWidth="1"/>
    <col min="9748" max="9748" width="11.7109375" style="1" customWidth="1"/>
    <col min="9749" max="9749" width="9.140625" style="1"/>
    <col min="9750" max="9750" width="9.85546875" style="1" customWidth="1"/>
    <col min="9751" max="9752" width="7.85546875" style="1" customWidth="1"/>
    <col min="9753" max="9983" width="9.140625" style="1"/>
    <col min="9984" max="9984" width="4.42578125" style="1" customWidth="1"/>
    <col min="9985" max="9985" width="12.85546875" style="1" customWidth="1"/>
    <col min="9986" max="9986" width="16.140625" style="1" customWidth="1"/>
    <col min="9987" max="9987" width="7.5703125" style="1" customWidth="1"/>
    <col min="9988" max="9988" width="9.85546875" style="1" customWidth="1"/>
    <col min="9989" max="9989" width="10.140625" style="1" customWidth="1"/>
    <col min="9990" max="9990" width="4.85546875" style="1" customWidth="1"/>
    <col min="9991" max="9992" width="6.140625" style="1" customWidth="1"/>
    <col min="9993" max="9996" width="6" style="1" customWidth="1"/>
    <col min="9997" max="10002" width="5.140625" style="1" customWidth="1"/>
    <col min="10003" max="10003" width="9.7109375" style="1" customWidth="1"/>
    <col min="10004" max="10004" width="11.7109375" style="1" customWidth="1"/>
    <col min="10005" max="10005" width="9.140625" style="1"/>
    <col min="10006" max="10006" width="9.85546875" style="1" customWidth="1"/>
    <col min="10007" max="10008" width="7.85546875" style="1" customWidth="1"/>
    <col min="10009" max="10239" width="9.140625" style="1"/>
    <col min="10240" max="10240" width="4.42578125" style="1" customWidth="1"/>
    <col min="10241" max="10241" width="12.85546875" style="1" customWidth="1"/>
    <col min="10242" max="10242" width="16.140625" style="1" customWidth="1"/>
    <col min="10243" max="10243" width="7.5703125" style="1" customWidth="1"/>
    <col min="10244" max="10244" width="9.85546875" style="1" customWidth="1"/>
    <col min="10245" max="10245" width="10.140625" style="1" customWidth="1"/>
    <col min="10246" max="10246" width="4.85546875" style="1" customWidth="1"/>
    <col min="10247" max="10248" width="6.140625" style="1" customWidth="1"/>
    <col min="10249" max="10252" width="6" style="1" customWidth="1"/>
    <col min="10253" max="10258" width="5.140625" style="1" customWidth="1"/>
    <col min="10259" max="10259" width="9.7109375" style="1" customWidth="1"/>
    <col min="10260" max="10260" width="11.7109375" style="1" customWidth="1"/>
    <col min="10261" max="10261" width="9.140625" style="1"/>
    <col min="10262" max="10262" width="9.85546875" style="1" customWidth="1"/>
    <col min="10263" max="10264" width="7.85546875" style="1" customWidth="1"/>
    <col min="10265" max="10495" width="9.140625" style="1"/>
    <col min="10496" max="10496" width="4.42578125" style="1" customWidth="1"/>
    <col min="10497" max="10497" width="12.85546875" style="1" customWidth="1"/>
    <col min="10498" max="10498" width="16.140625" style="1" customWidth="1"/>
    <col min="10499" max="10499" width="7.5703125" style="1" customWidth="1"/>
    <col min="10500" max="10500" width="9.85546875" style="1" customWidth="1"/>
    <col min="10501" max="10501" width="10.140625" style="1" customWidth="1"/>
    <col min="10502" max="10502" width="4.85546875" style="1" customWidth="1"/>
    <col min="10503" max="10504" width="6.140625" style="1" customWidth="1"/>
    <col min="10505" max="10508" width="6" style="1" customWidth="1"/>
    <col min="10509" max="10514" width="5.140625" style="1" customWidth="1"/>
    <col min="10515" max="10515" width="9.7109375" style="1" customWidth="1"/>
    <col min="10516" max="10516" width="11.7109375" style="1" customWidth="1"/>
    <col min="10517" max="10517" width="9.140625" style="1"/>
    <col min="10518" max="10518" width="9.85546875" style="1" customWidth="1"/>
    <col min="10519" max="10520" width="7.85546875" style="1" customWidth="1"/>
    <col min="10521" max="10751" width="9.140625" style="1"/>
    <col min="10752" max="10752" width="4.42578125" style="1" customWidth="1"/>
    <col min="10753" max="10753" width="12.85546875" style="1" customWidth="1"/>
    <col min="10754" max="10754" width="16.140625" style="1" customWidth="1"/>
    <col min="10755" max="10755" width="7.5703125" style="1" customWidth="1"/>
    <col min="10756" max="10756" width="9.85546875" style="1" customWidth="1"/>
    <col min="10757" max="10757" width="10.140625" style="1" customWidth="1"/>
    <col min="10758" max="10758" width="4.85546875" style="1" customWidth="1"/>
    <col min="10759" max="10760" width="6.140625" style="1" customWidth="1"/>
    <col min="10761" max="10764" width="6" style="1" customWidth="1"/>
    <col min="10765" max="10770" width="5.140625" style="1" customWidth="1"/>
    <col min="10771" max="10771" width="9.7109375" style="1" customWidth="1"/>
    <col min="10772" max="10772" width="11.7109375" style="1" customWidth="1"/>
    <col min="10773" max="10773" width="9.140625" style="1"/>
    <col min="10774" max="10774" width="9.85546875" style="1" customWidth="1"/>
    <col min="10775" max="10776" width="7.85546875" style="1" customWidth="1"/>
    <col min="10777" max="11007" width="9.140625" style="1"/>
    <col min="11008" max="11008" width="4.42578125" style="1" customWidth="1"/>
    <col min="11009" max="11009" width="12.85546875" style="1" customWidth="1"/>
    <col min="11010" max="11010" width="16.140625" style="1" customWidth="1"/>
    <col min="11011" max="11011" width="7.5703125" style="1" customWidth="1"/>
    <col min="11012" max="11012" width="9.85546875" style="1" customWidth="1"/>
    <col min="11013" max="11013" width="10.140625" style="1" customWidth="1"/>
    <col min="11014" max="11014" width="4.85546875" style="1" customWidth="1"/>
    <col min="11015" max="11016" width="6.140625" style="1" customWidth="1"/>
    <col min="11017" max="11020" width="6" style="1" customWidth="1"/>
    <col min="11021" max="11026" width="5.140625" style="1" customWidth="1"/>
    <col min="11027" max="11027" width="9.7109375" style="1" customWidth="1"/>
    <col min="11028" max="11028" width="11.7109375" style="1" customWidth="1"/>
    <col min="11029" max="11029" width="9.140625" style="1"/>
    <col min="11030" max="11030" width="9.85546875" style="1" customWidth="1"/>
    <col min="11031" max="11032" width="7.85546875" style="1" customWidth="1"/>
    <col min="11033" max="11263" width="9.140625" style="1"/>
    <col min="11264" max="11264" width="4.42578125" style="1" customWidth="1"/>
    <col min="11265" max="11265" width="12.85546875" style="1" customWidth="1"/>
    <col min="11266" max="11266" width="16.140625" style="1" customWidth="1"/>
    <col min="11267" max="11267" width="7.5703125" style="1" customWidth="1"/>
    <col min="11268" max="11268" width="9.85546875" style="1" customWidth="1"/>
    <col min="11269" max="11269" width="10.140625" style="1" customWidth="1"/>
    <col min="11270" max="11270" width="4.85546875" style="1" customWidth="1"/>
    <col min="11271" max="11272" width="6.140625" style="1" customWidth="1"/>
    <col min="11273" max="11276" width="6" style="1" customWidth="1"/>
    <col min="11277" max="11282" width="5.140625" style="1" customWidth="1"/>
    <col min="11283" max="11283" width="9.7109375" style="1" customWidth="1"/>
    <col min="11284" max="11284" width="11.7109375" style="1" customWidth="1"/>
    <col min="11285" max="11285" width="9.140625" style="1"/>
    <col min="11286" max="11286" width="9.85546875" style="1" customWidth="1"/>
    <col min="11287" max="11288" width="7.85546875" style="1" customWidth="1"/>
    <col min="11289" max="11519" width="9.140625" style="1"/>
    <col min="11520" max="11520" width="4.42578125" style="1" customWidth="1"/>
    <col min="11521" max="11521" width="12.85546875" style="1" customWidth="1"/>
    <col min="11522" max="11522" width="16.140625" style="1" customWidth="1"/>
    <col min="11523" max="11523" width="7.5703125" style="1" customWidth="1"/>
    <col min="11524" max="11524" width="9.85546875" style="1" customWidth="1"/>
    <col min="11525" max="11525" width="10.140625" style="1" customWidth="1"/>
    <col min="11526" max="11526" width="4.85546875" style="1" customWidth="1"/>
    <col min="11527" max="11528" width="6.140625" style="1" customWidth="1"/>
    <col min="11529" max="11532" width="6" style="1" customWidth="1"/>
    <col min="11533" max="11538" width="5.140625" style="1" customWidth="1"/>
    <col min="11539" max="11539" width="9.7109375" style="1" customWidth="1"/>
    <col min="11540" max="11540" width="11.7109375" style="1" customWidth="1"/>
    <col min="11541" max="11541" width="9.140625" style="1"/>
    <col min="11542" max="11542" width="9.85546875" style="1" customWidth="1"/>
    <col min="11543" max="11544" width="7.85546875" style="1" customWidth="1"/>
    <col min="11545" max="11775" width="9.140625" style="1"/>
    <col min="11776" max="11776" width="4.42578125" style="1" customWidth="1"/>
    <col min="11777" max="11777" width="12.85546875" style="1" customWidth="1"/>
    <col min="11778" max="11778" width="16.140625" style="1" customWidth="1"/>
    <col min="11779" max="11779" width="7.5703125" style="1" customWidth="1"/>
    <col min="11780" max="11780" width="9.85546875" style="1" customWidth="1"/>
    <col min="11781" max="11781" width="10.140625" style="1" customWidth="1"/>
    <col min="11782" max="11782" width="4.85546875" style="1" customWidth="1"/>
    <col min="11783" max="11784" width="6.140625" style="1" customWidth="1"/>
    <col min="11785" max="11788" width="6" style="1" customWidth="1"/>
    <col min="11789" max="11794" width="5.140625" style="1" customWidth="1"/>
    <col min="11795" max="11795" width="9.7109375" style="1" customWidth="1"/>
    <col min="11796" max="11796" width="11.7109375" style="1" customWidth="1"/>
    <col min="11797" max="11797" width="9.140625" style="1"/>
    <col min="11798" max="11798" width="9.85546875" style="1" customWidth="1"/>
    <col min="11799" max="11800" width="7.85546875" style="1" customWidth="1"/>
    <col min="11801" max="12031" width="9.140625" style="1"/>
    <col min="12032" max="12032" width="4.42578125" style="1" customWidth="1"/>
    <col min="12033" max="12033" width="12.85546875" style="1" customWidth="1"/>
    <col min="12034" max="12034" width="16.140625" style="1" customWidth="1"/>
    <col min="12035" max="12035" width="7.5703125" style="1" customWidth="1"/>
    <col min="12036" max="12036" width="9.85546875" style="1" customWidth="1"/>
    <col min="12037" max="12037" width="10.140625" style="1" customWidth="1"/>
    <col min="12038" max="12038" width="4.85546875" style="1" customWidth="1"/>
    <col min="12039" max="12040" width="6.140625" style="1" customWidth="1"/>
    <col min="12041" max="12044" width="6" style="1" customWidth="1"/>
    <col min="12045" max="12050" width="5.140625" style="1" customWidth="1"/>
    <col min="12051" max="12051" width="9.7109375" style="1" customWidth="1"/>
    <col min="12052" max="12052" width="11.7109375" style="1" customWidth="1"/>
    <col min="12053" max="12053" width="9.140625" style="1"/>
    <col min="12054" max="12054" width="9.85546875" style="1" customWidth="1"/>
    <col min="12055" max="12056" width="7.85546875" style="1" customWidth="1"/>
    <col min="12057" max="12287" width="9.140625" style="1"/>
    <col min="12288" max="12288" width="4.42578125" style="1" customWidth="1"/>
    <col min="12289" max="12289" width="12.85546875" style="1" customWidth="1"/>
    <col min="12290" max="12290" width="16.140625" style="1" customWidth="1"/>
    <col min="12291" max="12291" width="7.5703125" style="1" customWidth="1"/>
    <col min="12292" max="12292" width="9.85546875" style="1" customWidth="1"/>
    <col min="12293" max="12293" width="10.140625" style="1" customWidth="1"/>
    <col min="12294" max="12294" width="4.85546875" style="1" customWidth="1"/>
    <col min="12295" max="12296" width="6.140625" style="1" customWidth="1"/>
    <col min="12297" max="12300" width="6" style="1" customWidth="1"/>
    <col min="12301" max="12306" width="5.140625" style="1" customWidth="1"/>
    <col min="12307" max="12307" width="9.7109375" style="1" customWidth="1"/>
    <col min="12308" max="12308" width="11.7109375" style="1" customWidth="1"/>
    <col min="12309" max="12309" width="9.140625" style="1"/>
    <col min="12310" max="12310" width="9.85546875" style="1" customWidth="1"/>
    <col min="12311" max="12312" width="7.85546875" style="1" customWidth="1"/>
    <col min="12313" max="12543" width="9.140625" style="1"/>
    <col min="12544" max="12544" width="4.42578125" style="1" customWidth="1"/>
    <col min="12545" max="12545" width="12.85546875" style="1" customWidth="1"/>
    <col min="12546" max="12546" width="16.140625" style="1" customWidth="1"/>
    <col min="12547" max="12547" width="7.5703125" style="1" customWidth="1"/>
    <col min="12548" max="12548" width="9.85546875" style="1" customWidth="1"/>
    <col min="12549" max="12549" width="10.140625" style="1" customWidth="1"/>
    <col min="12550" max="12550" width="4.85546875" style="1" customWidth="1"/>
    <col min="12551" max="12552" width="6.140625" style="1" customWidth="1"/>
    <col min="12553" max="12556" width="6" style="1" customWidth="1"/>
    <col min="12557" max="12562" width="5.140625" style="1" customWidth="1"/>
    <col min="12563" max="12563" width="9.7109375" style="1" customWidth="1"/>
    <col min="12564" max="12564" width="11.7109375" style="1" customWidth="1"/>
    <col min="12565" max="12565" width="9.140625" style="1"/>
    <col min="12566" max="12566" width="9.85546875" style="1" customWidth="1"/>
    <col min="12567" max="12568" width="7.85546875" style="1" customWidth="1"/>
    <col min="12569" max="12799" width="9.140625" style="1"/>
    <col min="12800" max="12800" width="4.42578125" style="1" customWidth="1"/>
    <col min="12801" max="12801" width="12.85546875" style="1" customWidth="1"/>
    <col min="12802" max="12802" width="16.140625" style="1" customWidth="1"/>
    <col min="12803" max="12803" width="7.5703125" style="1" customWidth="1"/>
    <col min="12804" max="12804" width="9.85546875" style="1" customWidth="1"/>
    <col min="12805" max="12805" width="10.140625" style="1" customWidth="1"/>
    <col min="12806" max="12806" width="4.85546875" style="1" customWidth="1"/>
    <col min="12807" max="12808" width="6.140625" style="1" customWidth="1"/>
    <col min="12809" max="12812" width="6" style="1" customWidth="1"/>
    <col min="12813" max="12818" width="5.140625" style="1" customWidth="1"/>
    <col min="12819" max="12819" width="9.7109375" style="1" customWidth="1"/>
    <col min="12820" max="12820" width="11.7109375" style="1" customWidth="1"/>
    <col min="12821" max="12821" width="9.140625" style="1"/>
    <col min="12822" max="12822" width="9.85546875" style="1" customWidth="1"/>
    <col min="12823" max="12824" width="7.85546875" style="1" customWidth="1"/>
    <col min="12825" max="13055" width="9.140625" style="1"/>
    <col min="13056" max="13056" width="4.42578125" style="1" customWidth="1"/>
    <col min="13057" max="13057" width="12.85546875" style="1" customWidth="1"/>
    <col min="13058" max="13058" width="16.140625" style="1" customWidth="1"/>
    <col min="13059" max="13059" width="7.5703125" style="1" customWidth="1"/>
    <col min="13060" max="13060" width="9.85546875" style="1" customWidth="1"/>
    <col min="13061" max="13061" width="10.140625" style="1" customWidth="1"/>
    <col min="13062" max="13062" width="4.85546875" style="1" customWidth="1"/>
    <col min="13063" max="13064" width="6.140625" style="1" customWidth="1"/>
    <col min="13065" max="13068" width="6" style="1" customWidth="1"/>
    <col min="13069" max="13074" width="5.140625" style="1" customWidth="1"/>
    <col min="13075" max="13075" width="9.7109375" style="1" customWidth="1"/>
    <col min="13076" max="13076" width="11.7109375" style="1" customWidth="1"/>
    <col min="13077" max="13077" width="9.140625" style="1"/>
    <col min="13078" max="13078" width="9.85546875" style="1" customWidth="1"/>
    <col min="13079" max="13080" width="7.85546875" style="1" customWidth="1"/>
    <col min="13081" max="13311" width="9.140625" style="1"/>
    <col min="13312" max="13312" width="4.42578125" style="1" customWidth="1"/>
    <col min="13313" max="13313" width="12.85546875" style="1" customWidth="1"/>
    <col min="13314" max="13314" width="16.140625" style="1" customWidth="1"/>
    <col min="13315" max="13315" width="7.5703125" style="1" customWidth="1"/>
    <col min="13316" max="13316" width="9.85546875" style="1" customWidth="1"/>
    <col min="13317" max="13317" width="10.140625" style="1" customWidth="1"/>
    <col min="13318" max="13318" width="4.85546875" style="1" customWidth="1"/>
    <col min="13319" max="13320" width="6.140625" style="1" customWidth="1"/>
    <col min="13321" max="13324" width="6" style="1" customWidth="1"/>
    <col min="13325" max="13330" width="5.140625" style="1" customWidth="1"/>
    <col min="13331" max="13331" width="9.7109375" style="1" customWidth="1"/>
    <col min="13332" max="13332" width="11.7109375" style="1" customWidth="1"/>
    <col min="13333" max="13333" width="9.140625" style="1"/>
    <col min="13334" max="13334" width="9.85546875" style="1" customWidth="1"/>
    <col min="13335" max="13336" width="7.85546875" style="1" customWidth="1"/>
    <col min="13337" max="13567" width="9.140625" style="1"/>
    <col min="13568" max="13568" width="4.42578125" style="1" customWidth="1"/>
    <col min="13569" max="13569" width="12.85546875" style="1" customWidth="1"/>
    <col min="13570" max="13570" width="16.140625" style="1" customWidth="1"/>
    <col min="13571" max="13571" width="7.5703125" style="1" customWidth="1"/>
    <col min="13572" max="13572" width="9.85546875" style="1" customWidth="1"/>
    <col min="13573" max="13573" width="10.140625" style="1" customWidth="1"/>
    <col min="13574" max="13574" width="4.85546875" style="1" customWidth="1"/>
    <col min="13575" max="13576" width="6.140625" style="1" customWidth="1"/>
    <col min="13577" max="13580" width="6" style="1" customWidth="1"/>
    <col min="13581" max="13586" width="5.140625" style="1" customWidth="1"/>
    <col min="13587" max="13587" width="9.7109375" style="1" customWidth="1"/>
    <col min="13588" max="13588" width="11.7109375" style="1" customWidth="1"/>
    <col min="13589" max="13589" width="9.140625" style="1"/>
    <col min="13590" max="13590" width="9.85546875" style="1" customWidth="1"/>
    <col min="13591" max="13592" width="7.85546875" style="1" customWidth="1"/>
    <col min="13593" max="13823" width="9.140625" style="1"/>
    <col min="13824" max="13824" width="4.42578125" style="1" customWidth="1"/>
    <col min="13825" max="13825" width="12.85546875" style="1" customWidth="1"/>
    <col min="13826" max="13826" width="16.140625" style="1" customWidth="1"/>
    <col min="13827" max="13827" width="7.5703125" style="1" customWidth="1"/>
    <col min="13828" max="13828" width="9.85546875" style="1" customWidth="1"/>
    <col min="13829" max="13829" width="10.140625" style="1" customWidth="1"/>
    <col min="13830" max="13830" width="4.85546875" style="1" customWidth="1"/>
    <col min="13831" max="13832" width="6.140625" style="1" customWidth="1"/>
    <col min="13833" max="13836" width="6" style="1" customWidth="1"/>
    <col min="13837" max="13842" width="5.140625" style="1" customWidth="1"/>
    <col min="13843" max="13843" width="9.7109375" style="1" customWidth="1"/>
    <col min="13844" max="13844" width="11.7109375" style="1" customWidth="1"/>
    <col min="13845" max="13845" width="9.140625" style="1"/>
    <col min="13846" max="13846" width="9.85546875" style="1" customWidth="1"/>
    <col min="13847" max="13848" width="7.85546875" style="1" customWidth="1"/>
    <col min="13849" max="14079" width="9.140625" style="1"/>
    <col min="14080" max="14080" width="4.42578125" style="1" customWidth="1"/>
    <col min="14081" max="14081" width="12.85546875" style="1" customWidth="1"/>
    <col min="14082" max="14082" width="16.140625" style="1" customWidth="1"/>
    <col min="14083" max="14083" width="7.5703125" style="1" customWidth="1"/>
    <col min="14084" max="14084" width="9.85546875" style="1" customWidth="1"/>
    <col min="14085" max="14085" width="10.140625" style="1" customWidth="1"/>
    <col min="14086" max="14086" width="4.85546875" style="1" customWidth="1"/>
    <col min="14087" max="14088" width="6.140625" style="1" customWidth="1"/>
    <col min="14089" max="14092" width="6" style="1" customWidth="1"/>
    <col min="14093" max="14098" width="5.140625" style="1" customWidth="1"/>
    <col min="14099" max="14099" width="9.7109375" style="1" customWidth="1"/>
    <col min="14100" max="14100" width="11.7109375" style="1" customWidth="1"/>
    <col min="14101" max="14101" width="9.140625" style="1"/>
    <col min="14102" max="14102" width="9.85546875" style="1" customWidth="1"/>
    <col min="14103" max="14104" width="7.85546875" style="1" customWidth="1"/>
    <col min="14105" max="14335" width="9.140625" style="1"/>
    <col min="14336" max="14336" width="4.42578125" style="1" customWidth="1"/>
    <col min="14337" max="14337" width="12.85546875" style="1" customWidth="1"/>
    <col min="14338" max="14338" width="16.140625" style="1" customWidth="1"/>
    <col min="14339" max="14339" width="7.5703125" style="1" customWidth="1"/>
    <col min="14340" max="14340" width="9.85546875" style="1" customWidth="1"/>
    <col min="14341" max="14341" width="10.140625" style="1" customWidth="1"/>
    <col min="14342" max="14342" width="4.85546875" style="1" customWidth="1"/>
    <col min="14343" max="14344" width="6.140625" style="1" customWidth="1"/>
    <col min="14345" max="14348" width="6" style="1" customWidth="1"/>
    <col min="14349" max="14354" width="5.140625" style="1" customWidth="1"/>
    <col min="14355" max="14355" width="9.7109375" style="1" customWidth="1"/>
    <col min="14356" max="14356" width="11.7109375" style="1" customWidth="1"/>
    <col min="14357" max="14357" width="9.140625" style="1"/>
    <col min="14358" max="14358" width="9.85546875" style="1" customWidth="1"/>
    <col min="14359" max="14360" width="7.85546875" style="1" customWidth="1"/>
    <col min="14361" max="14591" width="9.140625" style="1"/>
    <col min="14592" max="14592" width="4.42578125" style="1" customWidth="1"/>
    <col min="14593" max="14593" width="12.85546875" style="1" customWidth="1"/>
    <col min="14594" max="14594" width="16.140625" style="1" customWidth="1"/>
    <col min="14595" max="14595" width="7.5703125" style="1" customWidth="1"/>
    <col min="14596" max="14596" width="9.85546875" style="1" customWidth="1"/>
    <col min="14597" max="14597" width="10.140625" style="1" customWidth="1"/>
    <col min="14598" max="14598" width="4.85546875" style="1" customWidth="1"/>
    <col min="14599" max="14600" width="6.140625" style="1" customWidth="1"/>
    <col min="14601" max="14604" width="6" style="1" customWidth="1"/>
    <col min="14605" max="14610" width="5.140625" style="1" customWidth="1"/>
    <col min="14611" max="14611" width="9.7109375" style="1" customWidth="1"/>
    <col min="14612" max="14612" width="11.7109375" style="1" customWidth="1"/>
    <col min="14613" max="14613" width="9.140625" style="1"/>
    <col min="14614" max="14614" width="9.85546875" style="1" customWidth="1"/>
    <col min="14615" max="14616" width="7.85546875" style="1" customWidth="1"/>
    <col min="14617" max="14847" width="9.140625" style="1"/>
    <col min="14848" max="14848" width="4.42578125" style="1" customWidth="1"/>
    <col min="14849" max="14849" width="12.85546875" style="1" customWidth="1"/>
    <col min="14850" max="14850" width="16.140625" style="1" customWidth="1"/>
    <col min="14851" max="14851" width="7.5703125" style="1" customWidth="1"/>
    <col min="14852" max="14852" width="9.85546875" style="1" customWidth="1"/>
    <col min="14853" max="14853" width="10.140625" style="1" customWidth="1"/>
    <col min="14854" max="14854" width="4.85546875" style="1" customWidth="1"/>
    <col min="14855" max="14856" width="6.140625" style="1" customWidth="1"/>
    <col min="14857" max="14860" width="6" style="1" customWidth="1"/>
    <col min="14861" max="14866" width="5.140625" style="1" customWidth="1"/>
    <col min="14867" max="14867" width="9.7109375" style="1" customWidth="1"/>
    <col min="14868" max="14868" width="11.7109375" style="1" customWidth="1"/>
    <col min="14869" max="14869" width="9.140625" style="1"/>
    <col min="14870" max="14870" width="9.85546875" style="1" customWidth="1"/>
    <col min="14871" max="14872" width="7.85546875" style="1" customWidth="1"/>
    <col min="14873" max="15103" width="9.140625" style="1"/>
    <col min="15104" max="15104" width="4.42578125" style="1" customWidth="1"/>
    <col min="15105" max="15105" width="12.85546875" style="1" customWidth="1"/>
    <col min="15106" max="15106" width="16.140625" style="1" customWidth="1"/>
    <col min="15107" max="15107" width="7.5703125" style="1" customWidth="1"/>
    <col min="15108" max="15108" width="9.85546875" style="1" customWidth="1"/>
    <col min="15109" max="15109" width="10.140625" style="1" customWidth="1"/>
    <col min="15110" max="15110" width="4.85546875" style="1" customWidth="1"/>
    <col min="15111" max="15112" width="6.140625" style="1" customWidth="1"/>
    <col min="15113" max="15116" width="6" style="1" customWidth="1"/>
    <col min="15117" max="15122" width="5.140625" style="1" customWidth="1"/>
    <col min="15123" max="15123" width="9.7109375" style="1" customWidth="1"/>
    <col min="15124" max="15124" width="11.7109375" style="1" customWidth="1"/>
    <col min="15125" max="15125" width="9.140625" style="1"/>
    <col min="15126" max="15126" width="9.85546875" style="1" customWidth="1"/>
    <col min="15127" max="15128" width="7.85546875" style="1" customWidth="1"/>
    <col min="15129" max="15359" width="9.140625" style="1"/>
    <col min="15360" max="15360" width="4.42578125" style="1" customWidth="1"/>
    <col min="15361" max="15361" width="12.85546875" style="1" customWidth="1"/>
    <col min="15362" max="15362" width="16.140625" style="1" customWidth="1"/>
    <col min="15363" max="15363" width="7.5703125" style="1" customWidth="1"/>
    <col min="15364" max="15364" width="9.85546875" style="1" customWidth="1"/>
    <col min="15365" max="15365" width="10.140625" style="1" customWidth="1"/>
    <col min="15366" max="15366" width="4.85546875" style="1" customWidth="1"/>
    <col min="15367" max="15368" width="6.140625" style="1" customWidth="1"/>
    <col min="15369" max="15372" width="6" style="1" customWidth="1"/>
    <col min="15373" max="15378" width="5.140625" style="1" customWidth="1"/>
    <col min="15379" max="15379" width="9.7109375" style="1" customWidth="1"/>
    <col min="15380" max="15380" width="11.7109375" style="1" customWidth="1"/>
    <col min="15381" max="15381" width="9.140625" style="1"/>
    <col min="15382" max="15382" width="9.85546875" style="1" customWidth="1"/>
    <col min="15383" max="15384" width="7.85546875" style="1" customWidth="1"/>
    <col min="15385" max="15615" width="9.140625" style="1"/>
    <col min="15616" max="15616" width="4.42578125" style="1" customWidth="1"/>
    <col min="15617" max="15617" width="12.85546875" style="1" customWidth="1"/>
    <col min="15618" max="15618" width="16.140625" style="1" customWidth="1"/>
    <col min="15619" max="15619" width="7.5703125" style="1" customWidth="1"/>
    <col min="15620" max="15620" width="9.85546875" style="1" customWidth="1"/>
    <col min="15621" max="15621" width="10.140625" style="1" customWidth="1"/>
    <col min="15622" max="15622" width="4.85546875" style="1" customWidth="1"/>
    <col min="15623" max="15624" width="6.140625" style="1" customWidth="1"/>
    <col min="15625" max="15628" width="6" style="1" customWidth="1"/>
    <col min="15629" max="15634" width="5.140625" style="1" customWidth="1"/>
    <col min="15635" max="15635" width="9.7109375" style="1" customWidth="1"/>
    <col min="15636" max="15636" width="11.7109375" style="1" customWidth="1"/>
    <col min="15637" max="15637" width="9.140625" style="1"/>
    <col min="15638" max="15638" width="9.85546875" style="1" customWidth="1"/>
    <col min="15639" max="15640" width="7.85546875" style="1" customWidth="1"/>
    <col min="15641" max="15871" width="9.140625" style="1"/>
    <col min="15872" max="15872" width="4.42578125" style="1" customWidth="1"/>
    <col min="15873" max="15873" width="12.85546875" style="1" customWidth="1"/>
    <col min="15874" max="15874" width="16.140625" style="1" customWidth="1"/>
    <col min="15875" max="15875" width="7.5703125" style="1" customWidth="1"/>
    <col min="15876" max="15876" width="9.85546875" style="1" customWidth="1"/>
    <col min="15877" max="15877" width="10.140625" style="1" customWidth="1"/>
    <col min="15878" max="15878" width="4.85546875" style="1" customWidth="1"/>
    <col min="15879" max="15880" width="6.140625" style="1" customWidth="1"/>
    <col min="15881" max="15884" width="6" style="1" customWidth="1"/>
    <col min="15885" max="15890" width="5.140625" style="1" customWidth="1"/>
    <col min="15891" max="15891" width="9.7109375" style="1" customWidth="1"/>
    <col min="15892" max="15892" width="11.7109375" style="1" customWidth="1"/>
    <col min="15893" max="15893" width="9.140625" style="1"/>
    <col min="15894" max="15894" width="9.85546875" style="1" customWidth="1"/>
    <col min="15895" max="15896" width="7.85546875" style="1" customWidth="1"/>
    <col min="15897" max="16127" width="9.140625" style="1"/>
    <col min="16128" max="16128" width="4.42578125" style="1" customWidth="1"/>
    <col min="16129" max="16129" width="12.85546875" style="1" customWidth="1"/>
    <col min="16130" max="16130" width="16.140625" style="1" customWidth="1"/>
    <col min="16131" max="16131" width="7.5703125" style="1" customWidth="1"/>
    <col min="16132" max="16132" width="9.85546875" style="1" customWidth="1"/>
    <col min="16133" max="16133" width="10.140625" style="1" customWidth="1"/>
    <col min="16134" max="16134" width="4.85546875" style="1" customWidth="1"/>
    <col min="16135" max="16136" width="6.140625" style="1" customWidth="1"/>
    <col min="16137" max="16140" width="6" style="1" customWidth="1"/>
    <col min="16141" max="16146" width="5.140625" style="1" customWidth="1"/>
    <col min="16147" max="16147" width="9.7109375" style="1" customWidth="1"/>
    <col min="16148" max="16148" width="11.7109375" style="1" customWidth="1"/>
    <col min="16149" max="16149" width="9.140625" style="1"/>
    <col min="16150" max="16150" width="9.85546875" style="1" customWidth="1"/>
    <col min="16151" max="16152" width="7.85546875" style="1" customWidth="1"/>
    <col min="16153" max="16384" width="9.140625" style="1"/>
  </cols>
  <sheetData>
    <row r="1" spans="1:28" x14ac:dyDescent="0.25">
      <c r="A1" s="186" t="s">
        <v>0</v>
      </c>
      <c r="B1" s="186"/>
      <c r="C1" s="186"/>
      <c r="D1" s="186"/>
      <c r="E1" s="186" t="s">
        <v>1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</row>
    <row r="2" spans="1:28" x14ac:dyDescent="0.25">
      <c r="A2" s="186" t="s">
        <v>2</v>
      </c>
      <c r="B2" s="186"/>
      <c r="C2" s="186"/>
      <c r="D2" s="186"/>
      <c r="E2" s="186" t="s">
        <v>3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</row>
    <row r="3" spans="1:28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8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7"/>
      <c r="X4" s="9"/>
      <c r="Y4" s="9"/>
    </row>
    <row r="5" spans="1:28" ht="15.75" customHeight="1" x14ac:dyDescent="0.25">
      <c r="A5" s="187" t="s">
        <v>4</v>
      </c>
      <c r="B5" s="190" t="s">
        <v>5</v>
      </c>
      <c r="C5" s="193" t="s">
        <v>6</v>
      </c>
      <c r="D5" s="196" t="s">
        <v>7</v>
      </c>
      <c r="E5" s="187" t="s">
        <v>8</v>
      </c>
      <c r="F5" s="187" t="s">
        <v>9</v>
      </c>
      <c r="G5" s="176" t="s">
        <v>10</v>
      </c>
      <c r="H5" s="179" t="s">
        <v>11</v>
      </c>
      <c r="I5" s="182" t="s">
        <v>12</v>
      </c>
      <c r="J5" s="182"/>
      <c r="K5" s="182"/>
      <c r="L5" s="182"/>
      <c r="M5" s="182"/>
      <c r="N5" s="169" t="s">
        <v>13</v>
      </c>
      <c r="O5" s="168" t="s">
        <v>14</v>
      </c>
      <c r="P5" s="168" t="s">
        <v>15</v>
      </c>
      <c r="Q5" s="168" t="s">
        <v>16</v>
      </c>
      <c r="R5" s="168" t="s">
        <v>17</v>
      </c>
      <c r="S5" s="168" t="s">
        <v>18</v>
      </c>
      <c r="T5" s="169" t="s">
        <v>19</v>
      </c>
      <c r="U5" s="172" t="s">
        <v>20</v>
      </c>
      <c r="V5" s="175" t="s">
        <v>21</v>
      </c>
    </row>
    <row r="6" spans="1:28" x14ac:dyDescent="0.25">
      <c r="A6" s="188"/>
      <c r="B6" s="191"/>
      <c r="C6" s="194"/>
      <c r="D6" s="197"/>
      <c r="E6" s="188"/>
      <c r="F6" s="188"/>
      <c r="G6" s="177"/>
      <c r="H6" s="180"/>
      <c r="I6" s="183" t="s">
        <v>22</v>
      </c>
      <c r="J6" s="184" t="s">
        <v>23</v>
      </c>
      <c r="K6" s="184" t="s">
        <v>24</v>
      </c>
      <c r="L6" s="184" t="s">
        <v>25</v>
      </c>
      <c r="M6" s="166" t="s">
        <v>26</v>
      </c>
      <c r="N6" s="170"/>
      <c r="O6" s="168" t="s">
        <v>27</v>
      </c>
      <c r="P6" s="168" t="s">
        <v>15</v>
      </c>
      <c r="Q6" s="168" t="s">
        <v>16</v>
      </c>
      <c r="R6" s="168" t="s">
        <v>17</v>
      </c>
      <c r="S6" s="168" t="s">
        <v>18</v>
      </c>
      <c r="T6" s="170"/>
      <c r="U6" s="173"/>
      <c r="V6" s="175" t="s">
        <v>28</v>
      </c>
    </row>
    <row r="7" spans="1:28" ht="47.25" customHeight="1" x14ac:dyDescent="0.25">
      <c r="A7" s="189"/>
      <c r="B7" s="192"/>
      <c r="C7" s="195"/>
      <c r="D7" s="198"/>
      <c r="E7" s="189"/>
      <c r="F7" s="189"/>
      <c r="G7" s="178"/>
      <c r="H7" s="181"/>
      <c r="I7" s="178"/>
      <c r="J7" s="185"/>
      <c r="K7" s="185"/>
      <c r="L7" s="185"/>
      <c r="M7" s="167"/>
      <c r="N7" s="171"/>
      <c r="O7" s="168"/>
      <c r="P7" s="168"/>
      <c r="Q7" s="168"/>
      <c r="R7" s="168"/>
      <c r="S7" s="168"/>
      <c r="T7" s="171"/>
      <c r="U7" s="174"/>
      <c r="V7" s="175"/>
      <c r="X7" s="10" t="s">
        <v>29</v>
      </c>
      <c r="Y7" s="10" t="s">
        <v>30</v>
      </c>
    </row>
    <row r="8" spans="1:28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3"/>
      <c r="M8" s="14"/>
      <c r="N8" s="12"/>
      <c r="O8" s="13"/>
      <c r="P8" s="14"/>
      <c r="Q8" s="12"/>
      <c r="R8" s="13"/>
      <c r="S8" s="14"/>
      <c r="T8" s="14"/>
      <c r="U8" s="12"/>
      <c r="V8" s="11"/>
    </row>
    <row r="9" spans="1:28" s="93" customFormat="1" x14ac:dyDescent="0.25">
      <c r="B9" s="94" t="s">
        <v>35</v>
      </c>
      <c r="E9" s="95"/>
      <c r="G9" s="95"/>
      <c r="V9" s="95"/>
      <c r="X9" s="95"/>
      <c r="Y9" s="95"/>
    </row>
    <row r="10" spans="1:28" ht="20.25" customHeight="1" x14ac:dyDescent="0.25">
      <c r="A10" s="104" t="s">
        <v>31</v>
      </c>
      <c r="B10" s="105"/>
      <c r="C10" s="105"/>
      <c r="D10" s="106"/>
      <c r="E10" s="107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24"/>
      <c r="X10" s="38"/>
      <c r="Y10" s="38"/>
      <c r="Z10" s="24"/>
      <c r="AA10" s="24"/>
      <c r="AB10" s="39"/>
    </row>
    <row r="11" spans="1:28" s="24" customFormat="1" ht="20.25" customHeight="1" x14ac:dyDescent="0.25">
      <c r="A11" s="59">
        <v>1</v>
      </c>
      <c r="B11" s="60">
        <v>2121717092</v>
      </c>
      <c r="C11" s="61" t="s">
        <v>96</v>
      </c>
      <c r="D11" s="62" t="s">
        <v>59</v>
      </c>
      <c r="E11" s="63">
        <v>35504</v>
      </c>
      <c r="F11" s="64" t="s">
        <v>42</v>
      </c>
      <c r="G11" s="65" t="s">
        <v>44</v>
      </c>
      <c r="H11" s="66">
        <v>6.15</v>
      </c>
      <c r="I11" s="67">
        <v>0</v>
      </c>
      <c r="J11" s="68">
        <v>0</v>
      </c>
      <c r="K11" s="68">
        <v>0</v>
      </c>
      <c r="L11" s="68">
        <v>0</v>
      </c>
      <c r="M11" s="66">
        <v>0</v>
      </c>
      <c r="N11" s="66">
        <v>5.91</v>
      </c>
      <c r="O11" s="66">
        <v>2.29</v>
      </c>
      <c r="P11" s="69">
        <v>0</v>
      </c>
      <c r="Q11" s="69">
        <v>0</v>
      </c>
      <c r="R11" s="69">
        <v>0</v>
      </c>
      <c r="S11" s="69" t="s">
        <v>39</v>
      </c>
      <c r="T11" s="69" t="s">
        <v>45</v>
      </c>
      <c r="U11" s="70"/>
      <c r="V11" s="71" t="s">
        <v>93</v>
      </c>
      <c r="X11" s="38">
        <v>10</v>
      </c>
      <c r="Y11" s="38"/>
      <c r="AA11" s="24">
        <v>1.74</v>
      </c>
      <c r="AB11" s="39">
        <v>-0.55000000000000004</v>
      </c>
    </row>
    <row r="12" spans="1:28" s="24" customFormat="1" ht="20.25" customHeight="1" x14ac:dyDescent="0.25">
      <c r="A12" s="72">
        <v>2</v>
      </c>
      <c r="B12" s="44">
        <v>2121717029</v>
      </c>
      <c r="C12" s="84" t="s">
        <v>97</v>
      </c>
      <c r="D12" s="85" t="s">
        <v>98</v>
      </c>
      <c r="E12" s="86">
        <v>35735</v>
      </c>
      <c r="F12" s="87" t="s">
        <v>37</v>
      </c>
      <c r="G12" s="73" t="s">
        <v>44</v>
      </c>
      <c r="H12" s="88">
        <v>5.82</v>
      </c>
      <c r="I12" s="89">
        <v>0</v>
      </c>
      <c r="J12" s="74">
        <v>0</v>
      </c>
      <c r="K12" s="74">
        <v>0</v>
      </c>
      <c r="L12" s="74">
        <v>0</v>
      </c>
      <c r="M12" s="88">
        <v>0</v>
      </c>
      <c r="N12" s="88">
        <v>5.6</v>
      </c>
      <c r="O12" s="88">
        <v>2.12</v>
      </c>
      <c r="P12" s="90">
        <v>0</v>
      </c>
      <c r="Q12" s="90">
        <v>0</v>
      </c>
      <c r="R12" s="90">
        <v>0</v>
      </c>
      <c r="S12" s="90" t="s">
        <v>39</v>
      </c>
      <c r="T12" s="90" t="s">
        <v>43</v>
      </c>
      <c r="U12" s="75"/>
      <c r="V12" s="91" t="s">
        <v>93</v>
      </c>
      <c r="X12" s="38">
        <v>13</v>
      </c>
      <c r="Y12" s="38"/>
      <c r="AA12" s="24">
        <v>2.2000000000000002</v>
      </c>
      <c r="AB12" s="39">
        <v>8.0000000000000071E-2</v>
      </c>
    </row>
    <row r="13" spans="1:28" ht="20.25" customHeight="1" x14ac:dyDescent="0.25"/>
    <row r="14" spans="1:28" ht="6.75" customHeight="1" x14ac:dyDescent="0.25"/>
  </sheetData>
  <mergeCells count="27"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M6:M7"/>
    <mergeCell ref="Q5:Q7"/>
    <mergeCell ref="R5:R7"/>
    <mergeCell ref="S5:S7"/>
    <mergeCell ref="T5:T7"/>
  </mergeCells>
  <conditionalFormatting sqref="W10:X12">
    <cfRule type="cellIs" dxfId="489" priority="370" operator="greaterThan">
      <formula>0</formula>
    </cfRule>
  </conditionalFormatting>
  <conditionalFormatting sqref="Y1:Y8 Y10:Y12">
    <cfRule type="containsText" dxfId="488" priority="369" operator="containsText" text="h">
      <formula>NOT(ISERROR(SEARCH("h",Y1)))</formula>
    </cfRule>
  </conditionalFormatting>
  <conditionalFormatting sqref="P1:S8">
    <cfRule type="cellIs" dxfId="487" priority="365" operator="equal">
      <formula>"Nợ"</formula>
    </cfRule>
    <cfRule type="cellIs" dxfId="486" priority="366" operator="equal">
      <formula>"Hỏng"</formula>
    </cfRule>
  </conditionalFormatting>
  <conditionalFormatting sqref="P11:S14">
    <cfRule type="cellIs" dxfId="485" priority="17" operator="equal">
      <formula>"Nợ"</formula>
    </cfRule>
    <cfRule type="cellIs" dxfId="484" priority="18" operator="equal">
      <formula>"Hỏng"</formula>
    </cfRule>
  </conditionalFormatting>
  <conditionalFormatting sqref="H11:N12 P11:S12">
    <cfRule type="cellIs" dxfId="483" priority="16" operator="lessThan">
      <formula>4</formula>
    </cfRule>
  </conditionalFormatting>
  <conditionalFormatting sqref="H11:N12 P11:S12">
    <cfRule type="cellIs" dxfId="482" priority="15" stopIfTrue="1" operator="lessThan">
      <formula>5</formula>
    </cfRule>
  </conditionalFormatting>
  <conditionalFormatting sqref="H11:N12 P11:S12">
    <cfRule type="cellIs" dxfId="481" priority="14" stopIfTrue="1" operator="lessThan">
      <formula>5</formula>
    </cfRule>
  </conditionalFormatting>
  <conditionalFormatting sqref="I11:I12 L11:N12 P11:S12">
    <cfRule type="cellIs" dxfId="480" priority="13" operator="lessThan">
      <formula>5.5</formula>
    </cfRule>
  </conditionalFormatting>
  <conditionalFormatting sqref="P11:S12">
    <cfRule type="cellIs" dxfId="479" priority="12" operator="equal">
      <formula>"Ko Đạt"</formula>
    </cfRule>
  </conditionalFormatting>
  <conditionalFormatting sqref="M11:M12">
    <cfRule type="cellIs" dxfId="478" priority="11" operator="lessThan">
      <formula>1</formula>
    </cfRule>
  </conditionalFormatting>
  <conditionalFormatting sqref="I11:L12">
    <cfRule type="containsText" dxfId="477" priority="10" operator="containsText" text="DC">
      <formula>NOT(ISERROR(SEARCH("DC",I11)))</formula>
    </cfRule>
  </conditionalFormatting>
  <conditionalFormatting sqref="P11:S12">
    <cfRule type="containsText" dxfId="476" priority="9" operator="containsText" text="Nợ">
      <formula>NOT(ISERROR(SEARCH("Nợ",P11)))</formula>
    </cfRule>
  </conditionalFormatting>
  <conditionalFormatting sqref="Y13:Z14">
    <cfRule type="containsText" dxfId="475" priority="8" operator="containsText" text="h">
      <formula>NOT(ISERROR(SEARCH("h",Y13)))</formula>
    </cfRule>
  </conditionalFormatting>
  <conditionalFormatting sqref="S11:S12">
    <cfRule type="containsText" dxfId="474" priority="7" operator="containsText" text="N">
      <formula>NOT(ISERROR(SEARCH("N",S11)))</formula>
    </cfRule>
  </conditionalFormatting>
  <conditionalFormatting sqref="J11:L12">
    <cfRule type="cellIs" dxfId="473" priority="6" operator="lessThan">
      <formula>5.5</formula>
    </cfRule>
  </conditionalFormatting>
  <conditionalFormatting sqref="V11:V12">
    <cfRule type="cellIs" dxfId="472" priority="2" operator="greaterThan">
      <formula>"HOÃN CN"</formula>
    </cfRule>
    <cfRule type="cellIs" dxfId="471" priority="3" operator="greaterThan">
      <formula>"Hoãn CN"</formula>
    </cfRule>
  </conditionalFormatting>
  <conditionalFormatting sqref="V11:V12">
    <cfRule type="cellIs" dxfId="470" priority="1" operator="notEqual">
      <formula>"CNTN"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zoomScale="90" zoomScaleNormal="90" workbookViewId="0">
      <pane ySplit="8" topLeftCell="A9" activePane="bottomLeft" state="frozen"/>
      <selection pane="bottomLeft" activeCell="AB25" sqref="AB2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45" customWidth="1"/>
    <col min="6" max="6" width="10.140625" style="1" customWidth="1"/>
    <col min="7" max="7" width="4.85546875" style="45" customWidth="1"/>
    <col min="8" max="9" width="6.140625" style="1" customWidth="1"/>
    <col min="10" max="12" width="6" style="1" customWidth="1"/>
    <col min="13" max="18" width="5.140625" style="1" customWidth="1"/>
    <col min="19" max="19" width="9.7109375" style="1" customWidth="1"/>
    <col min="20" max="20" width="11.7109375" style="1" customWidth="1"/>
    <col min="21" max="21" width="9.140625" style="45"/>
    <col min="22" max="22" width="10.5703125" style="1" customWidth="1"/>
    <col min="23" max="24" width="7.85546875" style="2" customWidth="1"/>
    <col min="25" max="26" width="9.140625" style="1" customWidth="1"/>
    <col min="27" max="66" width="9.140625" style="1"/>
    <col min="67" max="67" width="4.42578125" style="1" customWidth="1"/>
    <col min="68" max="68" width="12.85546875" style="1" customWidth="1"/>
    <col min="69" max="69" width="16.140625" style="1" customWidth="1"/>
    <col min="70" max="70" width="7.5703125" style="1" customWidth="1"/>
    <col min="71" max="71" width="9.85546875" style="1" customWidth="1"/>
    <col min="72" max="72" width="10.140625" style="1" customWidth="1"/>
    <col min="73" max="73" width="4.85546875" style="1" customWidth="1"/>
    <col min="74" max="75" width="6.140625" style="1" customWidth="1"/>
    <col min="76" max="79" width="6" style="1" customWidth="1"/>
    <col min="80" max="85" width="5.140625" style="1" customWidth="1"/>
    <col min="86" max="86" width="9.7109375" style="1" customWidth="1"/>
    <col min="87" max="87" width="11.7109375" style="1" customWidth="1"/>
    <col min="88" max="88" width="9.140625" style="1"/>
    <col min="89" max="89" width="9.85546875" style="1" customWidth="1"/>
    <col min="90" max="91" width="7.85546875" style="1" customWidth="1"/>
    <col min="92" max="322" width="9.140625" style="1"/>
    <col min="323" max="323" width="4.42578125" style="1" customWidth="1"/>
    <col min="324" max="324" width="12.85546875" style="1" customWidth="1"/>
    <col min="325" max="325" width="16.140625" style="1" customWidth="1"/>
    <col min="326" max="326" width="7.5703125" style="1" customWidth="1"/>
    <col min="327" max="327" width="9.85546875" style="1" customWidth="1"/>
    <col min="328" max="328" width="10.140625" style="1" customWidth="1"/>
    <col min="329" max="329" width="4.85546875" style="1" customWidth="1"/>
    <col min="330" max="331" width="6.140625" style="1" customWidth="1"/>
    <col min="332" max="335" width="6" style="1" customWidth="1"/>
    <col min="336" max="341" width="5.140625" style="1" customWidth="1"/>
    <col min="342" max="342" width="9.7109375" style="1" customWidth="1"/>
    <col min="343" max="343" width="11.7109375" style="1" customWidth="1"/>
    <col min="344" max="344" width="9.140625" style="1"/>
    <col min="345" max="345" width="9.85546875" style="1" customWidth="1"/>
    <col min="346" max="347" width="7.85546875" style="1" customWidth="1"/>
    <col min="348" max="578" width="9.140625" style="1"/>
    <col min="579" max="579" width="4.42578125" style="1" customWidth="1"/>
    <col min="580" max="580" width="12.85546875" style="1" customWidth="1"/>
    <col min="581" max="581" width="16.140625" style="1" customWidth="1"/>
    <col min="582" max="582" width="7.5703125" style="1" customWidth="1"/>
    <col min="583" max="583" width="9.85546875" style="1" customWidth="1"/>
    <col min="584" max="584" width="10.140625" style="1" customWidth="1"/>
    <col min="585" max="585" width="4.85546875" style="1" customWidth="1"/>
    <col min="586" max="587" width="6.140625" style="1" customWidth="1"/>
    <col min="588" max="591" width="6" style="1" customWidth="1"/>
    <col min="592" max="597" width="5.140625" style="1" customWidth="1"/>
    <col min="598" max="598" width="9.7109375" style="1" customWidth="1"/>
    <col min="599" max="599" width="11.7109375" style="1" customWidth="1"/>
    <col min="600" max="600" width="9.140625" style="1"/>
    <col min="601" max="601" width="9.85546875" style="1" customWidth="1"/>
    <col min="602" max="603" width="7.85546875" style="1" customWidth="1"/>
    <col min="604" max="834" width="9.140625" style="1"/>
    <col min="835" max="835" width="4.42578125" style="1" customWidth="1"/>
    <col min="836" max="836" width="12.85546875" style="1" customWidth="1"/>
    <col min="837" max="837" width="16.140625" style="1" customWidth="1"/>
    <col min="838" max="838" width="7.5703125" style="1" customWidth="1"/>
    <col min="839" max="839" width="9.85546875" style="1" customWidth="1"/>
    <col min="840" max="840" width="10.140625" style="1" customWidth="1"/>
    <col min="841" max="841" width="4.85546875" style="1" customWidth="1"/>
    <col min="842" max="843" width="6.140625" style="1" customWidth="1"/>
    <col min="844" max="847" width="6" style="1" customWidth="1"/>
    <col min="848" max="853" width="5.140625" style="1" customWidth="1"/>
    <col min="854" max="854" width="9.7109375" style="1" customWidth="1"/>
    <col min="855" max="855" width="11.7109375" style="1" customWidth="1"/>
    <col min="856" max="856" width="9.140625" style="1"/>
    <col min="857" max="857" width="9.85546875" style="1" customWidth="1"/>
    <col min="858" max="859" width="7.85546875" style="1" customWidth="1"/>
    <col min="860" max="1090" width="9.140625" style="1"/>
    <col min="1091" max="1091" width="4.42578125" style="1" customWidth="1"/>
    <col min="1092" max="1092" width="12.85546875" style="1" customWidth="1"/>
    <col min="1093" max="1093" width="16.140625" style="1" customWidth="1"/>
    <col min="1094" max="1094" width="7.5703125" style="1" customWidth="1"/>
    <col min="1095" max="1095" width="9.85546875" style="1" customWidth="1"/>
    <col min="1096" max="1096" width="10.140625" style="1" customWidth="1"/>
    <col min="1097" max="1097" width="4.85546875" style="1" customWidth="1"/>
    <col min="1098" max="1099" width="6.140625" style="1" customWidth="1"/>
    <col min="1100" max="1103" width="6" style="1" customWidth="1"/>
    <col min="1104" max="1109" width="5.140625" style="1" customWidth="1"/>
    <col min="1110" max="1110" width="9.7109375" style="1" customWidth="1"/>
    <col min="1111" max="1111" width="11.7109375" style="1" customWidth="1"/>
    <col min="1112" max="1112" width="9.140625" style="1"/>
    <col min="1113" max="1113" width="9.85546875" style="1" customWidth="1"/>
    <col min="1114" max="1115" width="7.85546875" style="1" customWidth="1"/>
    <col min="1116" max="1346" width="9.140625" style="1"/>
    <col min="1347" max="1347" width="4.42578125" style="1" customWidth="1"/>
    <col min="1348" max="1348" width="12.85546875" style="1" customWidth="1"/>
    <col min="1349" max="1349" width="16.140625" style="1" customWidth="1"/>
    <col min="1350" max="1350" width="7.5703125" style="1" customWidth="1"/>
    <col min="1351" max="1351" width="9.85546875" style="1" customWidth="1"/>
    <col min="1352" max="1352" width="10.140625" style="1" customWidth="1"/>
    <col min="1353" max="1353" width="4.85546875" style="1" customWidth="1"/>
    <col min="1354" max="1355" width="6.140625" style="1" customWidth="1"/>
    <col min="1356" max="1359" width="6" style="1" customWidth="1"/>
    <col min="1360" max="1365" width="5.140625" style="1" customWidth="1"/>
    <col min="1366" max="1366" width="9.7109375" style="1" customWidth="1"/>
    <col min="1367" max="1367" width="11.7109375" style="1" customWidth="1"/>
    <col min="1368" max="1368" width="9.140625" style="1"/>
    <col min="1369" max="1369" width="9.85546875" style="1" customWidth="1"/>
    <col min="1370" max="1371" width="7.85546875" style="1" customWidth="1"/>
    <col min="1372" max="1602" width="9.140625" style="1"/>
    <col min="1603" max="1603" width="4.42578125" style="1" customWidth="1"/>
    <col min="1604" max="1604" width="12.85546875" style="1" customWidth="1"/>
    <col min="1605" max="1605" width="16.140625" style="1" customWidth="1"/>
    <col min="1606" max="1606" width="7.5703125" style="1" customWidth="1"/>
    <col min="1607" max="1607" width="9.85546875" style="1" customWidth="1"/>
    <col min="1608" max="1608" width="10.140625" style="1" customWidth="1"/>
    <col min="1609" max="1609" width="4.85546875" style="1" customWidth="1"/>
    <col min="1610" max="1611" width="6.140625" style="1" customWidth="1"/>
    <col min="1612" max="1615" width="6" style="1" customWidth="1"/>
    <col min="1616" max="1621" width="5.140625" style="1" customWidth="1"/>
    <col min="1622" max="1622" width="9.7109375" style="1" customWidth="1"/>
    <col min="1623" max="1623" width="11.7109375" style="1" customWidth="1"/>
    <col min="1624" max="1624" width="9.140625" style="1"/>
    <col min="1625" max="1625" width="9.85546875" style="1" customWidth="1"/>
    <col min="1626" max="1627" width="7.85546875" style="1" customWidth="1"/>
    <col min="1628" max="1858" width="9.140625" style="1"/>
    <col min="1859" max="1859" width="4.42578125" style="1" customWidth="1"/>
    <col min="1860" max="1860" width="12.85546875" style="1" customWidth="1"/>
    <col min="1861" max="1861" width="16.140625" style="1" customWidth="1"/>
    <col min="1862" max="1862" width="7.5703125" style="1" customWidth="1"/>
    <col min="1863" max="1863" width="9.85546875" style="1" customWidth="1"/>
    <col min="1864" max="1864" width="10.140625" style="1" customWidth="1"/>
    <col min="1865" max="1865" width="4.85546875" style="1" customWidth="1"/>
    <col min="1866" max="1867" width="6.140625" style="1" customWidth="1"/>
    <col min="1868" max="1871" width="6" style="1" customWidth="1"/>
    <col min="1872" max="1877" width="5.140625" style="1" customWidth="1"/>
    <col min="1878" max="1878" width="9.7109375" style="1" customWidth="1"/>
    <col min="1879" max="1879" width="11.7109375" style="1" customWidth="1"/>
    <col min="1880" max="1880" width="9.140625" style="1"/>
    <col min="1881" max="1881" width="9.85546875" style="1" customWidth="1"/>
    <col min="1882" max="1883" width="7.85546875" style="1" customWidth="1"/>
    <col min="1884" max="2114" width="9.140625" style="1"/>
    <col min="2115" max="2115" width="4.42578125" style="1" customWidth="1"/>
    <col min="2116" max="2116" width="12.85546875" style="1" customWidth="1"/>
    <col min="2117" max="2117" width="16.140625" style="1" customWidth="1"/>
    <col min="2118" max="2118" width="7.5703125" style="1" customWidth="1"/>
    <col min="2119" max="2119" width="9.85546875" style="1" customWidth="1"/>
    <col min="2120" max="2120" width="10.140625" style="1" customWidth="1"/>
    <col min="2121" max="2121" width="4.85546875" style="1" customWidth="1"/>
    <col min="2122" max="2123" width="6.140625" style="1" customWidth="1"/>
    <col min="2124" max="2127" width="6" style="1" customWidth="1"/>
    <col min="2128" max="2133" width="5.140625" style="1" customWidth="1"/>
    <col min="2134" max="2134" width="9.7109375" style="1" customWidth="1"/>
    <col min="2135" max="2135" width="11.7109375" style="1" customWidth="1"/>
    <col min="2136" max="2136" width="9.140625" style="1"/>
    <col min="2137" max="2137" width="9.85546875" style="1" customWidth="1"/>
    <col min="2138" max="2139" width="7.85546875" style="1" customWidth="1"/>
    <col min="2140" max="2370" width="9.140625" style="1"/>
    <col min="2371" max="2371" width="4.42578125" style="1" customWidth="1"/>
    <col min="2372" max="2372" width="12.85546875" style="1" customWidth="1"/>
    <col min="2373" max="2373" width="16.140625" style="1" customWidth="1"/>
    <col min="2374" max="2374" width="7.5703125" style="1" customWidth="1"/>
    <col min="2375" max="2375" width="9.85546875" style="1" customWidth="1"/>
    <col min="2376" max="2376" width="10.140625" style="1" customWidth="1"/>
    <col min="2377" max="2377" width="4.85546875" style="1" customWidth="1"/>
    <col min="2378" max="2379" width="6.140625" style="1" customWidth="1"/>
    <col min="2380" max="2383" width="6" style="1" customWidth="1"/>
    <col min="2384" max="2389" width="5.140625" style="1" customWidth="1"/>
    <col min="2390" max="2390" width="9.7109375" style="1" customWidth="1"/>
    <col min="2391" max="2391" width="11.7109375" style="1" customWidth="1"/>
    <col min="2392" max="2392" width="9.140625" style="1"/>
    <col min="2393" max="2393" width="9.85546875" style="1" customWidth="1"/>
    <col min="2394" max="2395" width="7.85546875" style="1" customWidth="1"/>
    <col min="2396" max="2626" width="9.140625" style="1"/>
    <col min="2627" max="2627" width="4.42578125" style="1" customWidth="1"/>
    <col min="2628" max="2628" width="12.85546875" style="1" customWidth="1"/>
    <col min="2629" max="2629" width="16.140625" style="1" customWidth="1"/>
    <col min="2630" max="2630" width="7.5703125" style="1" customWidth="1"/>
    <col min="2631" max="2631" width="9.85546875" style="1" customWidth="1"/>
    <col min="2632" max="2632" width="10.140625" style="1" customWidth="1"/>
    <col min="2633" max="2633" width="4.85546875" style="1" customWidth="1"/>
    <col min="2634" max="2635" width="6.140625" style="1" customWidth="1"/>
    <col min="2636" max="2639" width="6" style="1" customWidth="1"/>
    <col min="2640" max="2645" width="5.140625" style="1" customWidth="1"/>
    <col min="2646" max="2646" width="9.7109375" style="1" customWidth="1"/>
    <col min="2647" max="2647" width="11.7109375" style="1" customWidth="1"/>
    <col min="2648" max="2648" width="9.140625" style="1"/>
    <col min="2649" max="2649" width="9.85546875" style="1" customWidth="1"/>
    <col min="2650" max="2651" width="7.85546875" style="1" customWidth="1"/>
    <col min="2652" max="2882" width="9.140625" style="1"/>
    <col min="2883" max="2883" width="4.42578125" style="1" customWidth="1"/>
    <col min="2884" max="2884" width="12.85546875" style="1" customWidth="1"/>
    <col min="2885" max="2885" width="16.140625" style="1" customWidth="1"/>
    <col min="2886" max="2886" width="7.5703125" style="1" customWidth="1"/>
    <col min="2887" max="2887" width="9.85546875" style="1" customWidth="1"/>
    <col min="2888" max="2888" width="10.140625" style="1" customWidth="1"/>
    <col min="2889" max="2889" width="4.85546875" style="1" customWidth="1"/>
    <col min="2890" max="2891" width="6.140625" style="1" customWidth="1"/>
    <col min="2892" max="2895" width="6" style="1" customWidth="1"/>
    <col min="2896" max="2901" width="5.140625" style="1" customWidth="1"/>
    <col min="2902" max="2902" width="9.7109375" style="1" customWidth="1"/>
    <col min="2903" max="2903" width="11.7109375" style="1" customWidth="1"/>
    <col min="2904" max="2904" width="9.140625" style="1"/>
    <col min="2905" max="2905" width="9.85546875" style="1" customWidth="1"/>
    <col min="2906" max="2907" width="7.85546875" style="1" customWidth="1"/>
    <col min="2908" max="3138" width="9.140625" style="1"/>
    <col min="3139" max="3139" width="4.42578125" style="1" customWidth="1"/>
    <col min="3140" max="3140" width="12.85546875" style="1" customWidth="1"/>
    <col min="3141" max="3141" width="16.140625" style="1" customWidth="1"/>
    <col min="3142" max="3142" width="7.5703125" style="1" customWidth="1"/>
    <col min="3143" max="3143" width="9.85546875" style="1" customWidth="1"/>
    <col min="3144" max="3144" width="10.140625" style="1" customWidth="1"/>
    <col min="3145" max="3145" width="4.85546875" style="1" customWidth="1"/>
    <col min="3146" max="3147" width="6.140625" style="1" customWidth="1"/>
    <col min="3148" max="3151" width="6" style="1" customWidth="1"/>
    <col min="3152" max="3157" width="5.140625" style="1" customWidth="1"/>
    <col min="3158" max="3158" width="9.7109375" style="1" customWidth="1"/>
    <col min="3159" max="3159" width="11.7109375" style="1" customWidth="1"/>
    <col min="3160" max="3160" width="9.140625" style="1"/>
    <col min="3161" max="3161" width="9.85546875" style="1" customWidth="1"/>
    <col min="3162" max="3163" width="7.85546875" style="1" customWidth="1"/>
    <col min="3164" max="3394" width="9.140625" style="1"/>
    <col min="3395" max="3395" width="4.42578125" style="1" customWidth="1"/>
    <col min="3396" max="3396" width="12.85546875" style="1" customWidth="1"/>
    <col min="3397" max="3397" width="16.140625" style="1" customWidth="1"/>
    <col min="3398" max="3398" width="7.5703125" style="1" customWidth="1"/>
    <col min="3399" max="3399" width="9.85546875" style="1" customWidth="1"/>
    <col min="3400" max="3400" width="10.140625" style="1" customWidth="1"/>
    <col min="3401" max="3401" width="4.85546875" style="1" customWidth="1"/>
    <col min="3402" max="3403" width="6.140625" style="1" customWidth="1"/>
    <col min="3404" max="3407" width="6" style="1" customWidth="1"/>
    <col min="3408" max="3413" width="5.140625" style="1" customWidth="1"/>
    <col min="3414" max="3414" width="9.7109375" style="1" customWidth="1"/>
    <col min="3415" max="3415" width="11.7109375" style="1" customWidth="1"/>
    <col min="3416" max="3416" width="9.140625" style="1"/>
    <col min="3417" max="3417" width="9.85546875" style="1" customWidth="1"/>
    <col min="3418" max="3419" width="7.85546875" style="1" customWidth="1"/>
    <col min="3420" max="3650" width="9.140625" style="1"/>
    <col min="3651" max="3651" width="4.42578125" style="1" customWidth="1"/>
    <col min="3652" max="3652" width="12.85546875" style="1" customWidth="1"/>
    <col min="3653" max="3653" width="16.140625" style="1" customWidth="1"/>
    <col min="3654" max="3654" width="7.5703125" style="1" customWidth="1"/>
    <col min="3655" max="3655" width="9.85546875" style="1" customWidth="1"/>
    <col min="3656" max="3656" width="10.140625" style="1" customWidth="1"/>
    <col min="3657" max="3657" width="4.85546875" style="1" customWidth="1"/>
    <col min="3658" max="3659" width="6.140625" style="1" customWidth="1"/>
    <col min="3660" max="3663" width="6" style="1" customWidth="1"/>
    <col min="3664" max="3669" width="5.140625" style="1" customWidth="1"/>
    <col min="3670" max="3670" width="9.7109375" style="1" customWidth="1"/>
    <col min="3671" max="3671" width="11.7109375" style="1" customWidth="1"/>
    <col min="3672" max="3672" width="9.140625" style="1"/>
    <col min="3673" max="3673" width="9.85546875" style="1" customWidth="1"/>
    <col min="3674" max="3675" width="7.85546875" style="1" customWidth="1"/>
    <col min="3676" max="3906" width="9.140625" style="1"/>
    <col min="3907" max="3907" width="4.42578125" style="1" customWidth="1"/>
    <col min="3908" max="3908" width="12.85546875" style="1" customWidth="1"/>
    <col min="3909" max="3909" width="16.140625" style="1" customWidth="1"/>
    <col min="3910" max="3910" width="7.5703125" style="1" customWidth="1"/>
    <col min="3911" max="3911" width="9.85546875" style="1" customWidth="1"/>
    <col min="3912" max="3912" width="10.140625" style="1" customWidth="1"/>
    <col min="3913" max="3913" width="4.85546875" style="1" customWidth="1"/>
    <col min="3914" max="3915" width="6.140625" style="1" customWidth="1"/>
    <col min="3916" max="3919" width="6" style="1" customWidth="1"/>
    <col min="3920" max="3925" width="5.140625" style="1" customWidth="1"/>
    <col min="3926" max="3926" width="9.7109375" style="1" customWidth="1"/>
    <col min="3927" max="3927" width="11.7109375" style="1" customWidth="1"/>
    <col min="3928" max="3928" width="9.140625" style="1"/>
    <col min="3929" max="3929" width="9.85546875" style="1" customWidth="1"/>
    <col min="3930" max="3931" width="7.85546875" style="1" customWidth="1"/>
    <col min="3932" max="4162" width="9.140625" style="1"/>
    <col min="4163" max="4163" width="4.42578125" style="1" customWidth="1"/>
    <col min="4164" max="4164" width="12.85546875" style="1" customWidth="1"/>
    <col min="4165" max="4165" width="16.140625" style="1" customWidth="1"/>
    <col min="4166" max="4166" width="7.5703125" style="1" customWidth="1"/>
    <col min="4167" max="4167" width="9.85546875" style="1" customWidth="1"/>
    <col min="4168" max="4168" width="10.140625" style="1" customWidth="1"/>
    <col min="4169" max="4169" width="4.85546875" style="1" customWidth="1"/>
    <col min="4170" max="4171" width="6.140625" style="1" customWidth="1"/>
    <col min="4172" max="4175" width="6" style="1" customWidth="1"/>
    <col min="4176" max="4181" width="5.140625" style="1" customWidth="1"/>
    <col min="4182" max="4182" width="9.7109375" style="1" customWidth="1"/>
    <col min="4183" max="4183" width="11.7109375" style="1" customWidth="1"/>
    <col min="4184" max="4184" width="9.140625" style="1"/>
    <col min="4185" max="4185" width="9.85546875" style="1" customWidth="1"/>
    <col min="4186" max="4187" width="7.85546875" style="1" customWidth="1"/>
    <col min="4188" max="4418" width="9.140625" style="1"/>
    <col min="4419" max="4419" width="4.42578125" style="1" customWidth="1"/>
    <col min="4420" max="4420" width="12.85546875" style="1" customWidth="1"/>
    <col min="4421" max="4421" width="16.140625" style="1" customWidth="1"/>
    <col min="4422" max="4422" width="7.5703125" style="1" customWidth="1"/>
    <col min="4423" max="4423" width="9.85546875" style="1" customWidth="1"/>
    <col min="4424" max="4424" width="10.140625" style="1" customWidth="1"/>
    <col min="4425" max="4425" width="4.85546875" style="1" customWidth="1"/>
    <col min="4426" max="4427" width="6.140625" style="1" customWidth="1"/>
    <col min="4428" max="4431" width="6" style="1" customWidth="1"/>
    <col min="4432" max="4437" width="5.140625" style="1" customWidth="1"/>
    <col min="4438" max="4438" width="9.7109375" style="1" customWidth="1"/>
    <col min="4439" max="4439" width="11.7109375" style="1" customWidth="1"/>
    <col min="4440" max="4440" width="9.140625" style="1"/>
    <col min="4441" max="4441" width="9.85546875" style="1" customWidth="1"/>
    <col min="4442" max="4443" width="7.85546875" style="1" customWidth="1"/>
    <col min="4444" max="4674" width="9.140625" style="1"/>
    <col min="4675" max="4675" width="4.42578125" style="1" customWidth="1"/>
    <col min="4676" max="4676" width="12.85546875" style="1" customWidth="1"/>
    <col min="4677" max="4677" width="16.140625" style="1" customWidth="1"/>
    <col min="4678" max="4678" width="7.5703125" style="1" customWidth="1"/>
    <col min="4679" max="4679" width="9.85546875" style="1" customWidth="1"/>
    <col min="4680" max="4680" width="10.140625" style="1" customWidth="1"/>
    <col min="4681" max="4681" width="4.85546875" style="1" customWidth="1"/>
    <col min="4682" max="4683" width="6.140625" style="1" customWidth="1"/>
    <col min="4684" max="4687" width="6" style="1" customWidth="1"/>
    <col min="4688" max="4693" width="5.140625" style="1" customWidth="1"/>
    <col min="4694" max="4694" width="9.7109375" style="1" customWidth="1"/>
    <col min="4695" max="4695" width="11.7109375" style="1" customWidth="1"/>
    <col min="4696" max="4696" width="9.140625" style="1"/>
    <col min="4697" max="4697" width="9.85546875" style="1" customWidth="1"/>
    <col min="4698" max="4699" width="7.85546875" style="1" customWidth="1"/>
    <col min="4700" max="4930" width="9.140625" style="1"/>
    <col min="4931" max="4931" width="4.42578125" style="1" customWidth="1"/>
    <col min="4932" max="4932" width="12.85546875" style="1" customWidth="1"/>
    <col min="4933" max="4933" width="16.140625" style="1" customWidth="1"/>
    <col min="4934" max="4934" width="7.5703125" style="1" customWidth="1"/>
    <col min="4935" max="4935" width="9.85546875" style="1" customWidth="1"/>
    <col min="4936" max="4936" width="10.140625" style="1" customWidth="1"/>
    <col min="4937" max="4937" width="4.85546875" style="1" customWidth="1"/>
    <col min="4938" max="4939" width="6.140625" style="1" customWidth="1"/>
    <col min="4940" max="4943" width="6" style="1" customWidth="1"/>
    <col min="4944" max="4949" width="5.140625" style="1" customWidth="1"/>
    <col min="4950" max="4950" width="9.7109375" style="1" customWidth="1"/>
    <col min="4951" max="4951" width="11.7109375" style="1" customWidth="1"/>
    <col min="4952" max="4952" width="9.140625" style="1"/>
    <col min="4953" max="4953" width="9.85546875" style="1" customWidth="1"/>
    <col min="4954" max="4955" width="7.85546875" style="1" customWidth="1"/>
    <col min="4956" max="5186" width="9.140625" style="1"/>
    <col min="5187" max="5187" width="4.42578125" style="1" customWidth="1"/>
    <col min="5188" max="5188" width="12.85546875" style="1" customWidth="1"/>
    <col min="5189" max="5189" width="16.140625" style="1" customWidth="1"/>
    <col min="5190" max="5190" width="7.5703125" style="1" customWidth="1"/>
    <col min="5191" max="5191" width="9.85546875" style="1" customWidth="1"/>
    <col min="5192" max="5192" width="10.140625" style="1" customWidth="1"/>
    <col min="5193" max="5193" width="4.85546875" style="1" customWidth="1"/>
    <col min="5194" max="5195" width="6.140625" style="1" customWidth="1"/>
    <col min="5196" max="5199" width="6" style="1" customWidth="1"/>
    <col min="5200" max="5205" width="5.140625" style="1" customWidth="1"/>
    <col min="5206" max="5206" width="9.7109375" style="1" customWidth="1"/>
    <col min="5207" max="5207" width="11.7109375" style="1" customWidth="1"/>
    <col min="5208" max="5208" width="9.140625" style="1"/>
    <col min="5209" max="5209" width="9.85546875" style="1" customWidth="1"/>
    <col min="5210" max="5211" width="7.85546875" style="1" customWidth="1"/>
    <col min="5212" max="5442" width="9.140625" style="1"/>
    <col min="5443" max="5443" width="4.42578125" style="1" customWidth="1"/>
    <col min="5444" max="5444" width="12.85546875" style="1" customWidth="1"/>
    <col min="5445" max="5445" width="16.140625" style="1" customWidth="1"/>
    <col min="5446" max="5446" width="7.5703125" style="1" customWidth="1"/>
    <col min="5447" max="5447" width="9.85546875" style="1" customWidth="1"/>
    <col min="5448" max="5448" width="10.140625" style="1" customWidth="1"/>
    <col min="5449" max="5449" width="4.85546875" style="1" customWidth="1"/>
    <col min="5450" max="5451" width="6.140625" style="1" customWidth="1"/>
    <col min="5452" max="5455" width="6" style="1" customWidth="1"/>
    <col min="5456" max="5461" width="5.140625" style="1" customWidth="1"/>
    <col min="5462" max="5462" width="9.7109375" style="1" customWidth="1"/>
    <col min="5463" max="5463" width="11.7109375" style="1" customWidth="1"/>
    <col min="5464" max="5464" width="9.140625" style="1"/>
    <col min="5465" max="5465" width="9.85546875" style="1" customWidth="1"/>
    <col min="5466" max="5467" width="7.85546875" style="1" customWidth="1"/>
    <col min="5468" max="5698" width="9.140625" style="1"/>
    <col min="5699" max="5699" width="4.42578125" style="1" customWidth="1"/>
    <col min="5700" max="5700" width="12.85546875" style="1" customWidth="1"/>
    <col min="5701" max="5701" width="16.140625" style="1" customWidth="1"/>
    <col min="5702" max="5702" width="7.5703125" style="1" customWidth="1"/>
    <col min="5703" max="5703" width="9.85546875" style="1" customWidth="1"/>
    <col min="5704" max="5704" width="10.140625" style="1" customWidth="1"/>
    <col min="5705" max="5705" width="4.85546875" style="1" customWidth="1"/>
    <col min="5706" max="5707" width="6.140625" style="1" customWidth="1"/>
    <col min="5708" max="5711" width="6" style="1" customWidth="1"/>
    <col min="5712" max="5717" width="5.140625" style="1" customWidth="1"/>
    <col min="5718" max="5718" width="9.7109375" style="1" customWidth="1"/>
    <col min="5719" max="5719" width="11.7109375" style="1" customWidth="1"/>
    <col min="5720" max="5720" width="9.140625" style="1"/>
    <col min="5721" max="5721" width="9.85546875" style="1" customWidth="1"/>
    <col min="5722" max="5723" width="7.85546875" style="1" customWidth="1"/>
    <col min="5724" max="5954" width="9.140625" style="1"/>
    <col min="5955" max="5955" width="4.42578125" style="1" customWidth="1"/>
    <col min="5956" max="5956" width="12.85546875" style="1" customWidth="1"/>
    <col min="5957" max="5957" width="16.140625" style="1" customWidth="1"/>
    <col min="5958" max="5958" width="7.5703125" style="1" customWidth="1"/>
    <col min="5959" max="5959" width="9.85546875" style="1" customWidth="1"/>
    <col min="5960" max="5960" width="10.140625" style="1" customWidth="1"/>
    <col min="5961" max="5961" width="4.85546875" style="1" customWidth="1"/>
    <col min="5962" max="5963" width="6.140625" style="1" customWidth="1"/>
    <col min="5964" max="5967" width="6" style="1" customWidth="1"/>
    <col min="5968" max="5973" width="5.140625" style="1" customWidth="1"/>
    <col min="5974" max="5974" width="9.7109375" style="1" customWidth="1"/>
    <col min="5975" max="5975" width="11.7109375" style="1" customWidth="1"/>
    <col min="5976" max="5976" width="9.140625" style="1"/>
    <col min="5977" max="5977" width="9.85546875" style="1" customWidth="1"/>
    <col min="5978" max="5979" width="7.85546875" style="1" customWidth="1"/>
    <col min="5980" max="6210" width="9.140625" style="1"/>
    <col min="6211" max="6211" width="4.42578125" style="1" customWidth="1"/>
    <col min="6212" max="6212" width="12.85546875" style="1" customWidth="1"/>
    <col min="6213" max="6213" width="16.140625" style="1" customWidth="1"/>
    <col min="6214" max="6214" width="7.5703125" style="1" customWidth="1"/>
    <col min="6215" max="6215" width="9.85546875" style="1" customWidth="1"/>
    <col min="6216" max="6216" width="10.140625" style="1" customWidth="1"/>
    <col min="6217" max="6217" width="4.85546875" style="1" customWidth="1"/>
    <col min="6218" max="6219" width="6.140625" style="1" customWidth="1"/>
    <col min="6220" max="6223" width="6" style="1" customWidth="1"/>
    <col min="6224" max="6229" width="5.140625" style="1" customWidth="1"/>
    <col min="6230" max="6230" width="9.7109375" style="1" customWidth="1"/>
    <col min="6231" max="6231" width="11.7109375" style="1" customWidth="1"/>
    <col min="6232" max="6232" width="9.140625" style="1"/>
    <col min="6233" max="6233" width="9.85546875" style="1" customWidth="1"/>
    <col min="6234" max="6235" width="7.85546875" style="1" customWidth="1"/>
    <col min="6236" max="6466" width="9.140625" style="1"/>
    <col min="6467" max="6467" width="4.42578125" style="1" customWidth="1"/>
    <col min="6468" max="6468" width="12.85546875" style="1" customWidth="1"/>
    <col min="6469" max="6469" width="16.140625" style="1" customWidth="1"/>
    <col min="6470" max="6470" width="7.5703125" style="1" customWidth="1"/>
    <col min="6471" max="6471" width="9.85546875" style="1" customWidth="1"/>
    <col min="6472" max="6472" width="10.140625" style="1" customWidth="1"/>
    <col min="6473" max="6473" width="4.85546875" style="1" customWidth="1"/>
    <col min="6474" max="6475" width="6.140625" style="1" customWidth="1"/>
    <col min="6476" max="6479" width="6" style="1" customWidth="1"/>
    <col min="6480" max="6485" width="5.140625" style="1" customWidth="1"/>
    <col min="6486" max="6486" width="9.7109375" style="1" customWidth="1"/>
    <col min="6487" max="6487" width="11.7109375" style="1" customWidth="1"/>
    <col min="6488" max="6488" width="9.140625" style="1"/>
    <col min="6489" max="6489" width="9.85546875" style="1" customWidth="1"/>
    <col min="6490" max="6491" width="7.85546875" style="1" customWidth="1"/>
    <col min="6492" max="6722" width="9.140625" style="1"/>
    <col min="6723" max="6723" width="4.42578125" style="1" customWidth="1"/>
    <col min="6724" max="6724" width="12.85546875" style="1" customWidth="1"/>
    <col min="6725" max="6725" width="16.140625" style="1" customWidth="1"/>
    <col min="6726" max="6726" width="7.5703125" style="1" customWidth="1"/>
    <col min="6727" max="6727" width="9.85546875" style="1" customWidth="1"/>
    <col min="6728" max="6728" width="10.140625" style="1" customWidth="1"/>
    <col min="6729" max="6729" width="4.85546875" style="1" customWidth="1"/>
    <col min="6730" max="6731" width="6.140625" style="1" customWidth="1"/>
    <col min="6732" max="6735" width="6" style="1" customWidth="1"/>
    <col min="6736" max="6741" width="5.140625" style="1" customWidth="1"/>
    <col min="6742" max="6742" width="9.7109375" style="1" customWidth="1"/>
    <col min="6743" max="6743" width="11.7109375" style="1" customWidth="1"/>
    <col min="6744" max="6744" width="9.140625" style="1"/>
    <col min="6745" max="6745" width="9.85546875" style="1" customWidth="1"/>
    <col min="6746" max="6747" width="7.85546875" style="1" customWidth="1"/>
    <col min="6748" max="6978" width="9.140625" style="1"/>
    <col min="6979" max="6979" width="4.42578125" style="1" customWidth="1"/>
    <col min="6980" max="6980" width="12.85546875" style="1" customWidth="1"/>
    <col min="6981" max="6981" width="16.140625" style="1" customWidth="1"/>
    <col min="6982" max="6982" width="7.5703125" style="1" customWidth="1"/>
    <col min="6983" max="6983" width="9.85546875" style="1" customWidth="1"/>
    <col min="6984" max="6984" width="10.140625" style="1" customWidth="1"/>
    <col min="6985" max="6985" width="4.85546875" style="1" customWidth="1"/>
    <col min="6986" max="6987" width="6.140625" style="1" customWidth="1"/>
    <col min="6988" max="6991" width="6" style="1" customWidth="1"/>
    <col min="6992" max="6997" width="5.140625" style="1" customWidth="1"/>
    <col min="6998" max="6998" width="9.7109375" style="1" customWidth="1"/>
    <col min="6999" max="6999" width="11.7109375" style="1" customWidth="1"/>
    <col min="7000" max="7000" width="9.140625" style="1"/>
    <col min="7001" max="7001" width="9.85546875" style="1" customWidth="1"/>
    <col min="7002" max="7003" width="7.85546875" style="1" customWidth="1"/>
    <col min="7004" max="7234" width="9.140625" style="1"/>
    <col min="7235" max="7235" width="4.42578125" style="1" customWidth="1"/>
    <col min="7236" max="7236" width="12.85546875" style="1" customWidth="1"/>
    <col min="7237" max="7237" width="16.140625" style="1" customWidth="1"/>
    <col min="7238" max="7238" width="7.5703125" style="1" customWidth="1"/>
    <col min="7239" max="7239" width="9.85546875" style="1" customWidth="1"/>
    <col min="7240" max="7240" width="10.140625" style="1" customWidth="1"/>
    <col min="7241" max="7241" width="4.85546875" style="1" customWidth="1"/>
    <col min="7242" max="7243" width="6.140625" style="1" customWidth="1"/>
    <col min="7244" max="7247" width="6" style="1" customWidth="1"/>
    <col min="7248" max="7253" width="5.140625" style="1" customWidth="1"/>
    <col min="7254" max="7254" width="9.7109375" style="1" customWidth="1"/>
    <col min="7255" max="7255" width="11.7109375" style="1" customWidth="1"/>
    <col min="7256" max="7256" width="9.140625" style="1"/>
    <col min="7257" max="7257" width="9.85546875" style="1" customWidth="1"/>
    <col min="7258" max="7259" width="7.85546875" style="1" customWidth="1"/>
    <col min="7260" max="7490" width="9.140625" style="1"/>
    <col min="7491" max="7491" width="4.42578125" style="1" customWidth="1"/>
    <col min="7492" max="7492" width="12.85546875" style="1" customWidth="1"/>
    <col min="7493" max="7493" width="16.140625" style="1" customWidth="1"/>
    <col min="7494" max="7494" width="7.5703125" style="1" customWidth="1"/>
    <col min="7495" max="7495" width="9.85546875" style="1" customWidth="1"/>
    <col min="7496" max="7496" width="10.140625" style="1" customWidth="1"/>
    <col min="7497" max="7497" width="4.85546875" style="1" customWidth="1"/>
    <col min="7498" max="7499" width="6.140625" style="1" customWidth="1"/>
    <col min="7500" max="7503" width="6" style="1" customWidth="1"/>
    <col min="7504" max="7509" width="5.140625" style="1" customWidth="1"/>
    <col min="7510" max="7510" width="9.7109375" style="1" customWidth="1"/>
    <col min="7511" max="7511" width="11.7109375" style="1" customWidth="1"/>
    <col min="7512" max="7512" width="9.140625" style="1"/>
    <col min="7513" max="7513" width="9.85546875" style="1" customWidth="1"/>
    <col min="7514" max="7515" width="7.85546875" style="1" customWidth="1"/>
    <col min="7516" max="7746" width="9.140625" style="1"/>
    <col min="7747" max="7747" width="4.42578125" style="1" customWidth="1"/>
    <col min="7748" max="7748" width="12.85546875" style="1" customWidth="1"/>
    <col min="7749" max="7749" width="16.140625" style="1" customWidth="1"/>
    <col min="7750" max="7750" width="7.5703125" style="1" customWidth="1"/>
    <col min="7751" max="7751" width="9.85546875" style="1" customWidth="1"/>
    <col min="7752" max="7752" width="10.140625" style="1" customWidth="1"/>
    <col min="7753" max="7753" width="4.85546875" style="1" customWidth="1"/>
    <col min="7754" max="7755" width="6.140625" style="1" customWidth="1"/>
    <col min="7756" max="7759" width="6" style="1" customWidth="1"/>
    <col min="7760" max="7765" width="5.140625" style="1" customWidth="1"/>
    <col min="7766" max="7766" width="9.7109375" style="1" customWidth="1"/>
    <col min="7767" max="7767" width="11.7109375" style="1" customWidth="1"/>
    <col min="7768" max="7768" width="9.140625" style="1"/>
    <col min="7769" max="7769" width="9.85546875" style="1" customWidth="1"/>
    <col min="7770" max="7771" width="7.85546875" style="1" customWidth="1"/>
    <col min="7772" max="8002" width="9.140625" style="1"/>
    <col min="8003" max="8003" width="4.42578125" style="1" customWidth="1"/>
    <col min="8004" max="8004" width="12.85546875" style="1" customWidth="1"/>
    <col min="8005" max="8005" width="16.140625" style="1" customWidth="1"/>
    <col min="8006" max="8006" width="7.5703125" style="1" customWidth="1"/>
    <col min="8007" max="8007" width="9.85546875" style="1" customWidth="1"/>
    <col min="8008" max="8008" width="10.140625" style="1" customWidth="1"/>
    <col min="8009" max="8009" width="4.85546875" style="1" customWidth="1"/>
    <col min="8010" max="8011" width="6.140625" style="1" customWidth="1"/>
    <col min="8012" max="8015" width="6" style="1" customWidth="1"/>
    <col min="8016" max="8021" width="5.140625" style="1" customWidth="1"/>
    <col min="8022" max="8022" width="9.7109375" style="1" customWidth="1"/>
    <col min="8023" max="8023" width="11.7109375" style="1" customWidth="1"/>
    <col min="8024" max="8024" width="9.140625" style="1"/>
    <col min="8025" max="8025" width="9.85546875" style="1" customWidth="1"/>
    <col min="8026" max="8027" width="7.85546875" style="1" customWidth="1"/>
    <col min="8028" max="8258" width="9.140625" style="1"/>
    <col min="8259" max="8259" width="4.42578125" style="1" customWidth="1"/>
    <col min="8260" max="8260" width="12.85546875" style="1" customWidth="1"/>
    <col min="8261" max="8261" width="16.140625" style="1" customWidth="1"/>
    <col min="8262" max="8262" width="7.5703125" style="1" customWidth="1"/>
    <col min="8263" max="8263" width="9.85546875" style="1" customWidth="1"/>
    <col min="8264" max="8264" width="10.140625" style="1" customWidth="1"/>
    <col min="8265" max="8265" width="4.85546875" style="1" customWidth="1"/>
    <col min="8266" max="8267" width="6.140625" style="1" customWidth="1"/>
    <col min="8268" max="8271" width="6" style="1" customWidth="1"/>
    <col min="8272" max="8277" width="5.140625" style="1" customWidth="1"/>
    <col min="8278" max="8278" width="9.7109375" style="1" customWidth="1"/>
    <col min="8279" max="8279" width="11.7109375" style="1" customWidth="1"/>
    <col min="8280" max="8280" width="9.140625" style="1"/>
    <col min="8281" max="8281" width="9.85546875" style="1" customWidth="1"/>
    <col min="8282" max="8283" width="7.85546875" style="1" customWidth="1"/>
    <col min="8284" max="8514" width="9.140625" style="1"/>
    <col min="8515" max="8515" width="4.42578125" style="1" customWidth="1"/>
    <col min="8516" max="8516" width="12.85546875" style="1" customWidth="1"/>
    <col min="8517" max="8517" width="16.140625" style="1" customWidth="1"/>
    <col min="8518" max="8518" width="7.5703125" style="1" customWidth="1"/>
    <col min="8519" max="8519" width="9.85546875" style="1" customWidth="1"/>
    <col min="8520" max="8520" width="10.140625" style="1" customWidth="1"/>
    <col min="8521" max="8521" width="4.85546875" style="1" customWidth="1"/>
    <col min="8522" max="8523" width="6.140625" style="1" customWidth="1"/>
    <col min="8524" max="8527" width="6" style="1" customWidth="1"/>
    <col min="8528" max="8533" width="5.140625" style="1" customWidth="1"/>
    <col min="8534" max="8534" width="9.7109375" style="1" customWidth="1"/>
    <col min="8535" max="8535" width="11.7109375" style="1" customWidth="1"/>
    <col min="8536" max="8536" width="9.140625" style="1"/>
    <col min="8537" max="8537" width="9.85546875" style="1" customWidth="1"/>
    <col min="8538" max="8539" width="7.85546875" style="1" customWidth="1"/>
    <col min="8540" max="8770" width="9.140625" style="1"/>
    <col min="8771" max="8771" width="4.42578125" style="1" customWidth="1"/>
    <col min="8772" max="8772" width="12.85546875" style="1" customWidth="1"/>
    <col min="8773" max="8773" width="16.140625" style="1" customWidth="1"/>
    <col min="8774" max="8774" width="7.5703125" style="1" customWidth="1"/>
    <col min="8775" max="8775" width="9.85546875" style="1" customWidth="1"/>
    <col min="8776" max="8776" width="10.140625" style="1" customWidth="1"/>
    <col min="8777" max="8777" width="4.85546875" style="1" customWidth="1"/>
    <col min="8778" max="8779" width="6.140625" style="1" customWidth="1"/>
    <col min="8780" max="8783" width="6" style="1" customWidth="1"/>
    <col min="8784" max="8789" width="5.140625" style="1" customWidth="1"/>
    <col min="8790" max="8790" width="9.7109375" style="1" customWidth="1"/>
    <col min="8791" max="8791" width="11.7109375" style="1" customWidth="1"/>
    <col min="8792" max="8792" width="9.140625" style="1"/>
    <col min="8793" max="8793" width="9.85546875" style="1" customWidth="1"/>
    <col min="8794" max="8795" width="7.85546875" style="1" customWidth="1"/>
    <col min="8796" max="9026" width="9.140625" style="1"/>
    <col min="9027" max="9027" width="4.42578125" style="1" customWidth="1"/>
    <col min="9028" max="9028" width="12.85546875" style="1" customWidth="1"/>
    <col min="9029" max="9029" width="16.140625" style="1" customWidth="1"/>
    <col min="9030" max="9030" width="7.5703125" style="1" customWidth="1"/>
    <col min="9031" max="9031" width="9.85546875" style="1" customWidth="1"/>
    <col min="9032" max="9032" width="10.140625" style="1" customWidth="1"/>
    <col min="9033" max="9033" width="4.85546875" style="1" customWidth="1"/>
    <col min="9034" max="9035" width="6.140625" style="1" customWidth="1"/>
    <col min="9036" max="9039" width="6" style="1" customWidth="1"/>
    <col min="9040" max="9045" width="5.140625" style="1" customWidth="1"/>
    <col min="9046" max="9046" width="9.7109375" style="1" customWidth="1"/>
    <col min="9047" max="9047" width="11.7109375" style="1" customWidth="1"/>
    <col min="9048" max="9048" width="9.140625" style="1"/>
    <col min="9049" max="9049" width="9.85546875" style="1" customWidth="1"/>
    <col min="9050" max="9051" width="7.85546875" style="1" customWidth="1"/>
    <col min="9052" max="9282" width="9.140625" style="1"/>
    <col min="9283" max="9283" width="4.42578125" style="1" customWidth="1"/>
    <col min="9284" max="9284" width="12.85546875" style="1" customWidth="1"/>
    <col min="9285" max="9285" width="16.140625" style="1" customWidth="1"/>
    <col min="9286" max="9286" width="7.5703125" style="1" customWidth="1"/>
    <col min="9287" max="9287" width="9.85546875" style="1" customWidth="1"/>
    <col min="9288" max="9288" width="10.140625" style="1" customWidth="1"/>
    <col min="9289" max="9289" width="4.85546875" style="1" customWidth="1"/>
    <col min="9290" max="9291" width="6.140625" style="1" customWidth="1"/>
    <col min="9292" max="9295" width="6" style="1" customWidth="1"/>
    <col min="9296" max="9301" width="5.140625" style="1" customWidth="1"/>
    <col min="9302" max="9302" width="9.7109375" style="1" customWidth="1"/>
    <col min="9303" max="9303" width="11.7109375" style="1" customWidth="1"/>
    <col min="9304" max="9304" width="9.140625" style="1"/>
    <col min="9305" max="9305" width="9.85546875" style="1" customWidth="1"/>
    <col min="9306" max="9307" width="7.85546875" style="1" customWidth="1"/>
    <col min="9308" max="9538" width="9.140625" style="1"/>
    <col min="9539" max="9539" width="4.42578125" style="1" customWidth="1"/>
    <col min="9540" max="9540" width="12.85546875" style="1" customWidth="1"/>
    <col min="9541" max="9541" width="16.140625" style="1" customWidth="1"/>
    <col min="9542" max="9542" width="7.5703125" style="1" customWidth="1"/>
    <col min="9543" max="9543" width="9.85546875" style="1" customWidth="1"/>
    <col min="9544" max="9544" width="10.140625" style="1" customWidth="1"/>
    <col min="9545" max="9545" width="4.85546875" style="1" customWidth="1"/>
    <col min="9546" max="9547" width="6.140625" style="1" customWidth="1"/>
    <col min="9548" max="9551" width="6" style="1" customWidth="1"/>
    <col min="9552" max="9557" width="5.140625" style="1" customWidth="1"/>
    <col min="9558" max="9558" width="9.7109375" style="1" customWidth="1"/>
    <col min="9559" max="9559" width="11.7109375" style="1" customWidth="1"/>
    <col min="9560" max="9560" width="9.140625" style="1"/>
    <col min="9561" max="9561" width="9.85546875" style="1" customWidth="1"/>
    <col min="9562" max="9563" width="7.85546875" style="1" customWidth="1"/>
    <col min="9564" max="9794" width="9.140625" style="1"/>
    <col min="9795" max="9795" width="4.42578125" style="1" customWidth="1"/>
    <col min="9796" max="9796" width="12.85546875" style="1" customWidth="1"/>
    <col min="9797" max="9797" width="16.140625" style="1" customWidth="1"/>
    <col min="9798" max="9798" width="7.5703125" style="1" customWidth="1"/>
    <col min="9799" max="9799" width="9.85546875" style="1" customWidth="1"/>
    <col min="9800" max="9800" width="10.140625" style="1" customWidth="1"/>
    <col min="9801" max="9801" width="4.85546875" style="1" customWidth="1"/>
    <col min="9802" max="9803" width="6.140625" style="1" customWidth="1"/>
    <col min="9804" max="9807" width="6" style="1" customWidth="1"/>
    <col min="9808" max="9813" width="5.140625" style="1" customWidth="1"/>
    <col min="9814" max="9814" width="9.7109375" style="1" customWidth="1"/>
    <col min="9815" max="9815" width="11.7109375" style="1" customWidth="1"/>
    <col min="9816" max="9816" width="9.140625" style="1"/>
    <col min="9817" max="9817" width="9.85546875" style="1" customWidth="1"/>
    <col min="9818" max="9819" width="7.85546875" style="1" customWidth="1"/>
    <col min="9820" max="10050" width="9.140625" style="1"/>
    <col min="10051" max="10051" width="4.42578125" style="1" customWidth="1"/>
    <col min="10052" max="10052" width="12.85546875" style="1" customWidth="1"/>
    <col min="10053" max="10053" width="16.140625" style="1" customWidth="1"/>
    <col min="10054" max="10054" width="7.5703125" style="1" customWidth="1"/>
    <col min="10055" max="10055" width="9.85546875" style="1" customWidth="1"/>
    <col min="10056" max="10056" width="10.140625" style="1" customWidth="1"/>
    <col min="10057" max="10057" width="4.85546875" style="1" customWidth="1"/>
    <col min="10058" max="10059" width="6.140625" style="1" customWidth="1"/>
    <col min="10060" max="10063" width="6" style="1" customWidth="1"/>
    <col min="10064" max="10069" width="5.140625" style="1" customWidth="1"/>
    <col min="10070" max="10070" width="9.7109375" style="1" customWidth="1"/>
    <col min="10071" max="10071" width="11.7109375" style="1" customWidth="1"/>
    <col min="10072" max="10072" width="9.140625" style="1"/>
    <col min="10073" max="10073" width="9.85546875" style="1" customWidth="1"/>
    <col min="10074" max="10075" width="7.85546875" style="1" customWidth="1"/>
    <col min="10076" max="10306" width="9.140625" style="1"/>
    <col min="10307" max="10307" width="4.42578125" style="1" customWidth="1"/>
    <col min="10308" max="10308" width="12.85546875" style="1" customWidth="1"/>
    <col min="10309" max="10309" width="16.140625" style="1" customWidth="1"/>
    <col min="10310" max="10310" width="7.5703125" style="1" customWidth="1"/>
    <col min="10311" max="10311" width="9.85546875" style="1" customWidth="1"/>
    <col min="10312" max="10312" width="10.140625" style="1" customWidth="1"/>
    <col min="10313" max="10313" width="4.85546875" style="1" customWidth="1"/>
    <col min="10314" max="10315" width="6.140625" style="1" customWidth="1"/>
    <col min="10316" max="10319" width="6" style="1" customWidth="1"/>
    <col min="10320" max="10325" width="5.140625" style="1" customWidth="1"/>
    <col min="10326" max="10326" width="9.7109375" style="1" customWidth="1"/>
    <col min="10327" max="10327" width="11.7109375" style="1" customWidth="1"/>
    <col min="10328" max="10328" width="9.140625" style="1"/>
    <col min="10329" max="10329" width="9.85546875" style="1" customWidth="1"/>
    <col min="10330" max="10331" width="7.85546875" style="1" customWidth="1"/>
    <col min="10332" max="10562" width="9.140625" style="1"/>
    <col min="10563" max="10563" width="4.42578125" style="1" customWidth="1"/>
    <col min="10564" max="10564" width="12.85546875" style="1" customWidth="1"/>
    <col min="10565" max="10565" width="16.140625" style="1" customWidth="1"/>
    <col min="10566" max="10566" width="7.5703125" style="1" customWidth="1"/>
    <col min="10567" max="10567" width="9.85546875" style="1" customWidth="1"/>
    <col min="10568" max="10568" width="10.140625" style="1" customWidth="1"/>
    <col min="10569" max="10569" width="4.85546875" style="1" customWidth="1"/>
    <col min="10570" max="10571" width="6.140625" style="1" customWidth="1"/>
    <col min="10572" max="10575" width="6" style="1" customWidth="1"/>
    <col min="10576" max="10581" width="5.140625" style="1" customWidth="1"/>
    <col min="10582" max="10582" width="9.7109375" style="1" customWidth="1"/>
    <col min="10583" max="10583" width="11.7109375" style="1" customWidth="1"/>
    <col min="10584" max="10584" width="9.140625" style="1"/>
    <col min="10585" max="10585" width="9.85546875" style="1" customWidth="1"/>
    <col min="10586" max="10587" width="7.85546875" style="1" customWidth="1"/>
    <col min="10588" max="10818" width="9.140625" style="1"/>
    <col min="10819" max="10819" width="4.42578125" style="1" customWidth="1"/>
    <col min="10820" max="10820" width="12.85546875" style="1" customWidth="1"/>
    <col min="10821" max="10821" width="16.140625" style="1" customWidth="1"/>
    <col min="10822" max="10822" width="7.5703125" style="1" customWidth="1"/>
    <col min="10823" max="10823" width="9.85546875" style="1" customWidth="1"/>
    <col min="10824" max="10824" width="10.140625" style="1" customWidth="1"/>
    <col min="10825" max="10825" width="4.85546875" style="1" customWidth="1"/>
    <col min="10826" max="10827" width="6.140625" style="1" customWidth="1"/>
    <col min="10828" max="10831" width="6" style="1" customWidth="1"/>
    <col min="10832" max="10837" width="5.140625" style="1" customWidth="1"/>
    <col min="10838" max="10838" width="9.7109375" style="1" customWidth="1"/>
    <col min="10839" max="10839" width="11.7109375" style="1" customWidth="1"/>
    <col min="10840" max="10840" width="9.140625" style="1"/>
    <col min="10841" max="10841" width="9.85546875" style="1" customWidth="1"/>
    <col min="10842" max="10843" width="7.85546875" style="1" customWidth="1"/>
    <col min="10844" max="11074" width="9.140625" style="1"/>
    <col min="11075" max="11075" width="4.42578125" style="1" customWidth="1"/>
    <col min="11076" max="11076" width="12.85546875" style="1" customWidth="1"/>
    <col min="11077" max="11077" width="16.140625" style="1" customWidth="1"/>
    <col min="11078" max="11078" width="7.5703125" style="1" customWidth="1"/>
    <col min="11079" max="11079" width="9.85546875" style="1" customWidth="1"/>
    <col min="11080" max="11080" width="10.140625" style="1" customWidth="1"/>
    <col min="11081" max="11081" width="4.85546875" style="1" customWidth="1"/>
    <col min="11082" max="11083" width="6.140625" style="1" customWidth="1"/>
    <col min="11084" max="11087" width="6" style="1" customWidth="1"/>
    <col min="11088" max="11093" width="5.140625" style="1" customWidth="1"/>
    <col min="11094" max="11094" width="9.7109375" style="1" customWidth="1"/>
    <col min="11095" max="11095" width="11.7109375" style="1" customWidth="1"/>
    <col min="11096" max="11096" width="9.140625" style="1"/>
    <col min="11097" max="11097" width="9.85546875" style="1" customWidth="1"/>
    <col min="11098" max="11099" width="7.85546875" style="1" customWidth="1"/>
    <col min="11100" max="11330" width="9.140625" style="1"/>
    <col min="11331" max="11331" width="4.42578125" style="1" customWidth="1"/>
    <col min="11332" max="11332" width="12.85546875" style="1" customWidth="1"/>
    <col min="11333" max="11333" width="16.140625" style="1" customWidth="1"/>
    <col min="11334" max="11334" width="7.5703125" style="1" customWidth="1"/>
    <col min="11335" max="11335" width="9.85546875" style="1" customWidth="1"/>
    <col min="11336" max="11336" width="10.140625" style="1" customWidth="1"/>
    <col min="11337" max="11337" width="4.85546875" style="1" customWidth="1"/>
    <col min="11338" max="11339" width="6.140625" style="1" customWidth="1"/>
    <col min="11340" max="11343" width="6" style="1" customWidth="1"/>
    <col min="11344" max="11349" width="5.140625" style="1" customWidth="1"/>
    <col min="11350" max="11350" width="9.7109375" style="1" customWidth="1"/>
    <col min="11351" max="11351" width="11.7109375" style="1" customWidth="1"/>
    <col min="11352" max="11352" width="9.140625" style="1"/>
    <col min="11353" max="11353" width="9.85546875" style="1" customWidth="1"/>
    <col min="11354" max="11355" width="7.85546875" style="1" customWidth="1"/>
    <col min="11356" max="11586" width="9.140625" style="1"/>
    <col min="11587" max="11587" width="4.42578125" style="1" customWidth="1"/>
    <col min="11588" max="11588" width="12.85546875" style="1" customWidth="1"/>
    <col min="11589" max="11589" width="16.140625" style="1" customWidth="1"/>
    <col min="11590" max="11590" width="7.5703125" style="1" customWidth="1"/>
    <col min="11591" max="11591" width="9.85546875" style="1" customWidth="1"/>
    <col min="11592" max="11592" width="10.140625" style="1" customWidth="1"/>
    <col min="11593" max="11593" width="4.85546875" style="1" customWidth="1"/>
    <col min="11594" max="11595" width="6.140625" style="1" customWidth="1"/>
    <col min="11596" max="11599" width="6" style="1" customWidth="1"/>
    <col min="11600" max="11605" width="5.140625" style="1" customWidth="1"/>
    <col min="11606" max="11606" width="9.7109375" style="1" customWidth="1"/>
    <col min="11607" max="11607" width="11.7109375" style="1" customWidth="1"/>
    <col min="11608" max="11608" width="9.140625" style="1"/>
    <col min="11609" max="11609" width="9.85546875" style="1" customWidth="1"/>
    <col min="11610" max="11611" width="7.85546875" style="1" customWidth="1"/>
    <col min="11612" max="11842" width="9.140625" style="1"/>
    <col min="11843" max="11843" width="4.42578125" style="1" customWidth="1"/>
    <col min="11844" max="11844" width="12.85546875" style="1" customWidth="1"/>
    <col min="11845" max="11845" width="16.140625" style="1" customWidth="1"/>
    <col min="11846" max="11846" width="7.5703125" style="1" customWidth="1"/>
    <col min="11847" max="11847" width="9.85546875" style="1" customWidth="1"/>
    <col min="11848" max="11848" width="10.140625" style="1" customWidth="1"/>
    <col min="11849" max="11849" width="4.85546875" style="1" customWidth="1"/>
    <col min="11850" max="11851" width="6.140625" style="1" customWidth="1"/>
    <col min="11852" max="11855" width="6" style="1" customWidth="1"/>
    <col min="11856" max="11861" width="5.140625" style="1" customWidth="1"/>
    <col min="11862" max="11862" width="9.7109375" style="1" customWidth="1"/>
    <col min="11863" max="11863" width="11.7109375" style="1" customWidth="1"/>
    <col min="11864" max="11864" width="9.140625" style="1"/>
    <col min="11865" max="11865" width="9.85546875" style="1" customWidth="1"/>
    <col min="11866" max="11867" width="7.85546875" style="1" customWidth="1"/>
    <col min="11868" max="12098" width="9.140625" style="1"/>
    <col min="12099" max="12099" width="4.42578125" style="1" customWidth="1"/>
    <col min="12100" max="12100" width="12.85546875" style="1" customWidth="1"/>
    <col min="12101" max="12101" width="16.140625" style="1" customWidth="1"/>
    <col min="12102" max="12102" width="7.5703125" style="1" customWidth="1"/>
    <col min="12103" max="12103" width="9.85546875" style="1" customWidth="1"/>
    <col min="12104" max="12104" width="10.140625" style="1" customWidth="1"/>
    <col min="12105" max="12105" width="4.85546875" style="1" customWidth="1"/>
    <col min="12106" max="12107" width="6.140625" style="1" customWidth="1"/>
    <col min="12108" max="12111" width="6" style="1" customWidth="1"/>
    <col min="12112" max="12117" width="5.140625" style="1" customWidth="1"/>
    <col min="12118" max="12118" width="9.7109375" style="1" customWidth="1"/>
    <col min="12119" max="12119" width="11.7109375" style="1" customWidth="1"/>
    <col min="12120" max="12120" width="9.140625" style="1"/>
    <col min="12121" max="12121" width="9.85546875" style="1" customWidth="1"/>
    <col min="12122" max="12123" width="7.85546875" style="1" customWidth="1"/>
    <col min="12124" max="12354" width="9.140625" style="1"/>
    <col min="12355" max="12355" width="4.42578125" style="1" customWidth="1"/>
    <col min="12356" max="12356" width="12.85546875" style="1" customWidth="1"/>
    <col min="12357" max="12357" width="16.140625" style="1" customWidth="1"/>
    <col min="12358" max="12358" width="7.5703125" style="1" customWidth="1"/>
    <col min="12359" max="12359" width="9.85546875" style="1" customWidth="1"/>
    <col min="12360" max="12360" width="10.140625" style="1" customWidth="1"/>
    <col min="12361" max="12361" width="4.85546875" style="1" customWidth="1"/>
    <col min="12362" max="12363" width="6.140625" style="1" customWidth="1"/>
    <col min="12364" max="12367" width="6" style="1" customWidth="1"/>
    <col min="12368" max="12373" width="5.140625" style="1" customWidth="1"/>
    <col min="12374" max="12374" width="9.7109375" style="1" customWidth="1"/>
    <col min="12375" max="12375" width="11.7109375" style="1" customWidth="1"/>
    <col min="12376" max="12376" width="9.140625" style="1"/>
    <col min="12377" max="12377" width="9.85546875" style="1" customWidth="1"/>
    <col min="12378" max="12379" width="7.85546875" style="1" customWidth="1"/>
    <col min="12380" max="12610" width="9.140625" style="1"/>
    <col min="12611" max="12611" width="4.42578125" style="1" customWidth="1"/>
    <col min="12612" max="12612" width="12.85546875" style="1" customWidth="1"/>
    <col min="12613" max="12613" width="16.140625" style="1" customWidth="1"/>
    <col min="12614" max="12614" width="7.5703125" style="1" customWidth="1"/>
    <col min="12615" max="12615" width="9.85546875" style="1" customWidth="1"/>
    <col min="12616" max="12616" width="10.140625" style="1" customWidth="1"/>
    <col min="12617" max="12617" width="4.85546875" style="1" customWidth="1"/>
    <col min="12618" max="12619" width="6.140625" style="1" customWidth="1"/>
    <col min="12620" max="12623" width="6" style="1" customWidth="1"/>
    <col min="12624" max="12629" width="5.140625" style="1" customWidth="1"/>
    <col min="12630" max="12630" width="9.7109375" style="1" customWidth="1"/>
    <col min="12631" max="12631" width="11.7109375" style="1" customWidth="1"/>
    <col min="12632" max="12632" width="9.140625" style="1"/>
    <col min="12633" max="12633" width="9.85546875" style="1" customWidth="1"/>
    <col min="12634" max="12635" width="7.85546875" style="1" customWidth="1"/>
    <col min="12636" max="12866" width="9.140625" style="1"/>
    <col min="12867" max="12867" width="4.42578125" style="1" customWidth="1"/>
    <col min="12868" max="12868" width="12.85546875" style="1" customWidth="1"/>
    <col min="12869" max="12869" width="16.140625" style="1" customWidth="1"/>
    <col min="12870" max="12870" width="7.5703125" style="1" customWidth="1"/>
    <col min="12871" max="12871" width="9.85546875" style="1" customWidth="1"/>
    <col min="12872" max="12872" width="10.140625" style="1" customWidth="1"/>
    <col min="12873" max="12873" width="4.85546875" style="1" customWidth="1"/>
    <col min="12874" max="12875" width="6.140625" style="1" customWidth="1"/>
    <col min="12876" max="12879" width="6" style="1" customWidth="1"/>
    <col min="12880" max="12885" width="5.140625" style="1" customWidth="1"/>
    <col min="12886" max="12886" width="9.7109375" style="1" customWidth="1"/>
    <col min="12887" max="12887" width="11.7109375" style="1" customWidth="1"/>
    <col min="12888" max="12888" width="9.140625" style="1"/>
    <col min="12889" max="12889" width="9.85546875" style="1" customWidth="1"/>
    <col min="12890" max="12891" width="7.85546875" style="1" customWidth="1"/>
    <col min="12892" max="13122" width="9.140625" style="1"/>
    <col min="13123" max="13123" width="4.42578125" style="1" customWidth="1"/>
    <col min="13124" max="13124" width="12.85546875" style="1" customWidth="1"/>
    <col min="13125" max="13125" width="16.140625" style="1" customWidth="1"/>
    <col min="13126" max="13126" width="7.5703125" style="1" customWidth="1"/>
    <col min="13127" max="13127" width="9.85546875" style="1" customWidth="1"/>
    <col min="13128" max="13128" width="10.140625" style="1" customWidth="1"/>
    <col min="13129" max="13129" width="4.85546875" style="1" customWidth="1"/>
    <col min="13130" max="13131" width="6.140625" style="1" customWidth="1"/>
    <col min="13132" max="13135" width="6" style="1" customWidth="1"/>
    <col min="13136" max="13141" width="5.140625" style="1" customWidth="1"/>
    <col min="13142" max="13142" width="9.7109375" style="1" customWidth="1"/>
    <col min="13143" max="13143" width="11.7109375" style="1" customWidth="1"/>
    <col min="13144" max="13144" width="9.140625" style="1"/>
    <col min="13145" max="13145" width="9.85546875" style="1" customWidth="1"/>
    <col min="13146" max="13147" width="7.85546875" style="1" customWidth="1"/>
    <col min="13148" max="13378" width="9.140625" style="1"/>
    <col min="13379" max="13379" width="4.42578125" style="1" customWidth="1"/>
    <col min="13380" max="13380" width="12.85546875" style="1" customWidth="1"/>
    <col min="13381" max="13381" width="16.140625" style="1" customWidth="1"/>
    <col min="13382" max="13382" width="7.5703125" style="1" customWidth="1"/>
    <col min="13383" max="13383" width="9.85546875" style="1" customWidth="1"/>
    <col min="13384" max="13384" width="10.140625" style="1" customWidth="1"/>
    <col min="13385" max="13385" width="4.85546875" style="1" customWidth="1"/>
    <col min="13386" max="13387" width="6.140625" style="1" customWidth="1"/>
    <col min="13388" max="13391" width="6" style="1" customWidth="1"/>
    <col min="13392" max="13397" width="5.140625" style="1" customWidth="1"/>
    <col min="13398" max="13398" width="9.7109375" style="1" customWidth="1"/>
    <col min="13399" max="13399" width="11.7109375" style="1" customWidth="1"/>
    <col min="13400" max="13400" width="9.140625" style="1"/>
    <col min="13401" max="13401" width="9.85546875" style="1" customWidth="1"/>
    <col min="13402" max="13403" width="7.85546875" style="1" customWidth="1"/>
    <col min="13404" max="13634" width="9.140625" style="1"/>
    <col min="13635" max="13635" width="4.42578125" style="1" customWidth="1"/>
    <col min="13636" max="13636" width="12.85546875" style="1" customWidth="1"/>
    <col min="13637" max="13637" width="16.140625" style="1" customWidth="1"/>
    <col min="13638" max="13638" width="7.5703125" style="1" customWidth="1"/>
    <col min="13639" max="13639" width="9.85546875" style="1" customWidth="1"/>
    <col min="13640" max="13640" width="10.140625" style="1" customWidth="1"/>
    <col min="13641" max="13641" width="4.85546875" style="1" customWidth="1"/>
    <col min="13642" max="13643" width="6.140625" style="1" customWidth="1"/>
    <col min="13644" max="13647" width="6" style="1" customWidth="1"/>
    <col min="13648" max="13653" width="5.140625" style="1" customWidth="1"/>
    <col min="13654" max="13654" width="9.7109375" style="1" customWidth="1"/>
    <col min="13655" max="13655" width="11.7109375" style="1" customWidth="1"/>
    <col min="13656" max="13656" width="9.140625" style="1"/>
    <col min="13657" max="13657" width="9.85546875" style="1" customWidth="1"/>
    <col min="13658" max="13659" width="7.85546875" style="1" customWidth="1"/>
    <col min="13660" max="13890" width="9.140625" style="1"/>
    <col min="13891" max="13891" width="4.42578125" style="1" customWidth="1"/>
    <col min="13892" max="13892" width="12.85546875" style="1" customWidth="1"/>
    <col min="13893" max="13893" width="16.140625" style="1" customWidth="1"/>
    <col min="13894" max="13894" width="7.5703125" style="1" customWidth="1"/>
    <col min="13895" max="13895" width="9.85546875" style="1" customWidth="1"/>
    <col min="13896" max="13896" width="10.140625" style="1" customWidth="1"/>
    <col min="13897" max="13897" width="4.85546875" style="1" customWidth="1"/>
    <col min="13898" max="13899" width="6.140625" style="1" customWidth="1"/>
    <col min="13900" max="13903" width="6" style="1" customWidth="1"/>
    <col min="13904" max="13909" width="5.140625" style="1" customWidth="1"/>
    <col min="13910" max="13910" width="9.7109375" style="1" customWidth="1"/>
    <col min="13911" max="13911" width="11.7109375" style="1" customWidth="1"/>
    <col min="13912" max="13912" width="9.140625" style="1"/>
    <col min="13913" max="13913" width="9.85546875" style="1" customWidth="1"/>
    <col min="13914" max="13915" width="7.85546875" style="1" customWidth="1"/>
    <col min="13916" max="14146" width="9.140625" style="1"/>
    <col min="14147" max="14147" width="4.42578125" style="1" customWidth="1"/>
    <col min="14148" max="14148" width="12.85546875" style="1" customWidth="1"/>
    <col min="14149" max="14149" width="16.140625" style="1" customWidth="1"/>
    <col min="14150" max="14150" width="7.5703125" style="1" customWidth="1"/>
    <col min="14151" max="14151" width="9.85546875" style="1" customWidth="1"/>
    <col min="14152" max="14152" width="10.140625" style="1" customWidth="1"/>
    <col min="14153" max="14153" width="4.85546875" style="1" customWidth="1"/>
    <col min="14154" max="14155" width="6.140625" style="1" customWidth="1"/>
    <col min="14156" max="14159" width="6" style="1" customWidth="1"/>
    <col min="14160" max="14165" width="5.140625" style="1" customWidth="1"/>
    <col min="14166" max="14166" width="9.7109375" style="1" customWidth="1"/>
    <col min="14167" max="14167" width="11.7109375" style="1" customWidth="1"/>
    <col min="14168" max="14168" width="9.140625" style="1"/>
    <col min="14169" max="14169" width="9.85546875" style="1" customWidth="1"/>
    <col min="14170" max="14171" width="7.85546875" style="1" customWidth="1"/>
    <col min="14172" max="14402" width="9.140625" style="1"/>
    <col min="14403" max="14403" width="4.42578125" style="1" customWidth="1"/>
    <col min="14404" max="14404" width="12.85546875" style="1" customWidth="1"/>
    <col min="14405" max="14405" width="16.140625" style="1" customWidth="1"/>
    <col min="14406" max="14406" width="7.5703125" style="1" customWidth="1"/>
    <col min="14407" max="14407" width="9.85546875" style="1" customWidth="1"/>
    <col min="14408" max="14408" width="10.140625" style="1" customWidth="1"/>
    <col min="14409" max="14409" width="4.85546875" style="1" customWidth="1"/>
    <col min="14410" max="14411" width="6.140625" style="1" customWidth="1"/>
    <col min="14412" max="14415" width="6" style="1" customWidth="1"/>
    <col min="14416" max="14421" width="5.140625" style="1" customWidth="1"/>
    <col min="14422" max="14422" width="9.7109375" style="1" customWidth="1"/>
    <col min="14423" max="14423" width="11.7109375" style="1" customWidth="1"/>
    <col min="14424" max="14424" width="9.140625" style="1"/>
    <col min="14425" max="14425" width="9.85546875" style="1" customWidth="1"/>
    <col min="14426" max="14427" width="7.85546875" style="1" customWidth="1"/>
    <col min="14428" max="14658" width="9.140625" style="1"/>
    <col min="14659" max="14659" width="4.42578125" style="1" customWidth="1"/>
    <col min="14660" max="14660" width="12.85546875" style="1" customWidth="1"/>
    <col min="14661" max="14661" width="16.140625" style="1" customWidth="1"/>
    <col min="14662" max="14662" width="7.5703125" style="1" customWidth="1"/>
    <col min="14663" max="14663" width="9.85546875" style="1" customWidth="1"/>
    <col min="14664" max="14664" width="10.140625" style="1" customWidth="1"/>
    <col min="14665" max="14665" width="4.85546875" style="1" customWidth="1"/>
    <col min="14666" max="14667" width="6.140625" style="1" customWidth="1"/>
    <col min="14668" max="14671" width="6" style="1" customWidth="1"/>
    <col min="14672" max="14677" width="5.140625" style="1" customWidth="1"/>
    <col min="14678" max="14678" width="9.7109375" style="1" customWidth="1"/>
    <col min="14679" max="14679" width="11.7109375" style="1" customWidth="1"/>
    <col min="14680" max="14680" width="9.140625" style="1"/>
    <col min="14681" max="14681" width="9.85546875" style="1" customWidth="1"/>
    <col min="14682" max="14683" width="7.85546875" style="1" customWidth="1"/>
    <col min="14684" max="14914" width="9.140625" style="1"/>
    <col min="14915" max="14915" width="4.42578125" style="1" customWidth="1"/>
    <col min="14916" max="14916" width="12.85546875" style="1" customWidth="1"/>
    <col min="14917" max="14917" width="16.140625" style="1" customWidth="1"/>
    <col min="14918" max="14918" width="7.5703125" style="1" customWidth="1"/>
    <col min="14919" max="14919" width="9.85546875" style="1" customWidth="1"/>
    <col min="14920" max="14920" width="10.140625" style="1" customWidth="1"/>
    <col min="14921" max="14921" width="4.85546875" style="1" customWidth="1"/>
    <col min="14922" max="14923" width="6.140625" style="1" customWidth="1"/>
    <col min="14924" max="14927" width="6" style="1" customWidth="1"/>
    <col min="14928" max="14933" width="5.140625" style="1" customWidth="1"/>
    <col min="14934" max="14934" width="9.7109375" style="1" customWidth="1"/>
    <col min="14935" max="14935" width="11.7109375" style="1" customWidth="1"/>
    <col min="14936" max="14936" width="9.140625" style="1"/>
    <col min="14937" max="14937" width="9.85546875" style="1" customWidth="1"/>
    <col min="14938" max="14939" width="7.85546875" style="1" customWidth="1"/>
    <col min="14940" max="15170" width="9.140625" style="1"/>
    <col min="15171" max="15171" width="4.42578125" style="1" customWidth="1"/>
    <col min="15172" max="15172" width="12.85546875" style="1" customWidth="1"/>
    <col min="15173" max="15173" width="16.140625" style="1" customWidth="1"/>
    <col min="15174" max="15174" width="7.5703125" style="1" customWidth="1"/>
    <col min="15175" max="15175" width="9.85546875" style="1" customWidth="1"/>
    <col min="15176" max="15176" width="10.140625" style="1" customWidth="1"/>
    <col min="15177" max="15177" width="4.85546875" style="1" customWidth="1"/>
    <col min="15178" max="15179" width="6.140625" style="1" customWidth="1"/>
    <col min="15180" max="15183" width="6" style="1" customWidth="1"/>
    <col min="15184" max="15189" width="5.140625" style="1" customWidth="1"/>
    <col min="15190" max="15190" width="9.7109375" style="1" customWidth="1"/>
    <col min="15191" max="15191" width="11.7109375" style="1" customWidth="1"/>
    <col min="15192" max="15192" width="9.140625" style="1"/>
    <col min="15193" max="15193" width="9.85546875" style="1" customWidth="1"/>
    <col min="15194" max="15195" width="7.85546875" style="1" customWidth="1"/>
    <col min="15196" max="15426" width="9.140625" style="1"/>
    <col min="15427" max="15427" width="4.42578125" style="1" customWidth="1"/>
    <col min="15428" max="15428" width="12.85546875" style="1" customWidth="1"/>
    <col min="15429" max="15429" width="16.140625" style="1" customWidth="1"/>
    <col min="15430" max="15430" width="7.5703125" style="1" customWidth="1"/>
    <col min="15431" max="15431" width="9.85546875" style="1" customWidth="1"/>
    <col min="15432" max="15432" width="10.140625" style="1" customWidth="1"/>
    <col min="15433" max="15433" width="4.85546875" style="1" customWidth="1"/>
    <col min="15434" max="15435" width="6.140625" style="1" customWidth="1"/>
    <col min="15436" max="15439" width="6" style="1" customWidth="1"/>
    <col min="15440" max="15445" width="5.140625" style="1" customWidth="1"/>
    <col min="15446" max="15446" width="9.7109375" style="1" customWidth="1"/>
    <col min="15447" max="15447" width="11.7109375" style="1" customWidth="1"/>
    <col min="15448" max="15448" width="9.140625" style="1"/>
    <col min="15449" max="15449" width="9.85546875" style="1" customWidth="1"/>
    <col min="15450" max="15451" width="7.85546875" style="1" customWidth="1"/>
    <col min="15452" max="15682" width="9.140625" style="1"/>
    <col min="15683" max="15683" width="4.42578125" style="1" customWidth="1"/>
    <col min="15684" max="15684" width="12.85546875" style="1" customWidth="1"/>
    <col min="15685" max="15685" width="16.140625" style="1" customWidth="1"/>
    <col min="15686" max="15686" width="7.5703125" style="1" customWidth="1"/>
    <col min="15687" max="15687" width="9.85546875" style="1" customWidth="1"/>
    <col min="15688" max="15688" width="10.140625" style="1" customWidth="1"/>
    <col min="15689" max="15689" width="4.85546875" style="1" customWidth="1"/>
    <col min="15690" max="15691" width="6.140625" style="1" customWidth="1"/>
    <col min="15692" max="15695" width="6" style="1" customWidth="1"/>
    <col min="15696" max="15701" width="5.140625" style="1" customWidth="1"/>
    <col min="15702" max="15702" width="9.7109375" style="1" customWidth="1"/>
    <col min="15703" max="15703" width="11.7109375" style="1" customWidth="1"/>
    <col min="15704" max="15704" width="9.140625" style="1"/>
    <col min="15705" max="15705" width="9.85546875" style="1" customWidth="1"/>
    <col min="15706" max="15707" width="7.85546875" style="1" customWidth="1"/>
    <col min="15708" max="15938" width="9.140625" style="1"/>
    <col min="15939" max="15939" width="4.42578125" style="1" customWidth="1"/>
    <col min="15940" max="15940" width="12.85546875" style="1" customWidth="1"/>
    <col min="15941" max="15941" width="16.140625" style="1" customWidth="1"/>
    <col min="15942" max="15942" width="7.5703125" style="1" customWidth="1"/>
    <col min="15943" max="15943" width="9.85546875" style="1" customWidth="1"/>
    <col min="15944" max="15944" width="10.140625" style="1" customWidth="1"/>
    <col min="15945" max="15945" width="4.85546875" style="1" customWidth="1"/>
    <col min="15946" max="15947" width="6.140625" style="1" customWidth="1"/>
    <col min="15948" max="15951" width="6" style="1" customWidth="1"/>
    <col min="15952" max="15957" width="5.140625" style="1" customWidth="1"/>
    <col min="15958" max="15958" width="9.7109375" style="1" customWidth="1"/>
    <col min="15959" max="15959" width="11.7109375" style="1" customWidth="1"/>
    <col min="15960" max="15960" width="9.140625" style="1"/>
    <col min="15961" max="15961" width="9.85546875" style="1" customWidth="1"/>
    <col min="15962" max="15963" width="7.85546875" style="1" customWidth="1"/>
    <col min="15964" max="16384" width="9.140625" style="1"/>
  </cols>
  <sheetData>
    <row r="1" spans="1:27" x14ac:dyDescent="0.25">
      <c r="A1" s="186" t="s">
        <v>0</v>
      </c>
      <c r="B1" s="186"/>
      <c r="C1" s="186"/>
      <c r="D1" s="186"/>
      <c r="E1" s="186" t="s">
        <v>99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</row>
    <row r="2" spans="1:27" x14ac:dyDescent="0.25">
      <c r="A2" s="186" t="s">
        <v>2</v>
      </c>
      <c r="B2" s="186"/>
      <c r="C2" s="186"/>
      <c r="D2" s="186"/>
      <c r="E2" s="186" t="s">
        <v>100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1:2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7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7" ht="15.75" customHeight="1" x14ac:dyDescent="0.25">
      <c r="A5" s="187" t="s">
        <v>4</v>
      </c>
      <c r="B5" s="190" t="s">
        <v>5</v>
      </c>
      <c r="C5" s="193" t="s">
        <v>6</v>
      </c>
      <c r="D5" s="196" t="s">
        <v>7</v>
      </c>
      <c r="E5" s="187" t="s">
        <v>8</v>
      </c>
      <c r="F5" s="187" t="s">
        <v>9</v>
      </c>
      <c r="G5" s="176" t="s">
        <v>10</v>
      </c>
      <c r="H5" s="179" t="s">
        <v>11</v>
      </c>
      <c r="I5" s="182" t="s">
        <v>12</v>
      </c>
      <c r="J5" s="182"/>
      <c r="K5" s="182"/>
      <c r="L5" s="182"/>
      <c r="M5" s="169" t="s">
        <v>13</v>
      </c>
      <c r="N5" s="168" t="s">
        <v>14</v>
      </c>
      <c r="O5" s="168" t="s">
        <v>15</v>
      </c>
      <c r="P5" s="168" t="s">
        <v>16</v>
      </c>
      <c r="Q5" s="168" t="s">
        <v>17</v>
      </c>
      <c r="R5" s="168" t="s">
        <v>18</v>
      </c>
      <c r="S5" s="169" t="s">
        <v>19</v>
      </c>
      <c r="T5" s="172" t="s">
        <v>20</v>
      </c>
      <c r="U5" s="175" t="s">
        <v>21</v>
      </c>
    </row>
    <row r="6" spans="1:27" ht="16.5" customHeight="1" x14ac:dyDescent="0.25">
      <c r="A6" s="188"/>
      <c r="B6" s="191"/>
      <c r="C6" s="194"/>
      <c r="D6" s="197"/>
      <c r="E6" s="188"/>
      <c r="F6" s="188"/>
      <c r="G6" s="177"/>
      <c r="H6" s="180"/>
      <c r="I6" s="183" t="s">
        <v>22</v>
      </c>
      <c r="J6" s="184" t="s">
        <v>23</v>
      </c>
      <c r="K6" s="184" t="s">
        <v>24</v>
      </c>
      <c r="L6" s="166" t="s">
        <v>26</v>
      </c>
      <c r="M6" s="170"/>
      <c r="N6" s="168" t="s">
        <v>27</v>
      </c>
      <c r="O6" s="168" t="s">
        <v>15</v>
      </c>
      <c r="P6" s="168" t="s">
        <v>16</v>
      </c>
      <c r="Q6" s="168" t="s">
        <v>17</v>
      </c>
      <c r="R6" s="168" t="s">
        <v>18</v>
      </c>
      <c r="S6" s="170"/>
      <c r="T6" s="173"/>
      <c r="U6" s="175" t="s">
        <v>28</v>
      </c>
    </row>
    <row r="7" spans="1:27" ht="47.25" customHeight="1" x14ac:dyDescent="0.25">
      <c r="A7" s="189"/>
      <c r="B7" s="192"/>
      <c r="C7" s="195"/>
      <c r="D7" s="198"/>
      <c r="E7" s="189"/>
      <c r="F7" s="189"/>
      <c r="G7" s="178"/>
      <c r="H7" s="181"/>
      <c r="I7" s="178"/>
      <c r="J7" s="185"/>
      <c r="K7" s="185"/>
      <c r="L7" s="167"/>
      <c r="M7" s="171"/>
      <c r="N7" s="168"/>
      <c r="O7" s="168"/>
      <c r="P7" s="168"/>
      <c r="Q7" s="168"/>
      <c r="R7" s="168"/>
      <c r="S7" s="171"/>
      <c r="T7" s="174"/>
      <c r="U7" s="175"/>
      <c r="W7" s="10" t="s">
        <v>29</v>
      </c>
      <c r="X7" s="10" t="s">
        <v>30</v>
      </c>
    </row>
    <row r="8" spans="1:27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7" s="93" customFormat="1" ht="17.25" thickBot="1" x14ac:dyDescent="0.3">
      <c r="B9" s="94" t="s">
        <v>35</v>
      </c>
      <c r="E9" s="95"/>
      <c r="G9" s="95"/>
      <c r="U9" s="95"/>
      <c r="W9" s="95"/>
      <c r="X9" s="95"/>
    </row>
    <row r="10" spans="1:27" ht="19.5" customHeight="1" x14ac:dyDescent="0.25">
      <c r="A10" s="96" t="s">
        <v>32</v>
      </c>
      <c r="B10" s="97"/>
      <c r="C10" s="97"/>
      <c r="D10" s="98"/>
      <c r="E10" s="99"/>
      <c r="F10" s="100"/>
      <c r="G10" s="101"/>
      <c r="H10" s="97"/>
      <c r="I10" s="101"/>
      <c r="J10" s="101"/>
      <c r="K10" s="101"/>
      <c r="L10" s="101"/>
      <c r="M10" s="101"/>
      <c r="N10" s="101"/>
      <c r="O10" s="101"/>
      <c r="P10" s="101"/>
      <c r="Q10" s="101"/>
      <c r="R10" s="97"/>
      <c r="S10" s="97"/>
      <c r="T10" s="102"/>
      <c r="U10" s="103"/>
      <c r="V10" s="24"/>
      <c r="W10" s="38"/>
      <c r="X10" s="38"/>
      <c r="Y10" s="24"/>
      <c r="Z10" s="39"/>
      <c r="AA10" s="39"/>
    </row>
    <row r="11" spans="1:27" s="24" customFormat="1" ht="20.25" customHeight="1" x14ac:dyDescent="0.25">
      <c r="A11" s="46">
        <v>1</v>
      </c>
      <c r="B11" s="139">
        <v>2221727363</v>
      </c>
      <c r="C11" s="48" t="s">
        <v>133</v>
      </c>
      <c r="D11" s="49" t="s">
        <v>70</v>
      </c>
      <c r="E11" s="50">
        <v>35653</v>
      </c>
      <c r="F11" s="51" t="s">
        <v>42</v>
      </c>
      <c r="G11" s="52" t="s">
        <v>44</v>
      </c>
      <c r="H11" s="53">
        <v>5.73</v>
      </c>
      <c r="I11" s="54">
        <v>7</v>
      </c>
      <c r="J11" s="55">
        <v>7</v>
      </c>
      <c r="K11" s="55"/>
      <c r="L11" s="53">
        <v>7</v>
      </c>
      <c r="M11" s="53">
        <v>5.78</v>
      </c>
      <c r="N11" s="53">
        <v>2.11</v>
      </c>
      <c r="O11" s="56" t="s">
        <v>39</v>
      </c>
      <c r="P11" s="56">
        <v>0</v>
      </c>
      <c r="Q11" s="56" t="s">
        <v>39</v>
      </c>
      <c r="R11" s="56" t="s">
        <v>39</v>
      </c>
      <c r="S11" s="56">
        <v>0</v>
      </c>
      <c r="T11" s="57"/>
      <c r="U11" s="58" t="s">
        <v>65</v>
      </c>
      <c r="V11" s="24" t="s">
        <v>136</v>
      </c>
      <c r="W11" s="38">
        <v>0</v>
      </c>
      <c r="X11" s="38">
        <v>0</v>
      </c>
      <c r="Z11" s="39">
        <v>2.11</v>
      </c>
      <c r="AA11" s="39">
        <v>0</v>
      </c>
    </row>
    <row r="12" spans="1:27" ht="19.5" customHeight="1" x14ac:dyDescent="0.25">
      <c r="A12" s="92" t="s">
        <v>33</v>
      </c>
      <c r="V12" s="24"/>
      <c r="Z12" s="39"/>
      <c r="AA12" s="39"/>
    </row>
    <row r="13" spans="1:27" s="24" customFormat="1" ht="20.25" customHeight="1" x14ac:dyDescent="0.25">
      <c r="A13" s="46">
        <v>1</v>
      </c>
      <c r="B13" s="144">
        <v>2221727438</v>
      </c>
      <c r="C13" s="48" t="s">
        <v>134</v>
      </c>
      <c r="D13" s="49" t="s">
        <v>135</v>
      </c>
      <c r="E13" s="50">
        <v>36079</v>
      </c>
      <c r="F13" s="51" t="s">
        <v>37</v>
      </c>
      <c r="G13" s="52" t="s">
        <v>44</v>
      </c>
      <c r="H13" s="53">
        <v>6.36</v>
      </c>
      <c r="I13" s="54">
        <v>6.3</v>
      </c>
      <c r="J13" s="55">
        <v>6.2</v>
      </c>
      <c r="K13" s="55"/>
      <c r="L13" s="53">
        <v>6.6</v>
      </c>
      <c r="M13" s="53">
        <v>6.37</v>
      </c>
      <c r="N13" s="53">
        <v>2.4700000000000002</v>
      </c>
      <c r="O13" s="56" t="s">
        <v>39</v>
      </c>
      <c r="P13" s="56">
        <v>0</v>
      </c>
      <c r="Q13" s="56" t="s">
        <v>39</v>
      </c>
      <c r="R13" s="56" t="s">
        <v>39</v>
      </c>
      <c r="S13" s="56" t="s">
        <v>45</v>
      </c>
      <c r="T13" s="57"/>
      <c r="U13" s="58" t="s">
        <v>65</v>
      </c>
      <c r="W13" s="38">
        <v>0</v>
      </c>
      <c r="X13" s="38">
        <v>0</v>
      </c>
      <c r="Z13" s="39">
        <v>2.4700000000000002</v>
      </c>
      <c r="AA13" s="39">
        <v>0</v>
      </c>
    </row>
    <row r="14" spans="1:27" ht="19.5" customHeight="1" x14ac:dyDescent="0.25">
      <c r="A14" s="92" t="s">
        <v>34</v>
      </c>
      <c r="V14" s="24"/>
      <c r="Z14" s="39"/>
      <c r="AA14" s="39"/>
    </row>
    <row r="15" spans="1:27" s="24" customFormat="1" ht="20.25" customHeight="1" x14ac:dyDescent="0.25">
      <c r="A15" s="46">
        <v>1</v>
      </c>
      <c r="B15" s="47">
        <v>2221716966</v>
      </c>
      <c r="C15" s="48" t="s">
        <v>132</v>
      </c>
      <c r="D15" s="49" t="s">
        <v>114</v>
      </c>
      <c r="E15" s="50">
        <v>35968</v>
      </c>
      <c r="F15" s="51" t="s">
        <v>42</v>
      </c>
      <c r="G15" s="52" t="s">
        <v>44</v>
      </c>
      <c r="H15" s="53">
        <v>6.54</v>
      </c>
      <c r="I15" s="54">
        <v>8.1</v>
      </c>
      <c r="J15" s="55">
        <v>8.1999999999999993</v>
      </c>
      <c r="K15" s="55">
        <v>8.9</v>
      </c>
      <c r="L15" s="53">
        <v>8.44</v>
      </c>
      <c r="M15" s="53">
        <v>6.61</v>
      </c>
      <c r="N15" s="53">
        <v>2.63</v>
      </c>
      <c r="O15" s="56" t="s">
        <v>39</v>
      </c>
      <c r="P15" s="56" t="s">
        <v>39</v>
      </c>
      <c r="Q15" s="56" t="s">
        <v>39</v>
      </c>
      <c r="R15" s="56" t="s">
        <v>39</v>
      </c>
      <c r="S15" s="56" t="s">
        <v>40</v>
      </c>
      <c r="T15" s="57"/>
      <c r="U15" s="58" t="s">
        <v>41</v>
      </c>
      <c r="W15" s="38">
        <v>0</v>
      </c>
      <c r="X15" s="38">
        <v>0</v>
      </c>
      <c r="Z15" s="39">
        <v>2.64</v>
      </c>
      <c r="AA15" s="39">
        <v>1.0000000000000231E-2</v>
      </c>
    </row>
    <row r="16" spans="1:27" s="138" customFormat="1" ht="20.25" customHeight="1" x14ac:dyDescent="0.25">
      <c r="A16" s="104"/>
      <c r="B16" s="105"/>
      <c r="C16" s="105"/>
      <c r="D16" s="106"/>
      <c r="E16" s="107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35"/>
      <c r="W16" s="136"/>
      <c r="X16" s="136"/>
      <c r="Y16" s="135"/>
      <c r="Z16" s="13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469" priority="666" operator="containsText" text="h">
      <formula>NOT(ISERROR(SEARCH("h",X1)))</formula>
    </cfRule>
  </conditionalFormatting>
  <conditionalFormatting sqref="O1:R8">
    <cfRule type="cellIs" dxfId="468" priority="663" operator="equal">
      <formula>"Nợ"</formula>
    </cfRule>
    <cfRule type="cellIs" dxfId="467" priority="664" operator="equal">
      <formula>"Hỏng"</formula>
    </cfRule>
  </conditionalFormatting>
  <conditionalFormatting sqref="V10:V13">
    <cfRule type="cellIs" dxfId="466" priority="60" operator="greaterThan">
      <formula>0</formula>
    </cfRule>
  </conditionalFormatting>
  <conditionalFormatting sqref="X13 X16">
    <cfRule type="containsText" dxfId="465" priority="59" operator="containsText" text="h">
      <formula>NOT(ISERROR(SEARCH("h",X13)))</formula>
    </cfRule>
  </conditionalFormatting>
  <conditionalFormatting sqref="O13:R13 H13 M13">
    <cfRule type="cellIs" dxfId="464" priority="58" operator="lessThan">
      <formula>4</formula>
    </cfRule>
  </conditionalFormatting>
  <conditionalFormatting sqref="O13:R13 H13 M13">
    <cfRule type="cellIs" dxfId="463" priority="57" stopIfTrue="1" operator="lessThan">
      <formula>5</formula>
    </cfRule>
  </conditionalFormatting>
  <conditionalFormatting sqref="O13:R13 H13 M13">
    <cfRule type="cellIs" dxfId="462" priority="56" stopIfTrue="1" operator="lessThan">
      <formula>5</formula>
    </cfRule>
  </conditionalFormatting>
  <conditionalFormatting sqref="O13:R13 I13 M13">
    <cfRule type="cellIs" dxfId="461" priority="55" operator="lessThan">
      <formula>5.5</formula>
    </cfRule>
  </conditionalFormatting>
  <conditionalFormatting sqref="O13:R13">
    <cfRule type="cellIs" dxfId="460" priority="54" operator="equal">
      <formula>"Ko Đạt"</formula>
    </cfRule>
  </conditionalFormatting>
  <conditionalFormatting sqref="U13">
    <cfRule type="cellIs" dxfId="459" priority="52" operator="greaterThan">
      <formula>"HOÃN CN"</formula>
    </cfRule>
    <cfRule type="cellIs" dxfId="458" priority="53" operator="greaterThan">
      <formula>"Hoãn CN"</formula>
    </cfRule>
  </conditionalFormatting>
  <conditionalFormatting sqref="U13">
    <cfRule type="cellIs" dxfId="457" priority="51" operator="notEqual">
      <formula>"CNTN"</formula>
    </cfRule>
  </conditionalFormatting>
  <conditionalFormatting sqref="P10:R10 O13:R13">
    <cfRule type="containsText" dxfId="456" priority="50" operator="containsText" text="Nợ">
      <formula>NOT(ISERROR(SEARCH("Nợ",O10)))</formula>
    </cfRule>
  </conditionalFormatting>
  <conditionalFormatting sqref="V16:W16 W13 W10:W11">
    <cfRule type="cellIs" dxfId="455" priority="49" operator="greaterThan">
      <formula>0</formula>
    </cfRule>
  </conditionalFormatting>
  <conditionalFormatting sqref="X10:X11">
    <cfRule type="containsText" dxfId="454" priority="48" operator="containsText" text="h">
      <formula>NOT(ISERROR(SEARCH("h",X10)))</formula>
    </cfRule>
  </conditionalFormatting>
  <conditionalFormatting sqref="R10 R13">
    <cfRule type="containsText" dxfId="453" priority="47" operator="containsText" text="N">
      <formula>NOT(ISERROR(SEARCH("N",R10)))</formula>
    </cfRule>
  </conditionalFormatting>
  <conditionalFormatting sqref="O10:R10 O13:R13">
    <cfRule type="cellIs" dxfId="452" priority="45" operator="equal">
      <formula>"Nợ"</formula>
    </cfRule>
    <cfRule type="cellIs" dxfId="451" priority="46" operator="equal">
      <formula>"Hỏng"</formula>
    </cfRule>
  </conditionalFormatting>
  <conditionalFormatting sqref="O11:R11">
    <cfRule type="cellIs" dxfId="450" priority="29" operator="equal">
      <formula>"Nợ"</formula>
    </cfRule>
    <cfRule type="cellIs" dxfId="449" priority="30" operator="equal">
      <formula>"Hỏng"</formula>
    </cfRule>
  </conditionalFormatting>
  <conditionalFormatting sqref="H11 O11:R11 L11:M11">
    <cfRule type="cellIs" dxfId="448" priority="41" operator="lessThan">
      <formula>4</formula>
    </cfRule>
  </conditionalFormatting>
  <conditionalFormatting sqref="H11 O11:R11 L11:M11">
    <cfRule type="cellIs" dxfId="447" priority="40" stopIfTrue="1" operator="lessThan">
      <formula>5</formula>
    </cfRule>
  </conditionalFormatting>
  <conditionalFormatting sqref="H11 O11:R11 L11:M11">
    <cfRule type="cellIs" dxfId="446" priority="39" stopIfTrue="1" operator="lessThan">
      <formula>5</formula>
    </cfRule>
  </conditionalFormatting>
  <conditionalFormatting sqref="I11 O11:R11 L11:M11">
    <cfRule type="cellIs" dxfId="445" priority="38" operator="lessThan">
      <formula>5.5</formula>
    </cfRule>
  </conditionalFormatting>
  <conditionalFormatting sqref="O11:R11">
    <cfRule type="cellIs" dxfId="444" priority="37" operator="equal">
      <formula>"Ko Đạt"</formula>
    </cfRule>
  </conditionalFormatting>
  <conditionalFormatting sqref="L11">
    <cfRule type="cellIs" dxfId="443" priority="36" operator="lessThan">
      <formula>1</formula>
    </cfRule>
  </conditionalFormatting>
  <conditionalFormatting sqref="U11">
    <cfRule type="cellIs" dxfId="442" priority="34" operator="greaterThan">
      <formula>"HOÃN CN"</formula>
    </cfRule>
    <cfRule type="cellIs" dxfId="441" priority="35" operator="greaterThan">
      <formula>"Hoãn CN"</formula>
    </cfRule>
  </conditionalFormatting>
  <conditionalFormatting sqref="U11">
    <cfRule type="cellIs" dxfId="440" priority="33" operator="notEqual">
      <formula>"CNTN"</formula>
    </cfRule>
  </conditionalFormatting>
  <conditionalFormatting sqref="O11:R11">
    <cfRule type="containsText" dxfId="439" priority="32" operator="containsText" text="Nợ">
      <formula>NOT(ISERROR(SEARCH("Nợ",O11)))</formula>
    </cfRule>
  </conditionalFormatting>
  <conditionalFormatting sqref="R11">
    <cfRule type="containsText" dxfId="438" priority="31" operator="containsText" text="N">
      <formula>NOT(ISERROR(SEARCH("N",R11)))</formula>
    </cfRule>
  </conditionalFormatting>
  <conditionalFormatting sqref="L13">
    <cfRule type="cellIs" dxfId="437" priority="28" operator="lessThan">
      <formula>4</formula>
    </cfRule>
  </conditionalFormatting>
  <conditionalFormatting sqref="L13">
    <cfRule type="cellIs" dxfId="436" priority="27" stopIfTrue="1" operator="lessThan">
      <formula>5</formula>
    </cfRule>
  </conditionalFormatting>
  <conditionalFormatting sqref="L13">
    <cfRule type="cellIs" dxfId="435" priority="26" stopIfTrue="1" operator="lessThan">
      <formula>5</formula>
    </cfRule>
  </conditionalFormatting>
  <conditionalFormatting sqref="L13">
    <cfRule type="cellIs" dxfId="434" priority="25" operator="lessThan">
      <formula>5.5</formula>
    </cfRule>
  </conditionalFormatting>
  <conditionalFormatting sqref="L13">
    <cfRule type="cellIs" dxfId="433" priority="24" operator="lessThan">
      <formula>1</formula>
    </cfRule>
  </conditionalFormatting>
  <conditionalFormatting sqref="J11">
    <cfRule type="cellIs" dxfId="432" priority="23" operator="lessThanOrEqual">
      <formula>5.5</formula>
    </cfRule>
  </conditionalFormatting>
  <conditionalFormatting sqref="J13">
    <cfRule type="cellIs" dxfId="431" priority="22" operator="lessThanOrEqual">
      <formula>5.5</formula>
    </cfRule>
  </conditionalFormatting>
  <conditionalFormatting sqref="V14:V15">
    <cfRule type="cellIs" dxfId="430" priority="21" operator="greaterThan">
      <formula>0</formula>
    </cfRule>
  </conditionalFormatting>
  <conditionalFormatting sqref="X15">
    <cfRule type="containsText" dxfId="429" priority="20" operator="containsText" text="h">
      <formula>NOT(ISERROR(SEARCH("h",X15)))</formula>
    </cfRule>
  </conditionalFormatting>
  <conditionalFormatting sqref="O15:R15 H15 M15">
    <cfRule type="cellIs" dxfId="428" priority="19" operator="lessThan">
      <formula>4</formula>
    </cfRule>
  </conditionalFormatting>
  <conditionalFormatting sqref="O15:R15 H15 M15">
    <cfRule type="cellIs" dxfId="427" priority="18" stopIfTrue="1" operator="lessThan">
      <formula>5</formula>
    </cfRule>
  </conditionalFormatting>
  <conditionalFormatting sqref="O15:R15 H15 M15">
    <cfRule type="cellIs" dxfId="426" priority="17" stopIfTrue="1" operator="lessThan">
      <formula>5</formula>
    </cfRule>
  </conditionalFormatting>
  <conditionalFormatting sqref="O15:R15 I15 M15">
    <cfRule type="cellIs" dxfId="425" priority="16" operator="lessThan">
      <formula>5.5</formula>
    </cfRule>
  </conditionalFormatting>
  <conditionalFormatting sqref="O15:R15">
    <cfRule type="cellIs" dxfId="424" priority="15" operator="equal">
      <formula>"Ko Đạt"</formula>
    </cfRule>
  </conditionalFormatting>
  <conditionalFormatting sqref="U15">
    <cfRule type="cellIs" dxfId="423" priority="13" operator="greaterThan">
      <formula>"HOÃN CN"</formula>
    </cfRule>
    <cfRule type="cellIs" dxfId="422" priority="14" operator="greaterThan">
      <formula>"Hoãn CN"</formula>
    </cfRule>
  </conditionalFormatting>
  <conditionalFormatting sqref="U15">
    <cfRule type="cellIs" dxfId="421" priority="12" operator="notEqual">
      <formula>"CNTN"</formula>
    </cfRule>
  </conditionalFormatting>
  <conditionalFormatting sqref="O15:R15">
    <cfRule type="containsText" dxfId="420" priority="11" operator="containsText" text="Nợ">
      <formula>NOT(ISERROR(SEARCH("Nợ",O15)))</formula>
    </cfRule>
  </conditionalFormatting>
  <conditionalFormatting sqref="W15">
    <cfRule type="cellIs" dxfId="419" priority="10" operator="greaterThan">
      <formula>0</formula>
    </cfRule>
  </conditionalFormatting>
  <conditionalFormatting sqref="R15">
    <cfRule type="containsText" dxfId="418" priority="9" operator="containsText" text="N">
      <formula>NOT(ISERROR(SEARCH("N",R15)))</formula>
    </cfRule>
  </conditionalFormatting>
  <conditionalFormatting sqref="O15:R15">
    <cfRule type="cellIs" dxfId="417" priority="7" operator="equal">
      <formula>"Nợ"</formula>
    </cfRule>
    <cfRule type="cellIs" dxfId="416" priority="8" operator="equal">
      <formula>"Hỏng"</formula>
    </cfRule>
  </conditionalFormatting>
  <conditionalFormatting sqref="L15">
    <cfRule type="cellIs" dxfId="415" priority="6" operator="lessThan">
      <formula>4</formula>
    </cfRule>
  </conditionalFormatting>
  <conditionalFormatting sqref="L15">
    <cfRule type="cellIs" dxfId="414" priority="5" stopIfTrue="1" operator="lessThan">
      <formula>5</formula>
    </cfRule>
  </conditionalFormatting>
  <conditionalFormatting sqref="L15">
    <cfRule type="cellIs" dxfId="413" priority="4" stopIfTrue="1" operator="lessThan">
      <formula>5</formula>
    </cfRule>
  </conditionalFormatting>
  <conditionalFormatting sqref="L15">
    <cfRule type="cellIs" dxfId="412" priority="3" operator="lessThan">
      <formula>5.5</formula>
    </cfRule>
  </conditionalFormatting>
  <conditionalFormatting sqref="L15">
    <cfRule type="cellIs" dxfId="411" priority="2" operator="lessThan">
      <formula>1</formula>
    </cfRule>
  </conditionalFormatting>
  <conditionalFormatting sqref="J15:K15">
    <cfRule type="cellIs" dxfId="410" priority="1" operator="lessThanOrEqual">
      <formula>5.5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zoomScale="90" zoomScaleNormal="90" workbookViewId="0">
      <pane ySplit="8" topLeftCell="A9" activePane="bottomLeft" state="frozen"/>
      <selection pane="bottomLeft" activeCell="V23" sqref="V23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45" customWidth="1"/>
    <col min="6" max="6" width="11.42578125" style="1" customWidth="1"/>
    <col min="7" max="7" width="4.85546875" style="45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45" customWidth="1"/>
    <col min="22" max="22" width="12.5703125" style="1" customWidth="1"/>
    <col min="23" max="24" width="7.85546875" style="2" customWidth="1"/>
    <col min="25" max="25" width="8.140625" style="1" customWidth="1"/>
    <col min="26" max="28" width="7.85546875" style="1" customWidth="1"/>
    <col min="29" max="255" width="9.140625" style="1"/>
    <col min="256" max="256" width="4.42578125" style="1" customWidth="1"/>
    <col min="257" max="257" width="12.85546875" style="1" customWidth="1"/>
    <col min="258" max="258" width="16.140625" style="1" customWidth="1"/>
    <col min="259" max="259" width="7.5703125" style="1" customWidth="1"/>
    <col min="260" max="260" width="9.85546875" style="1" customWidth="1"/>
    <col min="261" max="261" width="10.140625" style="1" customWidth="1"/>
    <col min="262" max="262" width="4.85546875" style="1" customWidth="1"/>
    <col min="263" max="264" width="6.140625" style="1" customWidth="1"/>
    <col min="265" max="268" width="6" style="1" customWidth="1"/>
    <col min="269" max="274" width="5.140625" style="1" customWidth="1"/>
    <col min="275" max="275" width="9.7109375" style="1" customWidth="1"/>
    <col min="276" max="276" width="11.7109375" style="1" customWidth="1"/>
    <col min="277" max="277" width="9.140625" style="1"/>
    <col min="278" max="278" width="9.85546875" style="1" customWidth="1"/>
    <col min="279" max="280" width="7.85546875" style="1" customWidth="1"/>
    <col min="281" max="511" width="9.140625" style="1"/>
    <col min="512" max="512" width="4.42578125" style="1" customWidth="1"/>
    <col min="513" max="513" width="12.85546875" style="1" customWidth="1"/>
    <col min="514" max="514" width="16.140625" style="1" customWidth="1"/>
    <col min="515" max="515" width="7.5703125" style="1" customWidth="1"/>
    <col min="516" max="516" width="9.85546875" style="1" customWidth="1"/>
    <col min="517" max="517" width="10.140625" style="1" customWidth="1"/>
    <col min="518" max="518" width="4.85546875" style="1" customWidth="1"/>
    <col min="519" max="520" width="6.140625" style="1" customWidth="1"/>
    <col min="521" max="524" width="6" style="1" customWidth="1"/>
    <col min="525" max="530" width="5.140625" style="1" customWidth="1"/>
    <col min="531" max="531" width="9.7109375" style="1" customWidth="1"/>
    <col min="532" max="532" width="11.7109375" style="1" customWidth="1"/>
    <col min="533" max="533" width="9.140625" style="1"/>
    <col min="534" max="534" width="9.85546875" style="1" customWidth="1"/>
    <col min="535" max="536" width="7.85546875" style="1" customWidth="1"/>
    <col min="537" max="767" width="9.140625" style="1"/>
    <col min="768" max="768" width="4.42578125" style="1" customWidth="1"/>
    <col min="769" max="769" width="12.85546875" style="1" customWidth="1"/>
    <col min="770" max="770" width="16.140625" style="1" customWidth="1"/>
    <col min="771" max="771" width="7.5703125" style="1" customWidth="1"/>
    <col min="772" max="772" width="9.85546875" style="1" customWidth="1"/>
    <col min="773" max="773" width="10.140625" style="1" customWidth="1"/>
    <col min="774" max="774" width="4.85546875" style="1" customWidth="1"/>
    <col min="775" max="776" width="6.140625" style="1" customWidth="1"/>
    <col min="777" max="780" width="6" style="1" customWidth="1"/>
    <col min="781" max="786" width="5.140625" style="1" customWidth="1"/>
    <col min="787" max="787" width="9.7109375" style="1" customWidth="1"/>
    <col min="788" max="788" width="11.7109375" style="1" customWidth="1"/>
    <col min="789" max="789" width="9.140625" style="1"/>
    <col min="790" max="790" width="9.85546875" style="1" customWidth="1"/>
    <col min="791" max="792" width="7.85546875" style="1" customWidth="1"/>
    <col min="793" max="1023" width="9.140625" style="1"/>
    <col min="1024" max="1024" width="4.42578125" style="1" customWidth="1"/>
    <col min="1025" max="1025" width="12.85546875" style="1" customWidth="1"/>
    <col min="1026" max="1026" width="16.140625" style="1" customWidth="1"/>
    <col min="1027" max="1027" width="7.5703125" style="1" customWidth="1"/>
    <col min="1028" max="1028" width="9.85546875" style="1" customWidth="1"/>
    <col min="1029" max="1029" width="10.140625" style="1" customWidth="1"/>
    <col min="1030" max="1030" width="4.85546875" style="1" customWidth="1"/>
    <col min="1031" max="1032" width="6.140625" style="1" customWidth="1"/>
    <col min="1033" max="1036" width="6" style="1" customWidth="1"/>
    <col min="1037" max="1042" width="5.140625" style="1" customWidth="1"/>
    <col min="1043" max="1043" width="9.7109375" style="1" customWidth="1"/>
    <col min="1044" max="1044" width="11.7109375" style="1" customWidth="1"/>
    <col min="1045" max="1045" width="9.140625" style="1"/>
    <col min="1046" max="1046" width="9.85546875" style="1" customWidth="1"/>
    <col min="1047" max="1048" width="7.85546875" style="1" customWidth="1"/>
    <col min="1049" max="1279" width="9.140625" style="1"/>
    <col min="1280" max="1280" width="4.42578125" style="1" customWidth="1"/>
    <col min="1281" max="1281" width="12.85546875" style="1" customWidth="1"/>
    <col min="1282" max="1282" width="16.140625" style="1" customWidth="1"/>
    <col min="1283" max="1283" width="7.5703125" style="1" customWidth="1"/>
    <col min="1284" max="1284" width="9.85546875" style="1" customWidth="1"/>
    <col min="1285" max="1285" width="10.140625" style="1" customWidth="1"/>
    <col min="1286" max="1286" width="4.85546875" style="1" customWidth="1"/>
    <col min="1287" max="1288" width="6.140625" style="1" customWidth="1"/>
    <col min="1289" max="1292" width="6" style="1" customWidth="1"/>
    <col min="1293" max="1298" width="5.140625" style="1" customWidth="1"/>
    <col min="1299" max="1299" width="9.7109375" style="1" customWidth="1"/>
    <col min="1300" max="1300" width="11.7109375" style="1" customWidth="1"/>
    <col min="1301" max="1301" width="9.140625" style="1"/>
    <col min="1302" max="1302" width="9.85546875" style="1" customWidth="1"/>
    <col min="1303" max="1304" width="7.85546875" style="1" customWidth="1"/>
    <col min="1305" max="1535" width="9.140625" style="1"/>
    <col min="1536" max="1536" width="4.42578125" style="1" customWidth="1"/>
    <col min="1537" max="1537" width="12.85546875" style="1" customWidth="1"/>
    <col min="1538" max="1538" width="16.140625" style="1" customWidth="1"/>
    <col min="1539" max="1539" width="7.5703125" style="1" customWidth="1"/>
    <col min="1540" max="1540" width="9.85546875" style="1" customWidth="1"/>
    <col min="1541" max="1541" width="10.140625" style="1" customWidth="1"/>
    <col min="1542" max="1542" width="4.85546875" style="1" customWidth="1"/>
    <col min="1543" max="1544" width="6.140625" style="1" customWidth="1"/>
    <col min="1545" max="1548" width="6" style="1" customWidth="1"/>
    <col min="1549" max="1554" width="5.140625" style="1" customWidth="1"/>
    <col min="1555" max="1555" width="9.7109375" style="1" customWidth="1"/>
    <col min="1556" max="1556" width="11.7109375" style="1" customWidth="1"/>
    <col min="1557" max="1557" width="9.140625" style="1"/>
    <col min="1558" max="1558" width="9.85546875" style="1" customWidth="1"/>
    <col min="1559" max="1560" width="7.85546875" style="1" customWidth="1"/>
    <col min="1561" max="1791" width="9.140625" style="1"/>
    <col min="1792" max="1792" width="4.42578125" style="1" customWidth="1"/>
    <col min="1793" max="1793" width="12.85546875" style="1" customWidth="1"/>
    <col min="1794" max="1794" width="16.140625" style="1" customWidth="1"/>
    <col min="1795" max="1795" width="7.5703125" style="1" customWidth="1"/>
    <col min="1796" max="1796" width="9.85546875" style="1" customWidth="1"/>
    <col min="1797" max="1797" width="10.140625" style="1" customWidth="1"/>
    <col min="1798" max="1798" width="4.85546875" style="1" customWidth="1"/>
    <col min="1799" max="1800" width="6.140625" style="1" customWidth="1"/>
    <col min="1801" max="1804" width="6" style="1" customWidth="1"/>
    <col min="1805" max="1810" width="5.140625" style="1" customWidth="1"/>
    <col min="1811" max="1811" width="9.7109375" style="1" customWidth="1"/>
    <col min="1812" max="1812" width="11.7109375" style="1" customWidth="1"/>
    <col min="1813" max="1813" width="9.140625" style="1"/>
    <col min="1814" max="1814" width="9.85546875" style="1" customWidth="1"/>
    <col min="1815" max="1816" width="7.85546875" style="1" customWidth="1"/>
    <col min="1817" max="2047" width="9.140625" style="1"/>
    <col min="2048" max="2048" width="4.42578125" style="1" customWidth="1"/>
    <col min="2049" max="2049" width="12.85546875" style="1" customWidth="1"/>
    <col min="2050" max="2050" width="16.140625" style="1" customWidth="1"/>
    <col min="2051" max="2051" width="7.5703125" style="1" customWidth="1"/>
    <col min="2052" max="2052" width="9.85546875" style="1" customWidth="1"/>
    <col min="2053" max="2053" width="10.140625" style="1" customWidth="1"/>
    <col min="2054" max="2054" width="4.85546875" style="1" customWidth="1"/>
    <col min="2055" max="2056" width="6.140625" style="1" customWidth="1"/>
    <col min="2057" max="2060" width="6" style="1" customWidth="1"/>
    <col min="2061" max="2066" width="5.140625" style="1" customWidth="1"/>
    <col min="2067" max="2067" width="9.7109375" style="1" customWidth="1"/>
    <col min="2068" max="2068" width="11.7109375" style="1" customWidth="1"/>
    <col min="2069" max="2069" width="9.140625" style="1"/>
    <col min="2070" max="2070" width="9.85546875" style="1" customWidth="1"/>
    <col min="2071" max="2072" width="7.85546875" style="1" customWidth="1"/>
    <col min="2073" max="2303" width="9.140625" style="1"/>
    <col min="2304" max="2304" width="4.42578125" style="1" customWidth="1"/>
    <col min="2305" max="2305" width="12.85546875" style="1" customWidth="1"/>
    <col min="2306" max="2306" width="16.140625" style="1" customWidth="1"/>
    <col min="2307" max="2307" width="7.5703125" style="1" customWidth="1"/>
    <col min="2308" max="2308" width="9.85546875" style="1" customWidth="1"/>
    <col min="2309" max="2309" width="10.140625" style="1" customWidth="1"/>
    <col min="2310" max="2310" width="4.85546875" style="1" customWidth="1"/>
    <col min="2311" max="2312" width="6.140625" style="1" customWidth="1"/>
    <col min="2313" max="2316" width="6" style="1" customWidth="1"/>
    <col min="2317" max="2322" width="5.140625" style="1" customWidth="1"/>
    <col min="2323" max="2323" width="9.7109375" style="1" customWidth="1"/>
    <col min="2324" max="2324" width="11.7109375" style="1" customWidth="1"/>
    <col min="2325" max="2325" width="9.140625" style="1"/>
    <col min="2326" max="2326" width="9.85546875" style="1" customWidth="1"/>
    <col min="2327" max="2328" width="7.85546875" style="1" customWidth="1"/>
    <col min="2329" max="2559" width="9.140625" style="1"/>
    <col min="2560" max="2560" width="4.42578125" style="1" customWidth="1"/>
    <col min="2561" max="2561" width="12.85546875" style="1" customWidth="1"/>
    <col min="2562" max="2562" width="16.140625" style="1" customWidth="1"/>
    <col min="2563" max="2563" width="7.5703125" style="1" customWidth="1"/>
    <col min="2564" max="2564" width="9.85546875" style="1" customWidth="1"/>
    <col min="2565" max="2565" width="10.140625" style="1" customWidth="1"/>
    <col min="2566" max="2566" width="4.85546875" style="1" customWidth="1"/>
    <col min="2567" max="2568" width="6.140625" style="1" customWidth="1"/>
    <col min="2569" max="2572" width="6" style="1" customWidth="1"/>
    <col min="2573" max="2578" width="5.140625" style="1" customWidth="1"/>
    <col min="2579" max="2579" width="9.7109375" style="1" customWidth="1"/>
    <col min="2580" max="2580" width="11.7109375" style="1" customWidth="1"/>
    <col min="2581" max="2581" width="9.140625" style="1"/>
    <col min="2582" max="2582" width="9.85546875" style="1" customWidth="1"/>
    <col min="2583" max="2584" width="7.85546875" style="1" customWidth="1"/>
    <col min="2585" max="2815" width="9.140625" style="1"/>
    <col min="2816" max="2816" width="4.42578125" style="1" customWidth="1"/>
    <col min="2817" max="2817" width="12.85546875" style="1" customWidth="1"/>
    <col min="2818" max="2818" width="16.140625" style="1" customWidth="1"/>
    <col min="2819" max="2819" width="7.5703125" style="1" customWidth="1"/>
    <col min="2820" max="2820" width="9.85546875" style="1" customWidth="1"/>
    <col min="2821" max="2821" width="10.140625" style="1" customWidth="1"/>
    <col min="2822" max="2822" width="4.85546875" style="1" customWidth="1"/>
    <col min="2823" max="2824" width="6.140625" style="1" customWidth="1"/>
    <col min="2825" max="2828" width="6" style="1" customWidth="1"/>
    <col min="2829" max="2834" width="5.140625" style="1" customWidth="1"/>
    <col min="2835" max="2835" width="9.7109375" style="1" customWidth="1"/>
    <col min="2836" max="2836" width="11.7109375" style="1" customWidth="1"/>
    <col min="2837" max="2837" width="9.140625" style="1"/>
    <col min="2838" max="2838" width="9.85546875" style="1" customWidth="1"/>
    <col min="2839" max="2840" width="7.85546875" style="1" customWidth="1"/>
    <col min="2841" max="3071" width="9.140625" style="1"/>
    <col min="3072" max="3072" width="4.42578125" style="1" customWidth="1"/>
    <col min="3073" max="3073" width="12.85546875" style="1" customWidth="1"/>
    <col min="3074" max="3074" width="16.140625" style="1" customWidth="1"/>
    <col min="3075" max="3075" width="7.5703125" style="1" customWidth="1"/>
    <col min="3076" max="3076" width="9.85546875" style="1" customWidth="1"/>
    <col min="3077" max="3077" width="10.140625" style="1" customWidth="1"/>
    <col min="3078" max="3078" width="4.85546875" style="1" customWidth="1"/>
    <col min="3079" max="3080" width="6.140625" style="1" customWidth="1"/>
    <col min="3081" max="3084" width="6" style="1" customWidth="1"/>
    <col min="3085" max="3090" width="5.140625" style="1" customWidth="1"/>
    <col min="3091" max="3091" width="9.7109375" style="1" customWidth="1"/>
    <col min="3092" max="3092" width="11.7109375" style="1" customWidth="1"/>
    <col min="3093" max="3093" width="9.140625" style="1"/>
    <col min="3094" max="3094" width="9.85546875" style="1" customWidth="1"/>
    <col min="3095" max="3096" width="7.85546875" style="1" customWidth="1"/>
    <col min="3097" max="3327" width="9.140625" style="1"/>
    <col min="3328" max="3328" width="4.42578125" style="1" customWidth="1"/>
    <col min="3329" max="3329" width="12.85546875" style="1" customWidth="1"/>
    <col min="3330" max="3330" width="16.140625" style="1" customWidth="1"/>
    <col min="3331" max="3331" width="7.5703125" style="1" customWidth="1"/>
    <col min="3332" max="3332" width="9.85546875" style="1" customWidth="1"/>
    <col min="3333" max="3333" width="10.140625" style="1" customWidth="1"/>
    <col min="3334" max="3334" width="4.85546875" style="1" customWidth="1"/>
    <col min="3335" max="3336" width="6.140625" style="1" customWidth="1"/>
    <col min="3337" max="3340" width="6" style="1" customWidth="1"/>
    <col min="3341" max="3346" width="5.140625" style="1" customWidth="1"/>
    <col min="3347" max="3347" width="9.7109375" style="1" customWidth="1"/>
    <col min="3348" max="3348" width="11.7109375" style="1" customWidth="1"/>
    <col min="3349" max="3349" width="9.140625" style="1"/>
    <col min="3350" max="3350" width="9.85546875" style="1" customWidth="1"/>
    <col min="3351" max="3352" width="7.85546875" style="1" customWidth="1"/>
    <col min="3353" max="3583" width="9.140625" style="1"/>
    <col min="3584" max="3584" width="4.42578125" style="1" customWidth="1"/>
    <col min="3585" max="3585" width="12.85546875" style="1" customWidth="1"/>
    <col min="3586" max="3586" width="16.140625" style="1" customWidth="1"/>
    <col min="3587" max="3587" width="7.5703125" style="1" customWidth="1"/>
    <col min="3588" max="3588" width="9.85546875" style="1" customWidth="1"/>
    <col min="3589" max="3589" width="10.140625" style="1" customWidth="1"/>
    <col min="3590" max="3590" width="4.85546875" style="1" customWidth="1"/>
    <col min="3591" max="3592" width="6.140625" style="1" customWidth="1"/>
    <col min="3593" max="3596" width="6" style="1" customWidth="1"/>
    <col min="3597" max="3602" width="5.140625" style="1" customWidth="1"/>
    <col min="3603" max="3603" width="9.7109375" style="1" customWidth="1"/>
    <col min="3604" max="3604" width="11.7109375" style="1" customWidth="1"/>
    <col min="3605" max="3605" width="9.140625" style="1"/>
    <col min="3606" max="3606" width="9.85546875" style="1" customWidth="1"/>
    <col min="3607" max="3608" width="7.85546875" style="1" customWidth="1"/>
    <col min="3609" max="3839" width="9.140625" style="1"/>
    <col min="3840" max="3840" width="4.42578125" style="1" customWidth="1"/>
    <col min="3841" max="3841" width="12.85546875" style="1" customWidth="1"/>
    <col min="3842" max="3842" width="16.140625" style="1" customWidth="1"/>
    <col min="3843" max="3843" width="7.5703125" style="1" customWidth="1"/>
    <col min="3844" max="3844" width="9.85546875" style="1" customWidth="1"/>
    <col min="3845" max="3845" width="10.140625" style="1" customWidth="1"/>
    <col min="3846" max="3846" width="4.85546875" style="1" customWidth="1"/>
    <col min="3847" max="3848" width="6.140625" style="1" customWidth="1"/>
    <col min="3849" max="3852" width="6" style="1" customWidth="1"/>
    <col min="3853" max="3858" width="5.140625" style="1" customWidth="1"/>
    <col min="3859" max="3859" width="9.7109375" style="1" customWidth="1"/>
    <col min="3860" max="3860" width="11.7109375" style="1" customWidth="1"/>
    <col min="3861" max="3861" width="9.140625" style="1"/>
    <col min="3862" max="3862" width="9.85546875" style="1" customWidth="1"/>
    <col min="3863" max="3864" width="7.85546875" style="1" customWidth="1"/>
    <col min="3865" max="4095" width="9.140625" style="1"/>
    <col min="4096" max="4096" width="4.42578125" style="1" customWidth="1"/>
    <col min="4097" max="4097" width="12.85546875" style="1" customWidth="1"/>
    <col min="4098" max="4098" width="16.140625" style="1" customWidth="1"/>
    <col min="4099" max="4099" width="7.5703125" style="1" customWidth="1"/>
    <col min="4100" max="4100" width="9.85546875" style="1" customWidth="1"/>
    <col min="4101" max="4101" width="10.140625" style="1" customWidth="1"/>
    <col min="4102" max="4102" width="4.85546875" style="1" customWidth="1"/>
    <col min="4103" max="4104" width="6.140625" style="1" customWidth="1"/>
    <col min="4105" max="4108" width="6" style="1" customWidth="1"/>
    <col min="4109" max="4114" width="5.140625" style="1" customWidth="1"/>
    <col min="4115" max="4115" width="9.7109375" style="1" customWidth="1"/>
    <col min="4116" max="4116" width="11.7109375" style="1" customWidth="1"/>
    <col min="4117" max="4117" width="9.140625" style="1"/>
    <col min="4118" max="4118" width="9.85546875" style="1" customWidth="1"/>
    <col min="4119" max="4120" width="7.85546875" style="1" customWidth="1"/>
    <col min="4121" max="4351" width="9.140625" style="1"/>
    <col min="4352" max="4352" width="4.42578125" style="1" customWidth="1"/>
    <col min="4353" max="4353" width="12.85546875" style="1" customWidth="1"/>
    <col min="4354" max="4354" width="16.140625" style="1" customWidth="1"/>
    <col min="4355" max="4355" width="7.5703125" style="1" customWidth="1"/>
    <col min="4356" max="4356" width="9.85546875" style="1" customWidth="1"/>
    <col min="4357" max="4357" width="10.140625" style="1" customWidth="1"/>
    <col min="4358" max="4358" width="4.85546875" style="1" customWidth="1"/>
    <col min="4359" max="4360" width="6.140625" style="1" customWidth="1"/>
    <col min="4361" max="4364" width="6" style="1" customWidth="1"/>
    <col min="4365" max="4370" width="5.140625" style="1" customWidth="1"/>
    <col min="4371" max="4371" width="9.7109375" style="1" customWidth="1"/>
    <col min="4372" max="4372" width="11.7109375" style="1" customWidth="1"/>
    <col min="4373" max="4373" width="9.140625" style="1"/>
    <col min="4374" max="4374" width="9.85546875" style="1" customWidth="1"/>
    <col min="4375" max="4376" width="7.85546875" style="1" customWidth="1"/>
    <col min="4377" max="4607" width="9.140625" style="1"/>
    <col min="4608" max="4608" width="4.42578125" style="1" customWidth="1"/>
    <col min="4609" max="4609" width="12.85546875" style="1" customWidth="1"/>
    <col min="4610" max="4610" width="16.140625" style="1" customWidth="1"/>
    <col min="4611" max="4611" width="7.5703125" style="1" customWidth="1"/>
    <col min="4612" max="4612" width="9.85546875" style="1" customWidth="1"/>
    <col min="4613" max="4613" width="10.140625" style="1" customWidth="1"/>
    <col min="4614" max="4614" width="4.85546875" style="1" customWidth="1"/>
    <col min="4615" max="4616" width="6.140625" style="1" customWidth="1"/>
    <col min="4617" max="4620" width="6" style="1" customWidth="1"/>
    <col min="4621" max="4626" width="5.140625" style="1" customWidth="1"/>
    <col min="4627" max="4627" width="9.7109375" style="1" customWidth="1"/>
    <col min="4628" max="4628" width="11.7109375" style="1" customWidth="1"/>
    <col min="4629" max="4629" width="9.140625" style="1"/>
    <col min="4630" max="4630" width="9.85546875" style="1" customWidth="1"/>
    <col min="4631" max="4632" width="7.85546875" style="1" customWidth="1"/>
    <col min="4633" max="4863" width="9.140625" style="1"/>
    <col min="4864" max="4864" width="4.42578125" style="1" customWidth="1"/>
    <col min="4865" max="4865" width="12.85546875" style="1" customWidth="1"/>
    <col min="4866" max="4866" width="16.140625" style="1" customWidth="1"/>
    <col min="4867" max="4867" width="7.5703125" style="1" customWidth="1"/>
    <col min="4868" max="4868" width="9.85546875" style="1" customWidth="1"/>
    <col min="4869" max="4869" width="10.140625" style="1" customWidth="1"/>
    <col min="4870" max="4870" width="4.85546875" style="1" customWidth="1"/>
    <col min="4871" max="4872" width="6.140625" style="1" customWidth="1"/>
    <col min="4873" max="4876" width="6" style="1" customWidth="1"/>
    <col min="4877" max="4882" width="5.140625" style="1" customWidth="1"/>
    <col min="4883" max="4883" width="9.7109375" style="1" customWidth="1"/>
    <col min="4884" max="4884" width="11.7109375" style="1" customWidth="1"/>
    <col min="4885" max="4885" width="9.140625" style="1"/>
    <col min="4886" max="4886" width="9.85546875" style="1" customWidth="1"/>
    <col min="4887" max="4888" width="7.85546875" style="1" customWidth="1"/>
    <col min="4889" max="5119" width="9.140625" style="1"/>
    <col min="5120" max="5120" width="4.42578125" style="1" customWidth="1"/>
    <col min="5121" max="5121" width="12.85546875" style="1" customWidth="1"/>
    <col min="5122" max="5122" width="16.140625" style="1" customWidth="1"/>
    <col min="5123" max="5123" width="7.5703125" style="1" customWidth="1"/>
    <col min="5124" max="5124" width="9.85546875" style="1" customWidth="1"/>
    <col min="5125" max="5125" width="10.140625" style="1" customWidth="1"/>
    <col min="5126" max="5126" width="4.85546875" style="1" customWidth="1"/>
    <col min="5127" max="5128" width="6.140625" style="1" customWidth="1"/>
    <col min="5129" max="5132" width="6" style="1" customWidth="1"/>
    <col min="5133" max="5138" width="5.140625" style="1" customWidth="1"/>
    <col min="5139" max="5139" width="9.7109375" style="1" customWidth="1"/>
    <col min="5140" max="5140" width="11.7109375" style="1" customWidth="1"/>
    <col min="5141" max="5141" width="9.140625" style="1"/>
    <col min="5142" max="5142" width="9.85546875" style="1" customWidth="1"/>
    <col min="5143" max="5144" width="7.85546875" style="1" customWidth="1"/>
    <col min="5145" max="5375" width="9.140625" style="1"/>
    <col min="5376" max="5376" width="4.42578125" style="1" customWidth="1"/>
    <col min="5377" max="5377" width="12.85546875" style="1" customWidth="1"/>
    <col min="5378" max="5378" width="16.140625" style="1" customWidth="1"/>
    <col min="5379" max="5379" width="7.5703125" style="1" customWidth="1"/>
    <col min="5380" max="5380" width="9.85546875" style="1" customWidth="1"/>
    <col min="5381" max="5381" width="10.140625" style="1" customWidth="1"/>
    <col min="5382" max="5382" width="4.85546875" style="1" customWidth="1"/>
    <col min="5383" max="5384" width="6.140625" style="1" customWidth="1"/>
    <col min="5385" max="5388" width="6" style="1" customWidth="1"/>
    <col min="5389" max="5394" width="5.140625" style="1" customWidth="1"/>
    <col min="5395" max="5395" width="9.7109375" style="1" customWidth="1"/>
    <col min="5396" max="5396" width="11.7109375" style="1" customWidth="1"/>
    <col min="5397" max="5397" width="9.140625" style="1"/>
    <col min="5398" max="5398" width="9.85546875" style="1" customWidth="1"/>
    <col min="5399" max="5400" width="7.85546875" style="1" customWidth="1"/>
    <col min="5401" max="5631" width="9.140625" style="1"/>
    <col min="5632" max="5632" width="4.42578125" style="1" customWidth="1"/>
    <col min="5633" max="5633" width="12.85546875" style="1" customWidth="1"/>
    <col min="5634" max="5634" width="16.140625" style="1" customWidth="1"/>
    <col min="5635" max="5635" width="7.5703125" style="1" customWidth="1"/>
    <col min="5636" max="5636" width="9.85546875" style="1" customWidth="1"/>
    <col min="5637" max="5637" width="10.140625" style="1" customWidth="1"/>
    <col min="5638" max="5638" width="4.85546875" style="1" customWidth="1"/>
    <col min="5639" max="5640" width="6.140625" style="1" customWidth="1"/>
    <col min="5641" max="5644" width="6" style="1" customWidth="1"/>
    <col min="5645" max="5650" width="5.140625" style="1" customWidth="1"/>
    <col min="5651" max="5651" width="9.7109375" style="1" customWidth="1"/>
    <col min="5652" max="5652" width="11.7109375" style="1" customWidth="1"/>
    <col min="5653" max="5653" width="9.140625" style="1"/>
    <col min="5654" max="5654" width="9.85546875" style="1" customWidth="1"/>
    <col min="5655" max="5656" width="7.85546875" style="1" customWidth="1"/>
    <col min="5657" max="5887" width="9.140625" style="1"/>
    <col min="5888" max="5888" width="4.42578125" style="1" customWidth="1"/>
    <col min="5889" max="5889" width="12.85546875" style="1" customWidth="1"/>
    <col min="5890" max="5890" width="16.140625" style="1" customWidth="1"/>
    <col min="5891" max="5891" width="7.5703125" style="1" customWidth="1"/>
    <col min="5892" max="5892" width="9.85546875" style="1" customWidth="1"/>
    <col min="5893" max="5893" width="10.140625" style="1" customWidth="1"/>
    <col min="5894" max="5894" width="4.85546875" style="1" customWidth="1"/>
    <col min="5895" max="5896" width="6.140625" style="1" customWidth="1"/>
    <col min="5897" max="5900" width="6" style="1" customWidth="1"/>
    <col min="5901" max="5906" width="5.140625" style="1" customWidth="1"/>
    <col min="5907" max="5907" width="9.7109375" style="1" customWidth="1"/>
    <col min="5908" max="5908" width="11.7109375" style="1" customWidth="1"/>
    <col min="5909" max="5909" width="9.140625" style="1"/>
    <col min="5910" max="5910" width="9.85546875" style="1" customWidth="1"/>
    <col min="5911" max="5912" width="7.85546875" style="1" customWidth="1"/>
    <col min="5913" max="6143" width="9.140625" style="1"/>
    <col min="6144" max="6144" width="4.42578125" style="1" customWidth="1"/>
    <col min="6145" max="6145" width="12.85546875" style="1" customWidth="1"/>
    <col min="6146" max="6146" width="16.140625" style="1" customWidth="1"/>
    <col min="6147" max="6147" width="7.5703125" style="1" customWidth="1"/>
    <col min="6148" max="6148" width="9.85546875" style="1" customWidth="1"/>
    <col min="6149" max="6149" width="10.140625" style="1" customWidth="1"/>
    <col min="6150" max="6150" width="4.85546875" style="1" customWidth="1"/>
    <col min="6151" max="6152" width="6.140625" style="1" customWidth="1"/>
    <col min="6153" max="6156" width="6" style="1" customWidth="1"/>
    <col min="6157" max="6162" width="5.140625" style="1" customWidth="1"/>
    <col min="6163" max="6163" width="9.7109375" style="1" customWidth="1"/>
    <col min="6164" max="6164" width="11.7109375" style="1" customWidth="1"/>
    <col min="6165" max="6165" width="9.140625" style="1"/>
    <col min="6166" max="6166" width="9.85546875" style="1" customWidth="1"/>
    <col min="6167" max="6168" width="7.85546875" style="1" customWidth="1"/>
    <col min="6169" max="6399" width="9.140625" style="1"/>
    <col min="6400" max="6400" width="4.42578125" style="1" customWidth="1"/>
    <col min="6401" max="6401" width="12.85546875" style="1" customWidth="1"/>
    <col min="6402" max="6402" width="16.140625" style="1" customWidth="1"/>
    <col min="6403" max="6403" width="7.5703125" style="1" customWidth="1"/>
    <col min="6404" max="6404" width="9.85546875" style="1" customWidth="1"/>
    <col min="6405" max="6405" width="10.140625" style="1" customWidth="1"/>
    <col min="6406" max="6406" width="4.85546875" style="1" customWidth="1"/>
    <col min="6407" max="6408" width="6.140625" style="1" customWidth="1"/>
    <col min="6409" max="6412" width="6" style="1" customWidth="1"/>
    <col min="6413" max="6418" width="5.140625" style="1" customWidth="1"/>
    <col min="6419" max="6419" width="9.7109375" style="1" customWidth="1"/>
    <col min="6420" max="6420" width="11.7109375" style="1" customWidth="1"/>
    <col min="6421" max="6421" width="9.140625" style="1"/>
    <col min="6422" max="6422" width="9.85546875" style="1" customWidth="1"/>
    <col min="6423" max="6424" width="7.85546875" style="1" customWidth="1"/>
    <col min="6425" max="6655" width="9.140625" style="1"/>
    <col min="6656" max="6656" width="4.42578125" style="1" customWidth="1"/>
    <col min="6657" max="6657" width="12.85546875" style="1" customWidth="1"/>
    <col min="6658" max="6658" width="16.140625" style="1" customWidth="1"/>
    <col min="6659" max="6659" width="7.5703125" style="1" customWidth="1"/>
    <col min="6660" max="6660" width="9.85546875" style="1" customWidth="1"/>
    <col min="6661" max="6661" width="10.140625" style="1" customWidth="1"/>
    <col min="6662" max="6662" width="4.85546875" style="1" customWidth="1"/>
    <col min="6663" max="6664" width="6.140625" style="1" customWidth="1"/>
    <col min="6665" max="6668" width="6" style="1" customWidth="1"/>
    <col min="6669" max="6674" width="5.140625" style="1" customWidth="1"/>
    <col min="6675" max="6675" width="9.7109375" style="1" customWidth="1"/>
    <col min="6676" max="6676" width="11.7109375" style="1" customWidth="1"/>
    <col min="6677" max="6677" width="9.140625" style="1"/>
    <col min="6678" max="6678" width="9.85546875" style="1" customWidth="1"/>
    <col min="6679" max="6680" width="7.85546875" style="1" customWidth="1"/>
    <col min="6681" max="6911" width="9.140625" style="1"/>
    <col min="6912" max="6912" width="4.42578125" style="1" customWidth="1"/>
    <col min="6913" max="6913" width="12.85546875" style="1" customWidth="1"/>
    <col min="6914" max="6914" width="16.140625" style="1" customWidth="1"/>
    <col min="6915" max="6915" width="7.5703125" style="1" customWidth="1"/>
    <col min="6916" max="6916" width="9.85546875" style="1" customWidth="1"/>
    <col min="6917" max="6917" width="10.140625" style="1" customWidth="1"/>
    <col min="6918" max="6918" width="4.85546875" style="1" customWidth="1"/>
    <col min="6919" max="6920" width="6.140625" style="1" customWidth="1"/>
    <col min="6921" max="6924" width="6" style="1" customWidth="1"/>
    <col min="6925" max="6930" width="5.140625" style="1" customWidth="1"/>
    <col min="6931" max="6931" width="9.7109375" style="1" customWidth="1"/>
    <col min="6932" max="6932" width="11.7109375" style="1" customWidth="1"/>
    <col min="6933" max="6933" width="9.140625" style="1"/>
    <col min="6934" max="6934" width="9.85546875" style="1" customWidth="1"/>
    <col min="6935" max="6936" width="7.85546875" style="1" customWidth="1"/>
    <col min="6937" max="7167" width="9.140625" style="1"/>
    <col min="7168" max="7168" width="4.42578125" style="1" customWidth="1"/>
    <col min="7169" max="7169" width="12.85546875" style="1" customWidth="1"/>
    <col min="7170" max="7170" width="16.140625" style="1" customWidth="1"/>
    <col min="7171" max="7171" width="7.5703125" style="1" customWidth="1"/>
    <col min="7172" max="7172" width="9.85546875" style="1" customWidth="1"/>
    <col min="7173" max="7173" width="10.140625" style="1" customWidth="1"/>
    <col min="7174" max="7174" width="4.85546875" style="1" customWidth="1"/>
    <col min="7175" max="7176" width="6.140625" style="1" customWidth="1"/>
    <col min="7177" max="7180" width="6" style="1" customWidth="1"/>
    <col min="7181" max="7186" width="5.140625" style="1" customWidth="1"/>
    <col min="7187" max="7187" width="9.7109375" style="1" customWidth="1"/>
    <col min="7188" max="7188" width="11.7109375" style="1" customWidth="1"/>
    <col min="7189" max="7189" width="9.140625" style="1"/>
    <col min="7190" max="7190" width="9.85546875" style="1" customWidth="1"/>
    <col min="7191" max="7192" width="7.85546875" style="1" customWidth="1"/>
    <col min="7193" max="7423" width="9.140625" style="1"/>
    <col min="7424" max="7424" width="4.42578125" style="1" customWidth="1"/>
    <col min="7425" max="7425" width="12.85546875" style="1" customWidth="1"/>
    <col min="7426" max="7426" width="16.140625" style="1" customWidth="1"/>
    <col min="7427" max="7427" width="7.5703125" style="1" customWidth="1"/>
    <col min="7428" max="7428" width="9.85546875" style="1" customWidth="1"/>
    <col min="7429" max="7429" width="10.140625" style="1" customWidth="1"/>
    <col min="7430" max="7430" width="4.85546875" style="1" customWidth="1"/>
    <col min="7431" max="7432" width="6.140625" style="1" customWidth="1"/>
    <col min="7433" max="7436" width="6" style="1" customWidth="1"/>
    <col min="7437" max="7442" width="5.140625" style="1" customWidth="1"/>
    <col min="7443" max="7443" width="9.7109375" style="1" customWidth="1"/>
    <col min="7444" max="7444" width="11.7109375" style="1" customWidth="1"/>
    <col min="7445" max="7445" width="9.140625" style="1"/>
    <col min="7446" max="7446" width="9.85546875" style="1" customWidth="1"/>
    <col min="7447" max="7448" width="7.85546875" style="1" customWidth="1"/>
    <col min="7449" max="7679" width="9.140625" style="1"/>
    <col min="7680" max="7680" width="4.42578125" style="1" customWidth="1"/>
    <col min="7681" max="7681" width="12.85546875" style="1" customWidth="1"/>
    <col min="7682" max="7682" width="16.140625" style="1" customWidth="1"/>
    <col min="7683" max="7683" width="7.5703125" style="1" customWidth="1"/>
    <col min="7684" max="7684" width="9.85546875" style="1" customWidth="1"/>
    <col min="7685" max="7685" width="10.140625" style="1" customWidth="1"/>
    <col min="7686" max="7686" width="4.85546875" style="1" customWidth="1"/>
    <col min="7687" max="7688" width="6.140625" style="1" customWidth="1"/>
    <col min="7689" max="7692" width="6" style="1" customWidth="1"/>
    <col min="7693" max="7698" width="5.140625" style="1" customWidth="1"/>
    <col min="7699" max="7699" width="9.7109375" style="1" customWidth="1"/>
    <col min="7700" max="7700" width="11.7109375" style="1" customWidth="1"/>
    <col min="7701" max="7701" width="9.140625" style="1"/>
    <col min="7702" max="7702" width="9.85546875" style="1" customWidth="1"/>
    <col min="7703" max="7704" width="7.85546875" style="1" customWidth="1"/>
    <col min="7705" max="7935" width="9.140625" style="1"/>
    <col min="7936" max="7936" width="4.42578125" style="1" customWidth="1"/>
    <col min="7937" max="7937" width="12.85546875" style="1" customWidth="1"/>
    <col min="7938" max="7938" width="16.140625" style="1" customWidth="1"/>
    <col min="7939" max="7939" width="7.5703125" style="1" customWidth="1"/>
    <col min="7940" max="7940" width="9.85546875" style="1" customWidth="1"/>
    <col min="7941" max="7941" width="10.140625" style="1" customWidth="1"/>
    <col min="7942" max="7942" width="4.85546875" style="1" customWidth="1"/>
    <col min="7943" max="7944" width="6.140625" style="1" customWidth="1"/>
    <col min="7945" max="7948" width="6" style="1" customWidth="1"/>
    <col min="7949" max="7954" width="5.140625" style="1" customWidth="1"/>
    <col min="7955" max="7955" width="9.7109375" style="1" customWidth="1"/>
    <col min="7956" max="7956" width="11.7109375" style="1" customWidth="1"/>
    <col min="7957" max="7957" width="9.140625" style="1"/>
    <col min="7958" max="7958" width="9.85546875" style="1" customWidth="1"/>
    <col min="7959" max="7960" width="7.85546875" style="1" customWidth="1"/>
    <col min="7961" max="8191" width="9.140625" style="1"/>
    <col min="8192" max="8192" width="4.42578125" style="1" customWidth="1"/>
    <col min="8193" max="8193" width="12.85546875" style="1" customWidth="1"/>
    <col min="8194" max="8194" width="16.140625" style="1" customWidth="1"/>
    <col min="8195" max="8195" width="7.5703125" style="1" customWidth="1"/>
    <col min="8196" max="8196" width="9.85546875" style="1" customWidth="1"/>
    <col min="8197" max="8197" width="10.140625" style="1" customWidth="1"/>
    <col min="8198" max="8198" width="4.85546875" style="1" customWidth="1"/>
    <col min="8199" max="8200" width="6.140625" style="1" customWidth="1"/>
    <col min="8201" max="8204" width="6" style="1" customWidth="1"/>
    <col min="8205" max="8210" width="5.140625" style="1" customWidth="1"/>
    <col min="8211" max="8211" width="9.7109375" style="1" customWidth="1"/>
    <col min="8212" max="8212" width="11.7109375" style="1" customWidth="1"/>
    <col min="8213" max="8213" width="9.140625" style="1"/>
    <col min="8214" max="8214" width="9.85546875" style="1" customWidth="1"/>
    <col min="8215" max="8216" width="7.85546875" style="1" customWidth="1"/>
    <col min="8217" max="8447" width="9.140625" style="1"/>
    <col min="8448" max="8448" width="4.42578125" style="1" customWidth="1"/>
    <col min="8449" max="8449" width="12.85546875" style="1" customWidth="1"/>
    <col min="8450" max="8450" width="16.140625" style="1" customWidth="1"/>
    <col min="8451" max="8451" width="7.5703125" style="1" customWidth="1"/>
    <col min="8452" max="8452" width="9.85546875" style="1" customWidth="1"/>
    <col min="8453" max="8453" width="10.140625" style="1" customWidth="1"/>
    <col min="8454" max="8454" width="4.85546875" style="1" customWidth="1"/>
    <col min="8455" max="8456" width="6.140625" style="1" customWidth="1"/>
    <col min="8457" max="8460" width="6" style="1" customWidth="1"/>
    <col min="8461" max="8466" width="5.140625" style="1" customWidth="1"/>
    <col min="8467" max="8467" width="9.7109375" style="1" customWidth="1"/>
    <col min="8468" max="8468" width="11.7109375" style="1" customWidth="1"/>
    <col min="8469" max="8469" width="9.140625" style="1"/>
    <col min="8470" max="8470" width="9.85546875" style="1" customWidth="1"/>
    <col min="8471" max="8472" width="7.85546875" style="1" customWidth="1"/>
    <col min="8473" max="8703" width="9.140625" style="1"/>
    <col min="8704" max="8704" width="4.42578125" style="1" customWidth="1"/>
    <col min="8705" max="8705" width="12.85546875" style="1" customWidth="1"/>
    <col min="8706" max="8706" width="16.140625" style="1" customWidth="1"/>
    <col min="8707" max="8707" width="7.5703125" style="1" customWidth="1"/>
    <col min="8708" max="8708" width="9.85546875" style="1" customWidth="1"/>
    <col min="8709" max="8709" width="10.140625" style="1" customWidth="1"/>
    <col min="8710" max="8710" width="4.85546875" style="1" customWidth="1"/>
    <col min="8711" max="8712" width="6.140625" style="1" customWidth="1"/>
    <col min="8713" max="8716" width="6" style="1" customWidth="1"/>
    <col min="8717" max="8722" width="5.140625" style="1" customWidth="1"/>
    <col min="8723" max="8723" width="9.7109375" style="1" customWidth="1"/>
    <col min="8724" max="8724" width="11.7109375" style="1" customWidth="1"/>
    <col min="8725" max="8725" width="9.140625" style="1"/>
    <col min="8726" max="8726" width="9.85546875" style="1" customWidth="1"/>
    <col min="8727" max="8728" width="7.85546875" style="1" customWidth="1"/>
    <col min="8729" max="8959" width="9.140625" style="1"/>
    <col min="8960" max="8960" width="4.42578125" style="1" customWidth="1"/>
    <col min="8961" max="8961" width="12.85546875" style="1" customWidth="1"/>
    <col min="8962" max="8962" width="16.140625" style="1" customWidth="1"/>
    <col min="8963" max="8963" width="7.5703125" style="1" customWidth="1"/>
    <col min="8964" max="8964" width="9.85546875" style="1" customWidth="1"/>
    <col min="8965" max="8965" width="10.140625" style="1" customWidth="1"/>
    <col min="8966" max="8966" width="4.85546875" style="1" customWidth="1"/>
    <col min="8967" max="8968" width="6.140625" style="1" customWidth="1"/>
    <col min="8969" max="8972" width="6" style="1" customWidth="1"/>
    <col min="8973" max="8978" width="5.140625" style="1" customWidth="1"/>
    <col min="8979" max="8979" width="9.7109375" style="1" customWidth="1"/>
    <col min="8980" max="8980" width="11.7109375" style="1" customWidth="1"/>
    <col min="8981" max="8981" width="9.140625" style="1"/>
    <col min="8982" max="8982" width="9.85546875" style="1" customWidth="1"/>
    <col min="8983" max="8984" width="7.85546875" style="1" customWidth="1"/>
    <col min="8985" max="9215" width="9.140625" style="1"/>
    <col min="9216" max="9216" width="4.42578125" style="1" customWidth="1"/>
    <col min="9217" max="9217" width="12.85546875" style="1" customWidth="1"/>
    <col min="9218" max="9218" width="16.140625" style="1" customWidth="1"/>
    <col min="9219" max="9219" width="7.5703125" style="1" customWidth="1"/>
    <col min="9220" max="9220" width="9.85546875" style="1" customWidth="1"/>
    <col min="9221" max="9221" width="10.140625" style="1" customWidth="1"/>
    <col min="9222" max="9222" width="4.85546875" style="1" customWidth="1"/>
    <col min="9223" max="9224" width="6.140625" style="1" customWidth="1"/>
    <col min="9225" max="9228" width="6" style="1" customWidth="1"/>
    <col min="9229" max="9234" width="5.140625" style="1" customWidth="1"/>
    <col min="9235" max="9235" width="9.7109375" style="1" customWidth="1"/>
    <col min="9236" max="9236" width="11.7109375" style="1" customWidth="1"/>
    <col min="9237" max="9237" width="9.140625" style="1"/>
    <col min="9238" max="9238" width="9.85546875" style="1" customWidth="1"/>
    <col min="9239" max="9240" width="7.85546875" style="1" customWidth="1"/>
    <col min="9241" max="9471" width="9.140625" style="1"/>
    <col min="9472" max="9472" width="4.42578125" style="1" customWidth="1"/>
    <col min="9473" max="9473" width="12.85546875" style="1" customWidth="1"/>
    <col min="9474" max="9474" width="16.140625" style="1" customWidth="1"/>
    <col min="9475" max="9475" width="7.5703125" style="1" customWidth="1"/>
    <col min="9476" max="9476" width="9.85546875" style="1" customWidth="1"/>
    <col min="9477" max="9477" width="10.140625" style="1" customWidth="1"/>
    <col min="9478" max="9478" width="4.85546875" style="1" customWidth="1"/>
    <col min="9479" max="9480" width="6.140625" style="1" customWidth="1"/>
    <col min="9481" max="9484" width="6" style="1" customWidth="1"/>
    <col min="9485" max="9490" width="5.140625" style="1" customWidth="1"/>
    <col min="9491" max="9491" width="9.7109375" style="1" customWidth="1"/>
    <col min="9492" max="9492" width="11.7109375" style="1" customWidth="1"/>
    <col min="9493" max="9493" width="9.140625" style="1"/>
    <col min="9494" max="9494" width="9.85546875" style="1" customWidth="1"/>
    <col min="9495" max="9496" width="7.85546875" style="1" customWidth="1"/>
    <col min="9497" max="9727" width="9.140625" style="1"/>
    <col min="9728" max="9728" width="4.42578125" style="1" customWidth="1"/>
    <col min="9729" max="9729" width="12.85546875" style="1" customWidth="1"/>
    <col min="9730" max="9730" width="16.140625" style="1" customWidth="1"/>
    <col min="9731" max="9731" width="7.5703125" style="1" customWidth="1"/>
    <col min="9732" max="9732" width="9.85546875" style="1" customWidth="1"/>
    <col min="9733" max="9733" width="10.140625" style="1" customWidth="1"/>
    <col min="9734" max="9734" width="4.85546875" style="1" customWidth="1"/>
    <col min="9735" max="9736" width="6.140625" style="1" customWidth="1"/>
    <col min="9737" max="9740" width="6" style="1" customWidth="1"/>
    <col min="9741" max="9746" width="5.140625" style="1" customWidth="1"/>
    <col min="9747" max="9747" width="9.7109375" style="1" customWidth="1"/>
    <col min="9748" max="9748" width="11.7109375" style="1" customWidth="1"/>
    <col min="9749" max="9749" width="9.140625" style="1"/>
    <col min="9750" max="9750" width="9.85546875" style="1" customWidth="1"/>
    <col min="9751" max="9752" width="7.85546875" style="1" customWidth="1"/>
    <col min="9753" max="9983" width="9.140625" style="1"/>
    <col min="9984" max="9984" width="4.42578125" style="1" customWidth="1"/>
    <col min="9985" max="9985" width="12.85546875" style="1" customWidth="1"/>
    <col min="9986" max="9986" width="16.140625" style="1" customWidth="1"/>
    <col min="9987" max="9987" width="7.5703125" style="1" customWidth="1"/>
    <col min="9988" max="9988" width="9.85546875" style="1" customWidth="1"/>
    <col min="9989" max="9989" width="10.140625" style="1" customWidth="1"/>
    <col min="9990" max="9990" width="4.85546875" style="1" customWidth="1"/>
    <col min="9991" max="9992" width="6.140625" style="1" customWidth="1"/>
    <col min="9993" max="9996" width="6" style="1" customWidth="1"/>
    <col min="9997" max="10002" width="5.140625" style="1" customWidth="1"/>
    <col min="10003" max="10003" width="9.7109375" style="1" customWidth="1"/>
    <col min="10004" max="10004" width="11.7109375" style="1" customWidth="1"/>
    <col min="10005" max="10005" width="9.140625" style="1"/>
    <col min="10006" max="10006" width="9.85546875" style="1" customWidth="1"/>
    <col min="10007" max="10008" width="7.85546875" style="1" customWidth="1"/>
    <col min="10009" max="10239" width="9.140625" style="1"/>
    <col min="10240" max="10240" width="4.42578125" style="1" customWidth="1"/>
    <col min="10241" max="10241" width="12.85546875" style="1" customWidth="1"/>
    <col min="10242" max="10242" width="16.140625" style="1" customWidth="1"/>
    <col min="10243" max="10243" width="7.5703125" style="1" customWidth="1"/>
    <col min="10244" max="10244" width="9.85546875" style="1" customWidth="1"/>
    <col min="10245" max="10245" width="10.140625" style="1" customWidth="1"/>
    <col min="10246" max="10246" width="4.85546875" style="1" customWidth="1"/>
    <col min="10247" max="10248" width="6.140625" style="1" customWidth="1"/>
    <col min="10249" max="10252" width="6" style="1" customWidth="1"/>
    <col min="10253" max="10258" width="5.140625" style="1" customWidth="1"/>
    <col min="10259" max="10259" width="9.7109375" style="1" customWidth="1"/>
    <col min="10260" max="10260" width="11.7109375" style="1" customWidth="1"/>
    <col min="10261" max="10261" width="9.140625" style="1"/>
    <col min="10262" max="10262" width="9.85546875" style="1" customWidth="1"/>
    <col min="10263" max="10264" width="7.85546875" style="1" customWidth="1"/>
    <col min="10265" max="10495" width="9.140625" style="1"/>
    <col min="10496" max="10496" width="4.42578125" style="1" customWidth="1"/>
    <col min="10497" max="10497" width="12.85546875" style="1" customWidth="1"/>
    <col min="10498" max="10498" width="16.140625" style="1" customWidth="1"/>
    <col min="10499" max="10499" width="7.5703125" style="1" customWidth="1"/>
    <col min="10500" max="10500" width="9.85546875" style="1" customWidth="1"/>
    <col min="10501" max="10501" width="10.140625" style="1" customWidth="1"/>
    <col min="10502" max="10502" width="4.85546875" style="1" customWidth="1"/>
    <col min="10503" max="10504" width="6.140625" style="1" customWidth="1"/>
    <col min="10505" max="10508" width="6" style="1" customWidth="1"/>
    <col min="10509" max="10514" width="5.140625" style="1" customWidth="1"/>
    <col min="10515" max="10515" width="9.7109375" style="1" customWidth="1"/>
    <col min="10516" max="10516" width="11.7109375" style="1" customWidth="1"/>
    <col min="10517" max="10517" width="9.140625" style="1"/>
    <col min="10518" max="10518" width="9.85546875" style="1" customWidth="1"/>
    <col min="10519" max="10520" width="7.85546875" style="1" customWidth="1"/>
    <col min="10521" max="10751" width="9.140625" style="1"/>
    <col min="10752" max="10752" width="4.42578125" style="1" customWidth="1"/>
    <col min="10753" max="10753" width="12.85546875" style="1" customWidth="1"/>
    <col min="10754" max="10754" width="16.140625" style="1" customWidth="1"/>
    <col min="10755" max="10755" width="7.5703125" style="1" customWidth="1"/>
    <col min="10756" max="10756" width="9.85546875" style="1" customWidth="1"/>
    <col min="10757" max="10757" width="10.140625" style="1" customWidth="1"/>
    <col min="10758" max="10758" width="4.85546875" style="1" customWidth="1"/>
    <col min="10759" max="10760" width="6.140625" style="1" customWidth="1"/>
    <col min="10761" max="10764" width="6" style="1" customWidth="1"/>
    <col min="10765" max="10770" width="5.140625" style="1" customWidth="1"/>
    <col min="10771" max="10771" width="9.7109375" style="1" customWidth="1"/>
    <col min="10772" max="10772" width="11.7109375" style="1" customWidth="1"/>
    <col min="10773" max="10773" width="9.140625" style="1"/>
    <col min="10774" max="10774" width="9.85546875" style="1" customWidth="1"/>
    <col min="10775" max="10776" width="7.85546875" style="1" customWidth="1"/>
    <col min="10777" max="11007" width="9.140625" style="1"/>
    <col min="11008" max="11008" width="4.42578125" style="1" customWidth="1"/>
    <col min="11009" max="11009" width="12.85546875" style="1" customWidth="1"/>
    <col min="11010" max="11010" width="16.140625" style="1" customWidth="1"/>
    <col min="11011" max="11011" width="7.5703125" style="1" customWidth="1"/>
    <col min="11012" max="11012" width="9.85546875" style="1" customWidth="1"/>
    <col min="11013" max="11013" width="10.140625" style="1" customWidth="1"/>
    <col min="11014" max="11014" width="4.85546875" style="1" customWidth="1"/>
    <col min="11015" max="11016" width="6.140625" style="1" customWidth="1"/>
    <col min="11017" max="11020" width="6" style="1" customWidth="1"/>
    <col min="11021" max="11026" width="5.140625" style="1" customWidth="1"/>
    <col min="11027" max="11027" width="9.7109375" style="1" customWidth="1"/>
    <col min="11028" max="11028" width="11.7109375" style="1" customWidth="1"/>
    <col min="11029" max="11029" width="9.140625" style="1"/>
    <col min="11030" max="11030" width="9.85546875" style="1" customWidth="1"/>
    <col min="11031" max="11032" width="7.85546875" style="1" customWidth="1"/>
    <col min="11033" max="11263" width="9.140625" style="1"/>
    <col min="11264" max="11264" width="4.42578125" style="1" customWidth="1"/>
    <col min="11265" max="11265" width="12.85546875" style="1" customWidth="1"/>
    <col min="11266" max="11266" width="16.140625" style="1" customWidth="1"/>
    <col min="11267" max="11267" width="7.5703125" style="1" customWidth="1"/>
    <col min="11268" max="11268" width="9.85546875" style="1" customWidth="1"/>
    <col min="11269" max="11269" width="10.140625" style="1" customWidth="1"/>
    <col min="11270" max="11270" width="4.85546875" style="1" customWidth="1"/>
    <col min="11271" max="11272" width="6.140625" style="1" customWidth="1"/>
    <col min="11273" max="11276" width="6" style="1" customWidth="1"/>
    <col min="11277" max="11282" width="5.140625" style="1" customWidth="1"/>
    <col min="11283" max="11283" width="9.7109375" style="1" customWidth="1"/>
    <col min="11284" max="11284" width="11.7109375" style="1" customWidth="1"/>
    <col min="11285" max="11285" width="9.140625" style="1"/>
    <col min="11286" max="11286" width="9.85546875" style="1" customWidth="1"/>
    <col min="11287" max="11288" width="7.85546875" style="1" customWidth="1"/>
    <col min="11289" max="11519" width="9.140625" style="1"/>
    <col min="11520" max="11520" width="4.42578125" style="1" customWidth="1"/>
    <col min="11521" max="11521" width="12.85546875" style="1" customWidth="1"/>
    <col min="11522" max="11522" width="16.140625" style="1" customWidth="1"/>
    <col min="11523" max="11523" width="7.5703125" style="1" customWidth="1"/>
    <col min="11524" max="11524" width="9.85546875" style="1" customWidth="1"/>
    <col min="11525" max="11525" width="10.140625" style="1" customWidth="1"/>
    <col min="11526" max="11526" width="4.85546875" style="1" customWidth="1"/>
    <col min="11527" max="11528" width="6.140625" style="1" customWidth="1"/>
    <col min="11529" max="11532" width="6" style="1" customWidth="1"/>
    <col min="11533" max="11538" width="5.140625" style="1" customWidth="1"/>
    <col min="11539" max="11539" width="9.7109375" style="1" customWidth="1"/>
    <col min="11540" max="11540" width="11.7109375" style="1" customWidth="1"/>
    <col min="11541" max="11541" width="9.140625" style="1"/>
    <col min="11542" max="11542" width="9.85546875" style="1" customWidth="1"/>
    <col min="11543" max="11544" width="7.85546875" style="1" customWidth="1"/>
    <col min="11545" max="11775" width="9.140625" style="1"/>
    <col min="11776" max="11776" width="4.42578125" style="1" customWidth="1"/>
    <col min="11777" max="11777" width="12.85546875" style="1" customWidth="1"/>
    <col min="11778" max="11778" width="16.140625" style="1" customWidth="1"/>
    <col min="11779" max="11779" width="7.5703125" style="1" customWidth="1"/>
    <col min="11780" max="11780" width="9.85546875" style="1" customWidth="1"/>
    <col min="11781" max="11781" width="10.140625" style="1" customWidth="1"/>
    <col min="11782" max="11782" width="4.85546875" style="1" customWidth="1"/>
    <col min="11783" max="11784" width="6.140625" style="1" customWidth="1"/>
    <col min="11785" max="11788" width="6" style="1" customWidth="1"/>
    <col min="11789" max="11794" width="5.140625" style="1" customWidth="1"/>
    <col min="11795" max="11795" width="9.7109375" style="1" customWidth="1"/>
    <col min="11796" max="11796" width="11.7109375" style="1" customWidth="1"/>
    <col min="11797" max="11797" width="9.140625" style="1"/>
    <col min="11798" max="11798" width="9.85546875" style="1" customWidth="1"/>
    <col min="11799" max="11800" width="7.85546875" style="1" customWidth="1"/>
    <col min="11801" max="12031" width="9.140625" style="1"/>
    <col min="12032" max="12032" width="4.42578125" style="1" customWidth="1"/>
    <col min="12033" max="12033" width="12.85546875" style="1" customWidth="1"/>
    <col min="12034" max="12034" width="16.140625" style="1" customWidth="1"/>
    <col min="12035" max="12035" width="7.5703125" style="1" customWidth="1"/>
    <col min="12036" max="12036" width="9.85546875" style="1" customWidth="1"/>
    <col min="12037" max="12037" width="10.140625" style="1" customWidth="1"/>
    <col min="12038" max="12038" width="4.85546875" style="1" customWidth="1"/>
    <col min="12039" max="12040" width="6.140625" style="1" customWidth="1"/>
    <col min="12041" max="12044" width="6" style="1" customWidth="1"/>
    <col min="12045" max="12050" width="5.140625" style="1" customWidth="1"/>
    <col min="12051" max="12051" width="9.7109375" style="1" customWidth="1"/>
    <col min="12052" max="12052" width="11.7109375" style="1" customWidth="1"/>
    <col min="12053" max="12053" width="9.140625" style="1"/>
    <col min="12054" max="12054" width="9.85546875" style="1" customWidth="1"/>
    <col min="12055" max="12056" width="7.85546875" style="1" customWidth="1"/>
    <col min="12057" max="12287" width="9.140625" style="1"/>
    <col min="12288" max="12288" width="4.42578125" style="1" customWidth="1"/>
    <col min="12289" max="12289" width="12.85546875" style="1" customWidth="1"/>
    <col min="12290" max="12290" width="16.140625" style="1" customWidth="1"/>
    <col min="12291" max="12291" width="7.5703125" style="1" customWidth="1"/>
    <col min="12292" max="12292" width="9.85546875" style="1" customWidth="1"/>
    <col min="12293" max="12293" width="10.140625" style="1" customWidth="1"/>
    <col min="12294" max="12294" width="4.85546875" style="1" customWidth="1"/>
    <col min="12295" max="12296" width="6.140625" style="1" customWidth="1"/>
    <col min="12297" max="12300" width="6" style="1" customWidth="1"/>
    <col min="12301" max="12306" width="5.140625" style="1" customWidth="1"/>
    <col min="12307" max="12307" width="9.7109375" style="1" customWidth="1"/>
    <col min="12308" max="12308" width="11.7109375" style="1" customWidth="1"/>
    <col min="12309" max="12309" width="9.140625" style="1"/>
    <col min="12310" max="12310" width="9.85546875" style="1" customWidth="1"/>
    <col min="12311" max="12312" width="7.85546875" style="1" customWidth="1"/>
    <col min="12313" max="12543" width="9.140625" style="1"/>
    <col min="12544" max="12544" width="4.42578125" style="1" customWidth="1"/>
    <col min="12545" max="12545" width="12.85546875" style="1" customWidth="1"/>
    <col min="12546" max="12546" width="16.140625" style="1" customWidth="1"/>
    <col min="12547" max="12547" width="7.5703125" style="1" customWidth="1"/>
    <col min="12548" max="12548" width="9.85546875" style="1" customWidth="1"/>
    <col min="12549" max="12549" width="10.140625" style="1" customWidth="1"/>
    <col min="12550" max="12550" width="4.85546875" style="1" customWidth="1"/>
    <col min="12551" max="12552" width="6.140625" style="1" customWidth="1"/>
    <col min="12553" max="12556" width="6" style="1" customWidth="1"/>
    <col min="12557" max="12562" width="5.140625" style="1" customWidth="1"/>
    <col min="12563" max="12563" width="9.7109375" style="1" customWidth="1"/>
    <col min="12564" max="12564" width="11.7109375" style="1" customWidth="1"/>
    <col min="12565" max="12565" width="9.140625" style="1"/>
    <col min="12566" max="12566" width="9.85546875" style="1" customWidth="1"/>
    <col min="12567" max="12568" width="7.85546875" style="1" customWidth="1"/>
    <col min="12569" max="12799" width="9.140625" style="1"/>
    <col min="12800" max="12800" width="4.42578125" style="1" customWidth="1"/>
    <col min="12801" max="12801" width="12.85546875" style="1" customWidth="1"/>
    <col min="12802" max="12802" width="16.140625" style="1" customWidth="1"/>
    <col min="12803" max="12803" width="7.5703125" style="1" customWidth="1"/>
    <col min="12804" max="12804" width="9.85546875" style="1" customWidth="1"/>
    <col min="12805" max="12805" width="10.140625" style="1" customWidth="1"/>
    <col min="12806" max="12806" width="4.85546875" style="1" customWidth="1"/>
    <col min="12807" max="12808" width="6.140625" style="1" customWidth="1"/>
    <col min="12809" max="12812" width="6" style="1" customWidth="1"/>
    <col min="12813" max="12818" width="5.140625" style="1" customWidth="1"/>
    <col min="12819" max="12819" width="9.7109375" style="1" customWidth="1"/>
    <col min="12820" max="12820" width="11.7109375" style="1" customWidth="1"/>
    <col min="12821" max="12821" width="9.140625" style="1"/>
    <col min="12822" max="12822" width="9.85546875" style="1" customWidth="1"/>
    <col min="12823" max="12824" width="7.85546875" style="1" customWidth="1"/>
    <col min="12825" max="13055" width="9.140625" style="1"/>
    <col min="13056" max="13056" width="4.42578125" style="1" customWidth="1"/>
    <col min="13057" max="13057" width="12.85546875" style="1" customWidth="1"/>
    <col min="13058" max="13058" width="16.140625" style="1" customWidth="1"/>
    <col min="13059" max="13059" width="7.5703125" style="1" customWidth="1"/>
    <col min="13060" max="13060" width="9.85546875" style="1" customWidth="1"/>
    <col min="13061" max="13061" width="10.140625" style="1" customWidth="1"/>
    <col min="13062" max="13062" width="4.85546875" style="1" customWidth="1"/>
    <col min="13063" max="13064" width="6.140625" style="1" customWidth="1"/>
    <col min="13065" max="13068" width="6" style="1" customWidth="1"/>
    <col min="13069" max="13074" width="5.140625" style="1" customWidth="1"/>
    <col min="13075" max="13075" width="9.7109375" style="1" customWidth="1"/>
    <col min="13076" max="13076" width="11.7109375" style="1" customWidth="1"/>
    <col min="13077" max="13077" width="9.140625" style="1"/>
    <col min="13078" max="13078" width="9.85546875" style="1" customWidth="1"/>
    <col min="13079" max="13080" width="7.85546875" style="1" customWidth="1"/>
    <col min="13081" max="13311" width="9.140625" style="1"/>
    <col min="13312" max="13312" width="4.42578125" style="1" customWidth="1"/>
    <col min="13313" max="13313" width="12.85546875" style="1" customWidth="1"/>
    <col min="13314" max="13314" width="16.140625" style="1" customWidth="1"/>
    <col min="13315" max="13315" width="7.5703125" style="1" customWidth="1"/>
    <col min="13316" max="13316" width="9.85546875" style="1" customWidth="1"/>
    <col min="13317" max="13317" width="10.140625" style="1" customWidth="1"/>
    <col min="13318" max="13318" width="4.85546875" style="1" customWidth="1"/>
    <col min="13319" max="13320" width="6.140625" style="1" customWidth="1"/>
    <col min="13321" max="13324" width="6" style="1" customWidth="1"/>
    <col min="13325" max="13330" width="5.140625" style="1" customWidth="1"/>
    <col min="13331" max="13331" width="9.7109375" style="1" customWidth="1"/>
    <col min="13332" max="13332" width="11.7109375" style="1" customWidth="1"/>
    <col min="13333" max="13333" width="9.140625" style="1"/>
    <col min="13334" max="13334" width="9.85546875" style="1" customWidth="1"/>
    <col min="13335" max="13336" width="7.85546875" style="1" customWidth="1"/>
    <col min="13337" max="13567" width="9.140625" style="1"/>
    <col min="13568" max="13568" width="4.42578125" style="1" customWidth="1"/>
    <col min="13569" max="13569" width="12.85546875" style="1" customWidth="1"/>
    <col min="13570" max="13570" width="16.140625" style="1" customWidth="1"/>
    <col min="13571" max="13571" width="7.5703125" style="1" customWidth="1"/>
    <col min="13572" max="13572" width="9.85546875" style="1" customWidth="1"/>
    <col min="13573" max="13573" width="10.140625" style="1" customWidth="1"/>
    <col min="13574" max="13574" width="4.85546875" style="1" customWidth="1"/>
    <col min="13575" max="13576" width="6.140625" style="1" customWidth="1"/>
    <col min="13577" max="13580" width="6" style="1" customWidth="1"/>
    <col min="13581" max="13586" width="5.140625" style="1" customWidth="1"/>
    <col min="13587" max="13587" width="9.7109375" style="1" customWidth="1"/>
    <col min="13588" max="13588" width="11.7109375" style="1" customWidth="1"/>
    <col min="13589" max="13589" width="9.140625" style="1"/>
    <col min="13590" max="13590" width="9.85546875" style="1" customWidth="1"/>
    <col min="13591" max="13592" width="7.85546875" style="1" customWidth="1"/>
    <col min="13593" max="13823" width="9.140625" style="1"/>
    <col min="13824" max="13824" width="4.42578125" style="1" customWidth="1"/>
    <col min="13825" max="13825" width="12.85546875" style="1" customWidth="1"/>
    <col min="13826" max="13826" width="16.140625" style="1" customWidth="1"/>
    <col min="13827" max="13827" width="7.5703125" style="1" customWidth="1"/>
    <col min="13828" max="13828" width="9.85546875" style="1" customWidth="1"/>
    <col min="13829" max="13829" width="10.140625" style="1" customWidth="1"/>
    <col min="13830" max="13830" width="4.85546875" style="1" customWidth="1"/>
    <col min="13831" max="13832" width="6.140625" style="1" customWidth="1"/>
    <col min="13833" max="13836" width="6" style="1" customWidth="1"/>
    <col min="13837" max="13842" width="5.140625" style="1" customWidth="1"/>
    <col min="13843" max="13843" width="9.7109375" style="1" customWidth="1"/>
    <col min="13844" max="13844" width="11.7109375" style="1" customWidth="1"/>
    <col min="13845" max="13845" width="9.140625" style="1"/>
    <col min="13846" max="13846" width="9.85546875" style="1" customWidth="1"/>
    <col min="13847" max="13848" width="7.85546875" style="1" customWidth="1"/>
    <col min="13849" max="14079" width="9.140625" style="1"/>
    <col min="14080" max="14080" width="4.42578125" style="1" customWidth="1"/>
    <col min="14081" max="14081" width="12.85546875" style="1" customWidth="1"/>
    <col min="14082" max="14082" width="16.140625" style="1" customWidth="1"/>
    <col min="14083" max="14083" width="7.5703125" style="1" customWidth="1"/>
    <col min="14084" max="14084" width="9.85546875" style="1" customWidth="1"/>
    <col min="14085" max="14085" width="10.140625" style="1" customWidth="1"/>
    <col min="14086" max="14086" width="4.85546875" style="1" customWidth="1"/>
    <col min="14087" max="14088" width="6.140625" style="1" customWidth="1"/>
    <col min="14089" max="14092" width="6" style="1" customWidth="1"/>
    <col min="14093" max="14098" width="5.140625" style="1" customWidth="1"/>
    <col min="14099" max="14099" width="9.7109375" style="1" customWidth="1"/>
    <col min="14100" max="14100" width="11.7109375" style="1" customWidth="1"/>
    <col min="14101" max="14101" width="9.140625" style="1"/>
    <col min="14102" max="14102" width="9.85546875" style="1" customWidth="1"/>
    <col min="14103" max="14104" width="7.85546875" style="1" customWidth="1"/>
    <col min="14105" max="14335" width="9.140625" style="1"/>
    <col min="14336" max="14336" width="4.42578125" style="1" customWidth="1"/>
    <col min="14337" max="14337" width="12.85546875" style="1" customWidth="1"/>
    <col min="14338" max="14338" width="16.140625" style="1" customWidth="1"/>
    <col min="14339" max="14339" width="7.5703125" style="1" customWidth="1"/>
    <col min="14340" max="14340" width="9.85546875" style="1" customWidth="1"/>
    <col min="14341" max="14341" width="10.140625" style="1" customWidth="1"/>
    <col min="14342" max="14342" width="4.85546875" style="1" customWidth="1"/>
    <col min="14343" max="14344" width="6.140625" style="1" customWidth="1"/>
    <col min="14345" max="14348" width="6" style="1" customWidth="1"/>
    <col min="14349" max="14354" width="5.140625" style="1" customWidth="1"/>
    <col min="14355" max="14355" width="9.7109375" style="1" customWidth="1"/>
    <col min="14356" max="14356" width="11.7109375" style="1" customWidth="1"/>
    <col min="14357" max="14357" width="9.140625" style="1"/>
    <col min="14358" max="14358" width="9.85546875" style="1" customWidth="1"/>
    <col min="14359" max="14360" width="7.85546875" style="1" customWidth="1"/>
    <col min="14361" max="14591" width="9.140625" style="1"/>
    <col min="14592" max="14592" width="4.42578125" style="1" customWidth="1"/>
    <col min="14593" max="14593" width="12.85546875" style="1" customWidth="1"/>
    <col min="14594" max="14594" width="16.140625" style="1" customWidth="1"/>
    <col min="14595" max="14595" width="7.5703125" style="1" customWidth="1"/>
    <col min="14596" max="14596" width="9.85546875" style="1" customWidth="1"/>
    <col min="14597" max="14597" width="10.140625" style="1" customWidth="1"/>
    <col min="14598" max="14598" width="4.85546875" style="1" customWidth="1"/>
    <col min="14599" max="14600" width="6.140625" style="1" customWidth="1"/>
    <col min="14601" max="14604" width="6" style="1" customWidth="1"/>
    <col min="14605" max="14610" width="5.140625" style="1" customWidth="1"/>
    <col min="14611" max="14611" width="9.7109375" style="1" customWidth="1"/>
    <col min="14612" max="14612" width="11.7109375" style="1" customWidth="1"/>
    <col min="14613" max="14613" width="9.140625" style="1"/>
    <col min="14614" max="14614" width="9.85546875" style="1" customWidth="1"/>
    <col min="14615" max="14616" width="7.85546875" style="1" customWidth="1"/>
    <col min="14617" max="14847" width="9.140625" style="1"/>
    <col min="14848" max="14848" width="4.42578125" style="1" customWidth="1"/>
    <col min="14849" max="14849" width="12.85546875" style="1" customWidth="1"/>
    <col min="14850" max="14850" width="16.140625" style="1" customWidth="1"/>
    <col min="14851" max="14851" width="7.5703125" style="1" customWidth="1"/>
    <col min="14852" max="14852" width="9.85546875" style="1" customWidth="1"/>
    <col min="14853" max="14853" width="10.140625" style="1" customWidth="1"/>
    <col min="14854" max="14854" width="4.85546875" style="1" customWidth="1"/>
    <col min="14855" max="14856" width="6.140625" style="1" customWidth="1"/>
    <col min="14857" max="14860" width="6" style="1" customWidth="1"/>
    <col min="14861" max="14866" width="5.140625" style="1" customWidth="1"/>
    <col min="14867" max="14867" width="9.7109375" style="1" customWidth="1"/>
    <col min="14868" max="14868" width="11.7109375" style="1" customWidth="1"/>
    <col min="14869" max="14869" width="9.140625" style="1"/>
    <col min="14870" max="14870" width="9.85546875" style="1" customWidth="1"/>
    <col min="14871" max="14872" width="7.85546875" style="1" customWidth="1"/>
    <col min="14873" max="15103" width="9.140625" style="1"/>
    <col min="15104" max="15104" width="4.42578125" style="1" customWidth="1"/>
    <col min="15105" max="15105" width="12.85546875" style="1" customWidth="1"/>
    <col min="15106" max="15106" width="16.140625" style="1" customWidth="1"/>
    <col min="15107" max="15107" width="7.5703125" style="1" customWidth="1"/>
    <col min="15108" max="15108" width="9.85546875" style="1" customWidth="1"/>
    <col min="15109" max="15109" width="10.140625" style="1" customWidth="1"/>
    <col min="15110" max="15110" width="4.85546875" style="1" customWidth="1"/>
    <col min="15111" max="15112" width="6.140625" style="1" customWidth="1"/>
    <col min="15113" max="15116" width="6" style="1" customWidth="1"/>
    <col min="15117" max="15122" width="5.140625" style="1" customWidth="1"/>
    <col min="15123" max="15123" width="9.7109375" style="1" customWidth="1"/>
    <col min="15124" max="15124" width="11.7109375" style="1" customWidth="1"/>
    <col min="15125" max="15125" width="9.140625" style="1"/>
    <col min="15126" max="15126" width="9.85546875" style="1" customWidth="1"/>
    <col min="15127" max="15128" width="7.85546875" style="1" customWidth="1"/>
    <col min="15129" max="15359" width="9.140625" style="1"/>
    <col min="15360" max="15360" width="4.42578125" style="1" customWidth="1"/>
    <col min="15361" max="15361" width="12.85546875" style="1" customWidth="1"/>
    <col min="15362" max="15362" width="16.140625" style="1" customWidth="1"/>
    <col min="15363" max="15363" width="7.5703125" style="1" customWidth="1"/>
    <col min="15364" max="15364" width="9.85546875" style="1" customWidth="1"/>
    <col min="15365" max="15365" width="10.140625" style="1" customWidth="1"/>
    <col min="15366" max="15366" width="4.85546875" style="1" customWidth="1"/>
    <col min="15367" max="15368" width="6.140625" style="1" customWidth="1"/>
    <col min="15369" max="15372" width="6" style="1" customWidth="1"/>
    <col min="15373" max="15378" width="5.140625" style="1" customWidth="1"/>
    <col min="15379" max="15379" width="9.7109375" style="1" customWidth="1"/>
    <col min="15380" max="15380" width="11.7109375" style="1" customWidth="1"/>
    <col min="15381" max="15381" width="9.140625" style="1"/>
    <col min="15382" max="15382" width="9.85546875" style="1" customWidth="1"/>
    <col min="15383" max="15384" width="7.85546875" style="1" customWidth="1"/>
    <col min="15385" max="15615" width="9.140625" style="1"/>
    <col min="15616" max="15616" width="4.42578125" style="1" customWidth="1"/>
    <col min="15617" max="15617" width="12.85546875" style="1" customWidth="1"/>
    <col min="15618" max="15618" width="16.140625" style="1" customWidth="1"/>
    <col min="15619" max="15619" width="7.5703125" style="1" customWidth="1"/>
    <col min="15620" max="15620" width="9.85546875" style="1" customWidth="1"/>
    <col min="15621" max="15621" width="10.140625" style="1" customWidth="1"/>
    <col min="15622" max="15622" width="4.85546875" style="1" customWidth="1"/>
    <col min="15623" max="15624" width="6.140625" style="1" customWidth="1"/>
    <col min="15625" max="15628" width="6" style="1" customWidth="1"/>
    <col min="15629" max="15634" width="5.140625" style="1" customWidth="1"/>
    <col min="15635" max="15635" width="9.7109375" style="1" customWidth="1"/>
    <col min="15636" max="15636" width="11.7109375" style="1" customWidth="1"/>
    <col min="15637" max="15637" width="9.140625" style="1"/>
    <col min="15638" max="15638" width="9.85546875" style="1" customWidth="1"/>
    <col min="15639" max="15640" width="7.85546875" style="1" customWidth="1"/>
    <col min="15641" max="15871" width="9.140625" style="1"/>
    <col min="15872" max="15872" width="4.42578125" style="1" customWidth="1"/>
    <col min="15873" max="15873" width="12.85546875" style="1" customWidth="1"/>
    <col min="15874" max="15874" width="16.140625" style="1" customWidth="1"/>
    <col min="15875" max="15875" width="7.5703125" style="1" customWidth="1"/>
    <col min="15876" max="15876" width="9.85546875" style="1" customWidth="1"/>
    <col min="15877" max="15877" width="10.140625" style="1" customWidth="1"/>
    <col min="15878" max="15878" width="4.85546875" style="1" customWidth="1"/>
    <col min="15879" max="15880" width="6.140625" style="1" customWidth="1"/>
    <col min="15881" max="15884" width="6" style="1" customWidth="1"/>
    <col min="15885" max="15890" width="5.140625" style="1" customWidth="1"/>
    <col min="15891" max="15891" width="9.7109375" style="1" customWidth="1"/>
    <col min="15892" max="15892" width="11.7109375" style="1" customWidth="1"/>
    <col min="15893" max="15893" width="9.140625" style="1"/>
    <col min="15894" max="15894" width="9.85546875" style="1" customWidth="1"/>
    <col min="15895" max="15896" width="7.85546875" style="1" customWidth="1"/>
    <col min="15897" max="16127" width="9.140625" style="1"/>
    <col min="16128" max="16128" width="4.42578125" style="1" customWidth="1"/>
    <col min="16129" max="16129" width="12.85546875" style="1" customWidth="1"/>
    <col min="16130" max="16130" width="16.140625" style="1" customWidth="1"/>
    <col min="16131" max="16131" width="7.5703125" style="1" customWidth="1"/>
    <col min="16132" max="16132" width="9.85546875" style="1" customWidth="1"/>
    <col min="16133" max="16133" width="10.140625" style="1" customWidth="1"/>
    <col min="16134" max="16134" width="4.85546875" style="1" customWidth="1"/>
    <col min="16135" max="16136" width="6.140625" style="1" customWidth="1"/>
    <col min="16137" max="16140" width="6" style="1" customWidth="1"/>
    <col min="16141" max="16146" width="5.140625" style="1" customWidth="1"/>
    <col min="16147" max="16147" width="9.7109375" style="1" customWidth="1"/>
    <col min="16148" max="16148" width="11.7109375" style="1" customWidth="1"/>
    <col min="16149" max="16149" width="9.140625" style="1"/>
    <col min="16150" max="16150" width="9.85546875" style="1" customWidth="1"/>
    <col min="16151" max="16152" width="7.85546875" style="1" customWidth="1"/>
    <col min="16153" max="16384" width="9.140625" style="1"/>
  </cols>
  <sheetData>
    <row r="1" spans="1:28" x14ac:dyDescent="0.25">
      <c r="A1" s="186" t="s">
        <v>0</v>
      </c>
      <c r="B1" s="186"/>
      <c r="C1" s="186"/>
      <c r="D1" s="186"/>
      <c r="E1" s="186" t="s">
        <v>137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</row>
    <row r="2" spans="1:28" x14ac:dyDescent="0.25">
      <c r="A2" s="186" t="s">
        <v>2</v>
      </c>
      <c r="B2" s="186"/>
      <c r="C2" s="186"/>
      <c r="D2" s="186"/>
      <c r="E2" s="186" t="s">
        <v>138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1:28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8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8" ht="15.75" customHeight="1" x14ac:dyDescent="0.25">
      <c r="A5" s="187" t="s">
        <v>4</v>
      </c>
      <c r="B5" s="190" t="s">
        <v>5</v>
      </c>
      <c r="C5" s="193" t="s">
        <v>6</v>
      </c>
      <c r="D5" s="196" t="s">
        <v>7</v>
      </c>
      <c r="E5" s="187" t="s">
        <v>8</v>
      </c>
      <c r="F5" s="187" t="s">
        <v>9</v>
      </c>
      <c r="G5" s="176" t="s">
        <v>10</v>
      </c>
      <c r="H5" s="179" t="s">
        <v>11</v>
      </c>
      <c r="I5" s="182" t="s">
        <v>12</v>
      </c>
      <c r="J5" s="182"/>
      <c r="K5" s="182"/>
      <c r="L5" s="182"/>
      <c r="M5" s="169" t="s">
        <v>13</v>
      </c>
      <c r="N5" s="168" t="s">
        <v>14</v>
      </c>
      <c r="O5" s="168" t="s">
        <v>15</v>
      </c>
      <c r="P5" s="168" t="s">
        <v>16</v>
      </c>
      <c r="Q5" s="168" t="s">
        <v>17</v>
      </c>
      <c r="R5" s="168" t="s">
        <v>18</v>
      </c>
      <c r="S5" s="169" t="s">
        <v>19</v>
      </c>
      <c r="T5" s="172" t="s">
        <v>20</v>
      </c>
      <c r="U5" s="175" t="s">
        <v>21</v>
      </c>
    </row>
    <row r="6" spans="1:28" ht="16.5" customHeight="1" x14ac:dyDescent="0.25">
      <c r="A6" s="188"/>
      <c r="B6" s="191"/>
      <c r="C6" s="194"/>
      <c r="D6" s="197"/>
      <c r="E6" s="188"/>
      <c r="F6" s="188"/>
      <c r="G6" s="177"/>
      <c r="H6" s="180"/>
      <c r="I6" s="183" t="s">
        <v>22</v>
      </c>
      <c r="J6" s="184" t="s">
        <v>23</v>
      </c>
      <c r="K6" s="184" t="s">
        <v>24</v>
      </c>
      <c r="L6" s="166" t="s">
        <v>26</v>
      </c>
      <c r="M6" s="170"/>
      <c r="N6" s="168" t="s">
        <v>27</v>
      </c>
      <c r="O6" s="168" t="s">
        <v>15</v>
      </c>
      <c r="P6" s="168" t="s">
        <v>16</v>
      </c>
      <c r="Q6" s="168" t="s">
        <v>17</v>
      </c>
      <c r="R6" s="168" t="s">
        <v>18</v>
      </c>
      <c r="S6" s="170"/>
      <c r="T6" s="173"/>
      <c r="U6" s="175" t="s">
        <v>28</v>
      </c>
    </row>
    <row r="7" spans="1:28" ht="47.25" customHeight="1" x14ac:dyDescent="0.25">
      <c r="A7" s="189"/>
      <c r="B7" s="192"/>
      <c r="C7" s="195"/>
      <c r="D7" s="198"/>
      <c r="E7" s="189"/>
      <c r="F7" s="189"/>
      <c r="G7" s="178"/>
      <c r="H7" s="181"/>
      <c r="I7" s="178"/>
      <c r="J7" s="185"/>
      <c r="K7" s="185"/>
      <c r="L7" s="167"/>
      <c r="M7" s="171"/>
      <c r="N7" s="168"/>
      <c r="O7" s="168"/>
      <c r="P7" s="168"/>
      <c r="Q7" s="168"/>
      <c r="R7" s="168"/>
      <c r="S7" s="171"/>
      <c r="T7" s="174"/>
      <c r="U7" s="175"/>
      <c r="W7" s="10" t="s">
        <v>29</v>
      </c>
      <c r="X7" s="10" t="s">
        <v>30</v>
      </c>
      <c r="AB7" s="145" t="s">
        <v>139</v>
      </c>
    </row>
    <row r="8" spans="1:28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8" ht="17.25" thickBot="1" x14ac:dyDescent="0.3">
      <c r="B9" s="1" t="s">
        <v>35</v>
      </c>
    </row>
    <row r="10" spans="1:28" ht="20.25" customHeight="1" x14ac:dyDescent="0.25">
      <c r="A10" s="96" t="s">
        <v>141</v>
      </c>
      <c r="B10" s="97"/>
      <c r="C10" s="97"/>
      <c r="D10" s="98"/>
      <c r="E10" s="99"/>
      <c r="F10" s="100"/>
      <c r="G10" s="101"/>
      <c r="H10" s="97"/>
      <c r="I10" s="101"/>
      <c r="J10" s="101"/>
      <c r="K10" s="101"/>
      <c r="L10" s="101"/>
      <c r="M10" s="101"/>
      <c r="N10" s="101"/>
      <c r="O10" s="101"/>
      <c r="P10" s="101"/>
      <c r="Q10" s="101"/>
      <c r="R10" s="97"/>
      <c r="S10" s="97"/>
      <c r="T10" s="102"/>
      <c r="U10" s="103"/>
      <c r="V10" s="43"/>
      <c r="W10" s="38"/>
      <c r="X10" s="38"/>
      <c r="Y10" s="24"/>
      <c r="Z10" s="39"/>
      <c r="AA10" s="39"/>
    </row>
    <row r="11" spans="1:28" s="24" customFormat="1" ht="20.25" customHeight="1" x14ac:dyDescent="0.25">
      <c r="A11" s="59">
        <v>1</v>
      </c>
      <c r="B11" s="60">
        <v>2321729688</v>
      </c>
      <c r="C11" s="61" t="s">
        <v>163</v>
      </c>
      <c r="D11" s="62" t="s">
        <v>58</v>
      </c>
      <c r="E11" s="63">
        <v>36352</v>
      </c>
      <c r="F11" s="64" t="s">
        <v>37</v>
      </c>
      <c r="G11" s="65" t="s">
        <v>44</v>
      </c>
      <c r="H11" s="66">
        <v>6.1</v>
      </c>
      <c r="I11" s="67">
        <v>0</v>
      </c>
      <c r="J11" s="68">
        <v>0</v>
      </c>
      <c r="K11" s="68"/>
      <c r="L11" s="66">
        <v>0</v>
      </c>
      <c r="M11" s="66">
        <v>5.87</v>
      </c>
      <c r="N11" s="66">
        <v>2.27</v>
      </c>
      <c r="O11" s="69" t="s">
        <v>39</v>
      </c>
      <c r="P11" s="69">
        <v>0</v>
      </c>
      <c r="Q11" s="69" t="s">
        <v>39</v>
      </c>
      <c r="R11" s="69" t="s">
        <v>39</v>
      </c>
      <c r="S11" s="69" t="s">
        <v>109</v>
      </c>
      <c r="T11" s="70"/>
      <c r="U11" s="71" t="s">
        <v>93</v>
      </c>
      <c r="V11" s="43"/>
      <c r="W11" s="38">
        <v>13</v>
      </c>
      <c r="X11" s="38">
        <v>0</v>
      </c>
      <c r="Z11" s="39">
        <v>2.4500000000000002</v>
      </c>
      <c r="AA11" s="39">
        <v>0.18000000000000016</v>
      </c>
      <c r="AB11" s="43"/>
    </row>
    <row r="12" spans="1:28" s="24" customFormat="1" ht="20.25" customHeight="1" x14ac:dyDescent="0.25">
      <c r="A12" s="72">
        <v>2</v>
      </c>
      <c r="B12" s="44">
        <v>2321723145</v>
      </c>
      <c r="C12" s="84" t="s">
        <v>84</v>
      </c>
      <c r="D12" s="85" t="s">
        <v>129</v>
      </c>
      <c r="E12" s="86">
        <v>36370</v>
      </c>
      <c r="F12" s="87" t="s">
        <v>37</v>
      </c>
      <c r="G12" s="73" t="s">
        <v>44</v>
      </c>
      <c r="H12" s="88">
        <v>6.08</v>
      </c>
      <c r="I12" s="89">
        <v>0</v>
      </c>
      <c r="J12" s="74">
        <v>0</v>
      </c>
      <c r="K12" s="74"/>
      <c r="L12" s="88">
        <v>0</v>
      </c>
      <c r="M12" s="88">
        <v>5.85</v>
      </c>
      <c r="N12" s="88">
        <v>2.25</v>
      </c>
      <c r="O12" s="90">
        <v>0</v>
      </c>
      <c r="P12" s="90">
        <v>0</v>
      </c>
      <c r="Q12" s="90" t="s">
        <v>39</v>
      </c>
      <c r="R12" s="90" t="s">
        <v>39</v>
      </c>
      <c r="S12" s="90">
        <v>0</v>
      </c>
      <c r="T12" s="75"/>
      <c r="U12" s="91" t="s">
        <v>93</v>
      </c>
      <c r="V12" s="43"/>
      <c r="W12" s="38">
        <v>10</v>
      </c>
      <c r="X12" s="38">
        <v>0</v>
      </c>
      <c r="Z12" s="39">
        <v>2.35</v>
      </c>
      <c r="AA12" s="39">
        <v>0.10000000000000009</v>
      </c>
      <c r="AB12" s="43"/>
    </row>
    <row r="13" spans="1:28" ht="20.25" customHeight="1" x14ac:dyDescent="0.25">
      <c r="A13" s="104" t="s">
        <v>34</v>
      </c>
      <c r="B13" s="105"/>
      <c r="C13" s="105"/>
      <c r="D13" s="106"/>
      <c r="E13" s="107"/>
      <c r="F13" s="108"/>
      <c r="G13" s="140"/>
      <c r="H13" s="105"/>
      <c r="I13" s="140"/>
      <c r="J13" s="140"/>
      <c r="K13" s="140"/>
      <c r="L13" s="140"/>
      <c r="M13" s="140"/>
      <c r="N13" s="140"/>
      <c r="O13" s="140"/>
      <c r="P13" s="140"/>
      <c r="Q13" s="140"/>
      <c r="R13" s="105"/>
      <c r="S13" s="105"/>
      <c r="T13" s="141"/>
      <c r="U13" s="142"/>
      <c r="V13" s="43"/>
      <c r="W13" s="38"/>
      <c r="X13" s="38"/>
      <c r="Y13" s="24"/>
      <c r="Z13" s="39"/>
      <c r="AA13" s="39"/>
    </row>
    <row r="14" spans="1:28" s="24" customFormat="1" ht="20.25" customHeight="1" x14ac:dyDescent="0.25">
      <c r="A14" s="59">
        <v>1</v>
      </c>
      <c r="B14" s="60">
        <v>23207211682</v>
      </c>
      <c r="C14" s="61" t="s">
        <v>160</v>
      </c>
      <c r="D14" s="62" t="s">
        <v>112</v>
      </c>
      <c r="E14" s="63">
        <v>36214</v>
      </c>
      <c r="F14" s="64" t="s">
        <v>52</v>
      </c>
      <c r="G14" s="65" t="s">
        <v>38</v>
      </c>
      <c r="H14" s="66">
        <v>6.06</v>
      </c>
      <c r="I14" s="67">
        <v>7.5</v>
      </c>
      <c r="J14" s="68">
        <v>7.1</v>
      </c>
      <c r="K14" s="68"/>
      <c r="L14" s="66">
        <v>7.3</v>
      </c>
      <c r="M14" s="66">
        <v>6.11</v>
      </c>
      <c r="N14" s="66">
        <v>2.31</v>
      </c>
      <c r="O14" s="69" t="s">
        <v>39</v>
      </c>
      <c r="P14" s="69">
        <v>0</v>
      </c>
      <c r="Q14" s="69" t="s">
        <v>39</v>
      </c>
      <c r="R14" s="69" t="s">
        <v>39</v>
      </c>
      <c r="S14" s="69" t="s">
        <v>45</v>
      </c>
      <c r="T14" s="70"/>
      <c r="U14" s="71" t="s">
        <v>65</v>
      </c>
      <c r="V14" s="43"/>
      <c r="W14" s="38">
        <v>0</v>
      </c>
      <c r="X14" s="38">
        <v>0</v>
      </c>
      <c r="Z14" s="39">
        <v>2.31</v>
      </c>
      <c r="AA14" s="39">
        <v>0</v>
      </c>
      <c r="AB14" s="43"/>
    </row>
    <row r="15" spans="1:28" s="24" customFormat="1" ht="20.25" customHeight="1" x14ac:dyDescent="0.25">
      <c r="A15" s="25">
        <v>2</v>
      </c>
      <c r="B15" s="42">
        <v>2321724572</v>
      </c>
      <c r="C15" s="76" t="s">
        <v>161</v>
      </c>
      <c r="D15" s="77" t="s">
        <v>162</v>
      </c>
      <c r="E15" s="78">
        <v>36045</v>
      </c>
      <c r="F15" s="79" t="s">
        <v>42</v>
      </c>
      <c r="G15" s="31" t="s">
        <v>44</v>
      </c>
      <c r="H15" s="80">
        <v>5.93</v>
      </c>
      <c r="I15" s="81">
        <v>6.1</v>
      </c>
      <c r="J15" s="34">
        <v>7</v>
      </c>
      <c r="K15" s="34"/>
      <c r="L15" s="80">
        <v>6.6</v>
      </c>
      <c r="M15" s="80">
        <v>5.95</v>
      </c>
      <c r="N15" s="80">
        <v>2.27</v>
      </c>
      <c r="O15" s="82" t="s">
        <v>39</v>
      </c>
      <c r="P15" s="82" t="s">
        <v>39</v>
      </c>
      <c r="Q15" s="82" t="s">
        <v>39</v>
      </c>
      <c r="R15" s="82" t="s">
        <v>39</v>
      </c>
      <c r="S15" s="82" t="s">
        <v>109</v>
      </c>
      <c r="T15" s="36"/>
      <c r="U15" s="83" t="s">
        <v>65</v>
      </c>
      <c r="V15" s="43" t="s">
        <v>102</v>
      </c>
      <c r="W15" s="38">
        <v>2</v>
      </c>
      <c r="X15" s="38">
        <v>0</v>
      </c>
      <c r="Z15" s="39">
        <v>2.27</v>
      </c>
      <c r="AA15" s="39">
        <v>0</v>
      </c>
      <c r="AB15" s="43"/>
    </row>
    <row r="16" spans="1:28" s="24" customFormat="1" ht="20.25" customHeight="1" x14ac:dyDescent="0.25">
      <c r="A16" s="25">
        <v>3</v>
      </c>
      <c r="B16" s="42">
        <v>2321724583</v>
      </c>
      <c r="C16" s="76" t="s">
        <v>113</v>
      </c>
      <c r="D16" s="77" t="s">
        <v>49</v>
      </c>
      <c r="E16" s="78">
        <v>36423</v>
      </c>
      <c r="F16" s="79" t="s">
        <v>37</v>
      </c>
      <c r="G16" s="31" t="s">
        <v>44</v>
      </c>
      <c r="H16" s="80">
        <v>6.26</v>
      </c>
      <c r="I16" s="81">
        <v>8.1</v>
      </c>
      <c r="J16" s="34">
        <v>9.1999999999999993</v>
      </c>
      <c r="K16" s="34">
        <v>8.8000000000000007</v>
      </c>
      <c r="L16" s="80">
        <v>8.6</v>
      </c>
      <c r="M16" s="80">
        <v>6.35</v>
      </c>
      <c r="N16" s="80">
        <v>2.46</v>
      </c>
      <c r="O16" s="82" t="s">
        <v>39</v>
      </c>
      <c r="P16" s="82" t="s">
        <v>39</v>
      </c>
      <c r="Q16" s="82" t="s">
        <v>39</v>
      </c>
      <c r="R16" s="82" t="s">
        <v>39</v>
      </c>
      <c r="S16" s="82" t="s">
        <v>45</v>
      </c>
      <c r="T16" s="36"/>
      <c r="U16" s="83" t="s">
        <v>41</v>
      </c>
      <c r="V16" s="43"/>
      <c r="W16" s="38">
        <v>0</v>
      </c>
      <c r="X16" s="38">
        <v>0</v>
      </c>
      <c r="Z16" s="39">
        <v>2.46</v>
      </c>
      <c r="AA16" s="39">
        <v>0</v>
      </c>
      <c r="AB16" s="43"/>
    </row>
    <row r="17" spans="1:28" s="24" customFormat="1" ht="20.25" customHeight="1" x14ac:dyDescent="0.25">
      <c r="A17" s="72">
        <v>4</v>
      </c>
      <c r="B17" s="44">
        <v>2320723747</v>
      </c>
      <c r="C17" s="84" t="s">
        <v>158</v>
      </c>
      <c r="D17" s="85" t="s">
        <v>66</v>
      </c>
      <c r="E17" s="86">
        <v>36506</v>
      </c>
      <c r="F17" s="87" t="s">
        <v>37</v>
      </c>
      <c r="G17" s="73" t="s">
        <v>38</v>
      </c>
      <c r="H17" s="88">
        <v>6.52</v>
      </c>
      <c r="I17" s="89">
        <v>7.8</v>
      </c>
      <c r="J17" s="74">
        <v>7.1</v>
      </c>
      <c r="K17" s="74"/>
      <c r="L17" s="88">
        <v>7.4</v>
      </c>
      <c r="M17" s="88">
        <v>6.55</v>
      </c>
      <c r="N17" s="88">
        <v>2.54</v>
      </c>
      <c r="O17" s="90" t="s">
        <v>39</v>
      </c>
      <c r="P17" s="90" t="s">
        <v>39</v>
      </c>
      <c r="Q17" s="90" t="s">
        <v>39</v>
      </c>
      <c r="R17" s="90" t="s">
        <v>39</v>
      </c>
      <c r="S17" s="90" t="s">
        <v>45</v>
      </c>
      <c r="T17" s="75"/>
      <c r="U17" s="91" t="s">
        <v>41</v>
      </c>
      <c r="V17" s="43"/>
      <c r="W17" s="38">
        <v>0</v>
      </c>
      <c r="X17" s="38">
        <v>0</v>
      </c>
      <c r="Z17" s="39">
        <v>2.54</v>
      </c>
      <c r="AA17" s="39">
        <v>0</v>
      </c>
      <c r="AB17" s="43"/>
    </row>
    <row r="18" spans="1:28" s="138" customFormat="1" ht="20.25" customHeight="1" x14ac:dyDescent="0.25">
      <c r="A18" s="104"/>
      <c r="B18" s="105"/>
      <c r="C18" s="105"/>
      <c r="D18" s="106"/>
      <c r="E18" s="107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35"/>
      <c r="W18" s="136"/>
      <c r="X18" s="136"/>
      <c r="Y18" s="135"/>
      <c r="Z18" s="137"/>
    </row>
    <row r="19" spans="1:28" s="138" customFormat="1" ht="20.25" customHeight="1" x14ac:dyDescent="0.25">
      <c r="A19" s="104"/>
      <c r="B19" s="105"/>
      <c r="C19" s="105"/>
      <c r="D19" s="106"/>
      <c r="E19" s="107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35"/>
      <c r="W19" s="136"/>
      <c r="X19" s="136"/>
      <c r="Y19" s="135"/>
      <c r="Z19" s="13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409" priority="241" operator="containsText" text="h">
      <formula>NOT(ISERROR(SEARCH("h",X1)))</formula>
    </cfRule>
  </conditionalFormatting>
  <conditionalFormatting sqref="O1:R8">
    <cfRule type="cellIs" dxfId="408" priority="238" operator="equal">
      <formula>"Nợ"</formula>
    </cfRule>
    <cfRule type="cellIs" dxfId="407" priority="239" operator="equal">
      <formula>"Hỏng"</formula>
    </cfRule>
  </conditionalFormatting>
  <conditionalFormatting sqref="V18:W19">
    <cfRule type="cellIs" dxfId="406" priority="71" operator="greaterThan">
      <formula>0</formula>
    </cfRule>
  </conditionalFormatting>
  <conditionalFormatting sqref="X18:X19">
    <cfRule type="containsText" dxfId="405" priority="70" operator="containsText" text="h">
      <formula>NOT(ISERROR(SEARCH("h",X18)))</formula>
    </cfRule>
  </conditionalFormatting>
  <conditionalFormatting sqref="V11:W11 V12 W12:W16">
    <cfRule type="cellIs" dxfId="404" priority="66" operator="greaterThan">
      <formula>0</formula>
    </cfRule>
  </conditionalFormatting>
  <conditionalFormatting sqref="X11:X12">
    <cfRule type="containsText" dxfId="403" priority="65" operator="containsText" text="h">
      <formula>NOT(ISERROR(SEARCH("h",X11)))</formula>
    </cfRule>
  </conditionalFormatting>
  <conditionalFormatting sqref="O11:R12">
    <cfRule type="cellIs" dxfId="402" priority="52" operator="equal">
      <formula>"Nợ"</formula>
    </cfRule>
    <cfRule type="cellIs" dxfId="401" priority="53" operator="equal">
      <formula>"Hỏng"</formula>
    </cfRule>
  </conditionalFormatting>
  <conditionalFormatting sqref="L11:M12 O11:R12 H11:H12">
    <cfRule type="cellIs" dxfId="400" priority="64" operator="lessThan">
      <formula>4</formula>
    </cfRule>
  </conditionalFormatting>
  <conditionalFormatting sqref="L11:M12 O11:R12 H11:H12">
    <cfRule type="cellIs" dxfId="399" priority="63" stopIfTrue="1" operator="lessThan">
      <formula>5</formula>
    </cfRule>
  </conditionalFormatting>
  <conditionalFormatting sqref="L11:M12 O11:R12 H11:H12">
    <cfRule type="cellIs" dxfId="398" priority="62" stopIfTrue="1" operator="lessThan">
      <formula>5</formula>
    </cfRule>
  </conditionalFormatting>
  <conditionalFormatting sqref="L11:M12 O11:R12 I11:I12">
    <cfRule type="cellIs" dxfId="397" priority="61" operator="lessThan">
      <formula>5.5</formula>
    </cfRule>
  </conditionalFormatting>
  <conditionalFormatting sqref="O11:R12">
    <cfRule type="cellIs" dxfId="396" priority="60" operator="equal">
      <formula>"Ko Đạt"</formula>
    </cfRule>
  </conditionalFormatting>
  <conditionalFormatting sqref="L11:L12">
    <cfRule type="cellIs" dxfId="395" priority="59" operator="lessThan">
      <formula>1</formula>
    </cfRule>
  </conditionalFormatting>
  <conditionalFormatting sqref="U11:U12">
    <cfRule type="cellIs" dxfId="394" priority="57" operator="greaterThan">
      <formula>"HOÃN CN"</formula>
    </cfRule>
    <cfRule type="cellIs" dxfId="393" priority="58" operator="greaterThan">
      <formula>"Hoãn CN"</formula>
    </cfRule>
  </conditionalFormatting>
  <conditionalFormatting sqref="U11:U12">
    <cfRule type="cellIs" dxfId="392" priority="56" operator="notEqual">
      <formula>"CNTN"</formula>
    </cfRule>
  </conditionalFormatting>
  <conditionalFormatting sqref="O11:R12">
    <cfRule type="containsText" dxfId="391" priority="55" operator="containsText" text="Nợ">
      <formula>NOT(ISERROR(SEARCH("Nợ",O11)))</formula>
    </cfRule>
  </conditionalFormatting>
  <conditionalFormatting sqref="R11:R12">
    <cfRule type="containsText" dxfId="390" priority="54" operator="containsText" text="N">
      <formula>NOT(ISERROR(SEARCH("N",R11)))</formula>
    </cfRule>
  </conditionalFormatting>
  <conditionalFormatting sqref="V10:W10">
    <cfRule type="cellIs" dxfId="389" priority="51" operator="greaterThan">
      <formula>0</formula>
    </cfRule>
  </conditionalFormatting>
  <conditionalFormatting sqref="X10">
    <cfRule type="containsText" dxfId="388" priority="50" operator="containsText" text="h">
      <formula>NOT(ISERROR(SEARCH("h",X10)))</formula>
    </cfRule>
  </conditionalFormatting>
  <conditionalFormatting sqref="R10">
    <cfRule type="containsText" dxfId="387" priority="49" operator="containsText" text="N">
      <formula>NOT(ISERROR(SEARCH("N",R10)))</formula>
    </cfRule>
  </conditionalFormatting>
  <conditionalFormatting sqref="O10:R10">
    <cfRule type="cellIs" dxfId="386" priority="47" operator="equal">
      <formula>"Nợ"</formula>
    </cfRule>
    <cfRule type="cellIs" dxfId="385" priority="48" operator="equal">
      <formula>"Hỏng"</formula>
    </cfRule>
  </conditionalFormatting>
  <conditionalFormatting sqref="P10:R10">
    <cfRule type="containsText" dxfId="384" priority="46" operator="containsText" text="Nợ">
      <formula>NOT(ISERROR(SEARCH("Nợ",P10)))</formula>
    </cfRule>
  </conditionalFormatting>
  <conditionalFormatting sqref="V14:V15">
    <cfRule type="cellIs" dxfId="383" priority="45" operator="greaterThan">
      <formula>0</formula>
    </cfRule>
  </conditionalFormatting>
  <conditionalFormatting sqref="X14:X16">
    <cfRule type="containsText" dxfId="382" priority="44" operator="containsText" text="h">
      <formula>NOT(ISERROR(SEARCH("h",X14)))</formula>
    </cfRule>
  </conditionalFormatting>
  <conditionalFormatting sqref="O14:R15">
    <cfRule type="cellIs" dxfId="381" priority="31" operator="equal">
      <formula>"Nợ"</formula>
    </cfRule>
    <cfRule type="cellIs" dxfId="380" priority="32" operator="equal">
      <formula>"Hỏng"</formula>
    </cfRule>
  </conditionalFormatting>
  <conditionalFormatting sqref="L14:M15 O14:R15 H14:H15">
    <cfRule type="cellIs" dxfId="379" priority="43" operator="lessThan">
      <formula>4</formula>
    </cfRule>
  </conditionalFormatting>
  <conditionalFormatting sqref="L14:M15 O14:R15 H14:H15">
    <cfRule type="cellIs" dxfId="378" priority="42" stopIfTrue="1" operator="lessThan">
      <formula>5</formula>
    </cfRule>
  </conditionalFormatting>
  <conditionalFormatting sqref="L14:M15 O14:R15 H14:H15">
    <cfRule type="cellIs" dxfId="377" priority="41" stopIfTrue="1" operator="lessThan">
      <formula>5</formula>
    </cfRule>
  </conditionalFormatting>
  <conditionalFormatting sqref="L14:M15 O14:R15 I14:I15">
    <cfRule type="cellIs" dxfId="376" priority="40" operator="lessThan">
      <formula>5.5</formula>
    </cfRule>
  </conditionalFormatting>
  <conditionalFormatting sqref="O14:R15">
    <cfRule type="cellIs" dxfId="375" priority="39" operator="equal">
      <formula>"Ko Đạt"</formula>
    </cfRule>
  </conditionalFormatting>
  <conditionalFormatting sqref="L14:L15">
    <cfRule type="cellIs" dxfId="374" priority="38" operator="lessThan">
      <formula>1</formula>
    </cfRule>
  </conditionalFormatting>
  <conditionalFormatting sqref="U14:U17">
    <cfRule type="cellIs" dxfId="373" priority="36" operator="greaterThan">
      <formula>"HOÃN CN"</formula>
    </cfRule>
    <cfRule type="cellIs" dxfId="372" priority="37" operator="greaterThan">
      <formula>"Hoãn CN"</formula>
    </cfRule>
  </conditionalFormatting>
  <conditionalFormatting sqref="U14:U17">
    <cfRule type="cellIs" dxfId="371" priority="35" operator="notEqual">
      <formula>"CNTN"</formula>
    </cfRule>
  </conditionalFormatting>
  <conditionalFormatting sqref="O14:R15">
    <cfRule type="containsText" dxfId="370" priority="34" operator="containsText" text="Nợ">
      <formula>NOT(ISERROR(SEARCH("Nợ",O14)))</formula>
    </cfRule>
  </conditionalFormatting>
  <conditionalFormatting sqref="R14:R15">
    <cfRule type="containsText" dxfId="369" priority="33" operator="containsText" text="N">
      <formula>NOT(ISERROR(SEARCH("N",R14)))</formula>
    </cfRule>
  </conditionalFormatting>
  <conditionalFormatting sqref="V13">
    <cfRule type="cellIs" dxfId="368" priority="30" operator="greaterThan">
      <formula>0</formula>
    </cfRule>
  </conditionalFormatting>
  <conditionalFormatting sqref="X13">
    <cfRule type="containsText" dxfId="367" priority="29" operator="containsText" text="h">
      <formula>NOT(ISERROR(SEARCH("h",X13)))</formula>
    </cfRule>
  </conditionalFormatting>
  <conditionalFormatting sqref="R13">
    <cfRule type="containsText" dxfId="366" priority="28" operator="containsText" text="N">
      <formula>NOT(ISERROR(SEARCH("N",R13)))</formula>
    </cfRule>
  </conditionalFormatting>
  <conditionalFormatting sqref="O13:R13">
    <cfRule type="cellIs" dxfId="365" priority="26" operator="equal">
      <formula>"Nợ"</formula>
    </cfRule>
    <cfRule type="cellIs" dxfId="364" priority="27" operator="equal">
      <formula>"Hỏng"</formula>
    </cfRule>
  </conditionalFormatting>
  <conditionalFormatting sqref="P13:R13">
    <cfRule type="containsText" dxfId="363" priority="25" operator="containsText" text="Nợ">
      <formula>NOT(ISERROR(SEARCH("Nợ",P13)))</formula>
    </cfRule>
  </conditionalFormatting>
  <conditionalFormatting sqref="V16">
    <cfRule type="cellIs" dxfId="362" priority="24" operator="greaterThan">
      <formula>0</formula>
    </cfRule>
  </conditionalFormatting>
  <conditionalFormatting sqref="O16:R16">
    <cfRule type="cellIs" dxfId="361" priority="14" operator="equal">
      <formula>"Nợ"</formula>
    </cfRule>
    <cfRule type="cellIs" dxfId="360" priority="15" operator="equal">
      <formula>"Hỏng"</formula>
    </cfRule>
  </conditionalFormatting>
  <conditionalFormatting sqref="L16:M16 O16:R16 H16">
    <cfRule type="cellIs" dxfId="359" priority="23" operator="lessThan">
      <formula>4</formula>
    </cfRule>
  </conditionalFormatting>
  <conditionalFormatting sqref="L16:M16 O16:R16 H16">
    <cfRule type="cellIs" dxfId="358" priority="22" stopIfTrue="1" operator="lessThan">
      <formula>5</formula>
    </cfRule>
  </conditionalFormatting>
  <conditionalFormatting sqref="L16:M16 O16:R16 H16">
    <cfRule type="cellIs" dxfId="357" priority="21" stopIfTrue="1" operator="lessThan">
      <formula>5</formula>
    </cfRule>
  </conditionalFormatting>
  <conditionalFormatting sqref="L16:M16 O16:R16 I16">
    <cfRule type="cellIs" dxfId="356" priority="20" operator="lessThan">
      <formula>5.5</formula>
    </cfRule>
  </conditionalFormatting>
  <conditionalFormatting sqref="O16:R16">
    <cfRule type="cellIs" dxfId="355" priority="19" operator="equal">
      <formula>"Ko Đạt"</formula>
    </cfRule>
  </conditionalFormatting>
  <conditionalFormatting sqref="L16">
    <cfRule type="cellIs" dxfId="354" priority="18" operator="lessThan">
      <formula>1</formula>
    </cfRule>
  </conditionalFormatting>
  <conditionalFormatting sqref="O16:R16">
    <cfRule type="containsText" dxfId="353" priority="17" operator="containsText" text="Nợ">
      <formula>NOT(ISERROR(SEARCH("Nợ",O16)))</formula>
    </cfRule>
  </conditionalFormatting>
  <conditionalFormatting sqref="R16">
    <cfRule type="containsText" dxfId="352" priority="16" operator="containsText" text="N">
      <formula>NOT(ISERROR(SEARCH("N",R16)))</formula>
    </cfRule>
  </conditionalFormatting>
  <conditionalFormatting sqref="J16:K16">
    <cfRule type="cellIs" dxfId="351" priority="13" operator="lessThanOrEqual">
      <formula>5.5</formula>
    </cfRule>
  </conditionalFormatting>
  <conditionalFormatting sqref="V17:W17">
    <cfRule type="cellIs" dxfId="350" priority="12" operator="greaterThan">
      <formula>0</formula>
    </cfRule>
  </conditionalFormatting>
  <conditionalFormatting sqref="X17">
    <cfRule type="containsText" dxfId="349" priority="11" operator="containsText" text="h">
      <formula>NOT(ISERROR(SEARCH("h",X17)))</formula>
    </cfRule>
  </conditionalFormatting>
  <conditionalFormatting sqref="O17:R17">
    <cfRule type="cellIs" dxfId="348" priority="1" operator="equal">
      <formula>"Nợ"</formula>
    </cfRule>
    <cfRule type="cellIs" dxfId="347" priority="2" operator="equal">
      <formula>"Hỏng"</formula>
    </cfRule>
  </conditionalFormatting>
  <conditionalFormatting sqref="H17 O17:R17 L17:M17">
    <cfRule type="cellIs" dxfId="346" priority="10" operator="lessThan">
      <formula>4</formula>
    </cfRule>
  </conditionalFormatting>
  <conditionalFormatting sqref="H17 O17:R17 L17:M17">
    <cfRule type="cellIs" dxfId="345" priority="9" stopIfTrue="1" operator="lessThan">
      <formula>5</formula>
    </cfRule>
  </conditionalFormatting>
  <conditionalFormatting sqref="H17 O17:R17 L17:M17">
    <cfRule type="cellIs" dxfId="344" priority="8" stopIfTrue="1" operator="lessThan">
      <formula>5</formula>
    </cfRule>
  </conditionalFormatting>
  <conditionalFormatting sqref="O17:R17 L17:M17 I17">
    <cfRule type="cellIs" dxfId="343" priority="7" operator="lessThan">
      <formula>5.5</formula>
    </cfRule>
  </conditionalFormatting>
  <conditionalFormatting sqref="O17:R17">
    <cfRule type="cellIs" dxfId="342" priority="6" operator="equal">
      <formula>"Ko Đạt"</formula>
    </cfRule>
  </conditionalFormatting>
  <conditionalFormatting sqref="L17">
    <cfRule type="cellIs" dxfId="341" priority="5" operator="lessThan">
      <formula>1</formula>
    </cfRule>
  </conditionalFormatting>
  <conditionalFormatting sqref="O17:R17">
    <cfRule type="containsText" dxfId="340" priority="4" operator="containsText" text="Nợ">
      <formula>NOT(ISERROR(SEARCH("Nợ",O17)))</formula>
    </cfRule>
  </conditionalFormatting>
  <conditionalFormatting sqref="R17">
    <cfRule type="containsText" dxfId="339" priority="3" operator="containsText" text="N">
      <formula>NOT(ISERROR(SEARCH("N",R17)))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9"/>
  <sheetViews>
    <sheetView zoomScale="90" zoomScaleNormal="90" workbookViewId="0">
      <pane ySplit="8" topLeftCell="A9" activePane="bottomLeft" state="frozen"/>
      <selection pane="bottomLeft" activeCell="AA5" sqref="AA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45" customWidth="1"/>
    <col min="6" max="6" width="11.42578125" style="1" customWidth="1"/>
    <col min="7" max="7" width="4.85546875" style="45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45" customWidth="1"/>
    <col min="22" max="22" width="8.140625" style="1" customWidth="1"/>
    <col min="23" max="24" width="7.85546875" style="2" customWidth="1"/>
    <col min="25" max="25" width="8.42578125" style="1" customWidth="1"/>
    <col min="26" max="28" width="7.85546875" style="1" customWidth="1"/>
    <col min="29" max="255" width="9.140625" style="1"/>
    <col min="256" max="256" width="4.42578125" style="1" customWidth="1"/>
    <col min="257" max="257" width="12.85546875" style="1" customWidth="1"/>
    <col min="258" max="258" width="16.140625" style="1" customWidth="1"/>
    <col min="259" max="259" width="7.5703125" style="1" customWidth="1"/>
    <col min="260" max="260" width="9.85546875" style="1" customWidth="1"/>
    <col min="261" max="261" width="10.140625" style="1" customWidth="1"/>
    <col min="262" max="262" width="4.85546875" style="1" customWidth="1"/>
    <col min="263" max="264" width="6.140625" style="1" customWidth="1"/>
    <col min="265" max="268" width="6" style="1" customWidth="1"/>
    <col min="269" max="274" width="5.140625" style="1" customWidth="1"/>
    <col min="275" max="275" width="9.7109375" style="1" customWidth="1"/>
    <col min="276" max="276" width="11.7109375" style="1" customWidth="1"/>
    <col min="277" max="277" width="9.140625" style="1"/>
    <col min="278" max="278" width="9.85546875" style="1" customWidth="1"/>
    <col min="279" max="280" width="7.85546875" style="1" customWidth="1"/>
    <col min="281" max="511" width="9.140625" style="1"/>
    <col min="512" max="512" width="4.42578125" style="1" customWidth="1"/>
    <col min="513" max="513" width="12.85546875" style="1" customWidth="1"/>
    <col min="514" max="514" width="16.140625" style="1" customWidth="1"/>
    <col min="515" max="515" width="7.5703125" style="1" customWidth="1"/>
    <col min="516" max="516" width="9.85546875" style="1" customWidth="1"/>
    <col min="517" max="517" width="10.140625" style="1" customWidth="1"/>
    <col min="518" max="518" width="4.85546875" style="1" customWidth="1"/>
    <col min="519" max="520" width="6.140625" style="1" customWidth="1"/>
    <col min="521" max="524" width="6" style="1" customWidth="1"/>
    <col min="525" max="530" width="5.140625" style="1" customWidth="1"/>
    <col min="531" max="531" width="9.7109375" style="1" customWidth="1"/>
    <col min="532" max="532" width="11.7109375" style="1" customWidth="1"/>
    <col min="533" max="533" width="9.140625" style="1"/>
    <col min="534" max="534" width="9.85546875" style="1" customWidth="1"/>
    <col min="535" max="536" width="7.85546875" style="1" customWidth="1"/>
    <col min="537" max="767" width="9.140625" style="1"/>
    <col min="768" max="768" width="4.42578125" style="1" customWidth="1"/>
    <col min="769" max="769" width="12.85546875" style="1" customWidth="1"/>
    <col min="770" max="770" width="16.140625" style="1" customWidth="1"/>
    <col min="771" max="771" width="7.5703125" style="1" customWidth="1"/>
    <col min="772" max="772" width="9.85546875" style="1" customWidth="1"/>
    <col min="773" max="773" width="10.140625" style="1" customWidth="1"/>
    <col min="774" max="774" width="4.85546875" style="1" customWidth="1"/>
    <col min="775" max="776" width="6.140625" style="1" customWidth="1"/>
    <col min="777" max="780" width="6" style="1" customWidth="1"/>
    <col min="781" max="786" width="5.140625" style="1" customWidth="1"/>
    <col min="787" max="787" width="9.7109375" style="1" customWidth="1"/>
    <col min="788" max="788" width="11.7109375" style="1" customWidth="1"/>
    <col min="789" max="789" width="9.140625" style="1"/>
    <col min="790" max="790" width="9.85546875" style="1" customWidth="1"/>
    <col min="791" max="792" width="7.85546875" style="1" customWidth="1"/>
    <col min="793" max="1023" width="9.140625" style="1"/>
    <col min="1024" max="1024" width="4.42578125" style="1" customWidth="1"/>
    <col min="1025" max="1025" width="12.85546875" style="1" customWidth="1"/>
    <col min="1026" max="1026" width="16.140625" style="1" customWidth="1"/>
    <col min="1027" max="1027" width="7.5703125" style="1" customWidth="1"/>
    <col min="1028" max="1028" width="9.85546875" style="1" customWidth="1"/>
    <col min="1029" max="1029" width="10.140625" style="1" customWidth="1"/>
    <col min="1030" max="1030" width="4.85546875" style="1" customWidth="1"/>
    <col min="1031" max="1032" width="6.140625" style="1" customWidth="1"/>
    <col min="1033" max="1036" width="6" style="1" customWidth="1"/>
    <col min="1037" max="1042" width="5.140625" style="1" customWidth="1"/>
    <col min="1043" max="1043" width="9.7109375" style="1" customWidth="1"/>
    <col min="1044" max="1044" width="11.7109375" style="1" customWidth="1"/>
    <col min="1045" max="1045" width="9.140625" style="1"/>
    <col min="1046" max="1046" width="9.85546875" style="1" customWidth="1"/>
    <col min="1047" max="1048" width="7.85546875" style="1" customWidth="1"/>
    <col min="1049" max="1279" width="9.140625" style="1"/>
    <col min="1280" max="1280" width="4.42578125" style="1" customWidth="1"/>
    <col min="1281" max="1281" width="12.85546875" style="1" customWidth="1"/>
    <col min="1282" max="1282" width="16.140625" style="1" customWidth="1"/>
    <col min="1283" max="1283" width="7.5703125" style="1" customWidth="1"/>
    <col min="1284" max="1284" width="9.85546875" style="1" customWidth="1"/>
    <col min="1285" max="1285" width="10.140625" style="1" customWidth="1"/>
    <col min="1286" max="1286" width="4.85546875" style="1" customWidth="1"/>
    <col min="1287" max="1288" width="6.140625" style="1" customWidth="1"/>
    <col min="1289" max="1292" width="6" style="1" customWidth="1"/>
    <col min="1293" max="1298" width="5.140625" style="1" customWidth="1"/>
    <col min="1299" max="1299" width="9.7109375" style="1" customWidth="1"/>
    <col min="1300" max="1300" width="11.7109375" style="1" customWidth="1"/>
    <col min="1301" max="1301" width="9.140625" style="1"/>
    <col min="1302" max="1302" width="9.85546875" style="1" customWidth="1"/>
    <col min="1303" max="1304" width="7.85546875" style="1" customWidth="1"/>
    <col min="1305" max="1535" width="9.140625" style="1"/>
    <col min="1536" max="1536" width="4.42578125" style="1" customWidth="1"/>
    <col min="1537" max="1537" width="12.85546875" style="1" customWidth="1"/>
    <col min="1538" max="1538" width="16.140625" style="1" customWidth="1"/>
    <col min="1539" max="1539" width="7.5703125" style="1" customWidth="1"/>
    <col min="1540" max="1540" width="9.85546875" style="1" customWidth="1"/>
    <col min="1541" max="1541" width="10.140625" style="1" customWidth="1"/>
    <col min="1542" max="1542" width="4.85546875" style="1" customWidth="1"/>
    <col min="1543" max="1544" width="6.140625" style="1" customWidth="1"/>
    <col min="1545" max="1548" width="6" style="1" customWidth="1"/>
    <col min="1549" max="1554" width="5.140625" style="1" customWidth="1"/>
    <col min="1555" max="1555" width="9.7109375" style="1" customWidth="1"/>
    <col min="1556" max="1556" width="11.7109375" style="1" customWidth="1"/>
    <col min="1557" max="1557" width="9.140625" style="1"/>
    <col min="1558" max="1558" width="9.85546875" style="1" customWidth="1"/>
    <col min="1559" max="1560" width="7.85546875" style="1" customWidth="1"/>
    <col min="1561" max="1791" width="9.140625" style="1"/>
    <col min="1792" max="1792" width="4.42578125" style="1" customWidth="1"/>
    <col min="1793" max="1793" width="12.85546875" style="1" customWidth="1"/>
    <col min="1794" max="1794" width="16.140625" style="1" customWidth="1"/>
    <col min="1795" max="1795" width="7.5703125" style="1" customWidth="1"/>
    <col min="1796" max="1796" width="9.85546875" style="1" customWidth="1"/>
    <col min="1797" max="1797" width="10.140625" style="1" customWidth="1"/>
    <col min="1798" max="1798" width="4.85546875" style="1" customWidth="1"/>
    <col min="1799" max="1800" width="6.140625" style="1" customWidth="1"/>
    <col min="1801" max="1804" width="6" style="1" customWidth="1"/>
    <col min="1805" max="1810" width="5.140625" style="1" customWidth="1"/>
    <col min="1811" max="1811" width="9.7109375" style="1" customWidth="1"/>
    <col min="1812" max="1812" width="11.7109375" style="1" customWidth="1"/>
    <col min="1813" max="1813" width="9.140625" style="1"/>
    <col min="1814" max="1814" width="9.85546875" style="1" customWidth="1"/>
    <col min="1815" max="1816" width="7.85546875" style="1" customWidth="1"/>
    <col min="1817" max="2047" width="9.140625" style="1"/>
    <col min="2048" max="2048" width="4.42578125" style="1" customWidth="1"/>
    <col min="2049" max="2049" width="12.85546875" style="1" customWidth="1"/>
    <col min="2050" max="2050" width="16.140625" style="1" customWidth="1"/>
    <col min="2051" max="2051" width="7.5703125" style="1" customWidth="1"/>
    <col min="2052" max="2052" width="9.85546875" style="1" customWidth="1"/>
    <col min="2053" max="2053" width="10.140625" style="1" customWidth="1"/>
    <col min="2054" max="2054" width="4.85546875" style="1" customWidth="1"/>
    <col min="2055" max="2056" width="6.140625" style="1" customWidth="1"/>
    <col min="2057" max="2060" width="6" style="1" customWidth="1"/>
    <col min="2061" max="2066" width="5.140625" style="1" customWidth="1"/>
    <col min="2067" max="2067" width="9.7109375" style="1" customWidth="1"/>
    <col min="2068" max="2068" width="11.7109375" style="1" customWidth="1"/>
    <col min="2069" max="2069" width="9.140625" style="1"/>
    <col min="2070" max="2070" width="9.85546875" style="1" customWidth="1"/>
    <col min="2071" max="2072" width="7.85546875" style="1" customWidth="1"/>
    <col min="2073" max="2303" width="9.140625" style="1"/>
    <col min="2304" max="2304" width="4.42578125" style="1" customWidth="1"/>
    <col min="2305" max="2305" width="12.85546875" style="1" customWidth="1"/>
    <col min="2306" max="2306" width="16.140625" style="1" customWidth="1"/>
    <col min="2307" max="2307" width="7.5703125" style="1" customWidth="1"/>
    <col min="2308" max="2308" width="9.85546875" style="1" customWidth="1"/>
    <col min="2309" max="2309" width="10.140625" style="1" customWidth="1"/>
    <col min="2310" max="2310" width="4.85546875" style="1" customWidth="1"/>
    <col min="2311" max="2312" width="6.140625" style="1" customWidth="1"/>
    <col min="2313" max="2316" width="6" style="1" customWidth="1"/>
    <col min="2317" max="2322" width="5.140625" style="1" customWidth="1"/>
    <col min="2323" max="2323" width="9.7109375" style="1" customWidth="1"/>
    <col min="2324" max="2324" width="11.7109375" style="1" customWidth="1"/>
    <col min="2325" max="2325" width="9.140625" style="1"/>
    <col min="2326" max="2326" width="9.85546875" style="1" customWidth="1"/>
    <col min="2327" max="2328" width="7.85546875" style="1" customWidth="1"/>
    <col min="2329" max="2559" width="9.140625" style="1"/>
    <col min="2560" max="2560" width="4.42578125" style="1" customWidth="1"/>
    <col min="2561" max="2561" width="12.85546875" style="1" customWidth="1"/>
    <col min="2562" max="2562" width="16.140625" style="1" customWidth="1"/>
    <col min="2563" max="2563" width="7.5703125" style="1" customWidth="1"/>
    <col min="2564" max="2564" width="9.85546875" style="1" customWidth="1"/>
    <col min="2565" max="2565" width="10.140625" style="1" customWidth="1"/>
    <col min="2566" max="2566" width="4.85546875" style="1" customWidth="1"/>
    <col min="2567" max="2568" width="6.140625" style="1" customWidth="1"/>
    <col min="2569" max="2572" width="6" style="1" customWidth="1"/>
    <col min="2573" max="2578" width="5.140625" style="1" customWidth="1"/>
    <col min="2579" max="2579" width="9.7109375" style="1" customWidth="1"/>
    <col min="2580" max="2580" width="11.7109375" style="1" customWidth="1"/>
    <col min="2581" max="2581" width="9.140625" style="1"/>
    <col min="2582" max="2582" width="9.85546875" style="1" customWidth="1"/>
    <col min="2583" max="2584" width="7.85546875" style="1" customWidth="1"/>
    <col min="2585" max="2815" width="9.140625" style="1"/>
    <col min="2816" max="2816" width="4.42578125" style="1" customWidth="1"/>
    <col min="2817" max="2817" width="12.85546875" style="1" customWidth="1"/>
    <col min="2818" max="2818" width="16.140625" style="1" customWidth="1"/>
    <col min="2819" max="2819" width="7.5703125" style="1" customWidth="1"/>
    <col min="2820" max="2820" width="9.85546875" style="1" customWidth="1"/>
    <col min="2821" max="2821" width="10.140625" style="1" customWidth="1"/>
    <col min="2822" max="2822" width="4.85546875" style="1" customWidth="1"/>
    <col min="2823" max="2824" width="6.140625" style="1" customWidth="1"/>
    <col min="2825" max="2828" width="6" style="1" customWidth="1"/>
    <col min="2829" max="2834" width="5.140625" style="1" customWidth="1"/>
    <col min="2835" max="2835" width="9.7109375" style="1" customWidth="1"/>
    <col min="2836" max="2836" width="11.7109375" style="1" customWidth="1"/>
    <col min="2837" max="2837" width="9.140625" style="1"/>
    <col min="2838" max="2838" width="9.85546875" style="1" customWidth="1"/>
    <col min="2839" max="2840" width="7.85546875" style="1" customWidth="1"/>
    <col min="2841" max="3071" width="9.140625" style="1"/>
    <col min="3072" max="3072" width="4.42578125" style="1" customWidth="1"/>
    <col min="3073" max="3073" width="12.85546875" style="1" customWidth="1"/>
    <col min="3074" max="3074" width="16.140625" style="1" customWidth="1"/>
    <col min="3075" max="3075" width="7.5703125" style="1" customWidth="1"/>
    <col min="3076" max="3076" width="9.85546875" style="1" customWidth="1"/>
    <col min="3077" max="3077" width="10.140625" style="1" customWidth="1"/>
    <col min="3078" max="3078" width="4.85546875" style="1" customWidth="1"/>
    <col min="3079" max="3080" width="6.140625" style="1" customWidth="1"/>
    <col min="3081" max="3084" width="6" style="1" customWidth="1"/>
    <col min="3085" max="3090" width="5.140625" style="1" customWidth="1"/>
    <col min="3091" max="3091" width="9.7109375" style="1" customWidth="1"/>
    <col min="3092" max="3092" width="11.7109375" style="1" customWidth="1"/>
    <col min="3093" max="3093" width="9.140625" style="1"/>
    <col min="3094" max="3094" width="9.85546875" style="1" customWidth="1"/>
    <col min="3095" max="3096" width="7.85546875" style="1" customWidth="1"/>
    <col min="3097" max="3327" width="9.140625" style="1"/>
    <col min="3328" max="3328" width="4.42578125" style="1" customWidth="1"/>
    <col min="3329" max="3329" width="12.85546875" style="1" customWidth="1"/>
    <col min="3330" max="3330" width="16.140625" style="1" customWidth="1"/>
    <col min="3331" max="3331" width="7.5703125" style="1" customWidth="1"/>
    <col min="3332" max="3332" width="9.85546875" style="1" customWidth="1"/>
    <col min="3333" max="3333" width="10.140625" style="1" customWidth="1"/>
    <col min="3334" max="3334" width="4.85546875" style="1" customWidth="1"/>
    <col min="3335" max="3336" width="6.140625" style="1" customWidth="1"/>
    <col min="3337" max="3340" width="6" style="1" customWidth="1"/>
    <col min="3341" max="3346" width="5.140625" style="1" customWidth="1"/>
    <col min="3347" max="3347" width="9.7109375" style="1" customWidth="1"/>
    <col min="3348" max="3348" width="11.7109375" style="1" customWidth="1"/>
    <col min="3349" max="3349" width="9.140625" style="1"/>
    <col min="3350" max="3350" width="9.85546875" style="1" customWidth="1"/>
    <col min="3351" max="3352" width="7.85546875" style="1" customWidth="1"/>
    <col min="3353" max="3583" width="9.140625" style="1"/>
    <col min="3584" max="3584" width="4.42578125" style="1" customWidth="1"/>
    <col min="3585" max="3585" width="12.85546875" style="1" customWidth="1"/>
    <col min="3586" max="3586" width="16.140625" style="1" customWidth="1"/>
    <col min="3587" max="3587" width="7.5703125" style="1" customWidth="1"/>
    <col min="3588" max="3588" width="9.85546875" style="1" customWidth="1"/>
    <col min="3589" max="3589" width="10.140625" style="1" customWidth="1"/>
    <col min="3590" max="3590" width="4.85546875" style="1" customWidth="1"/>
    <col min="3591" max="3592" width="6.140625" style="1" customWidth="1"/>
    <col min="3593" max="3596" width="6" style="1" customWidth="1"/>
    <col min="3597" max="3602" width="5.140625" style="1" customWidth="1"/>
    <col min="3603" max="3603" width="9.7109375" style="1" customWidth="1"/>
    <col min="3604" max="3604" width="11.7109375" style="1" customWidth="1"/>
    <col min="3605" max="3605" width="9.140625" style="1"/>
    <col min="3606" max="3606" width="9.85546875" style="1" customWidth="1"/>
    <col min="3607" max="3608" width="7.85546875" style="1" customWidth="1"/>
    <col min="3609" max="3839" width="9.140625" style="1"/>
    <col min="3840" max="3840" width="4.42578125" style="1" customWidth="1"/>
    <col min="3841" max="3841" width="12.85546875" style="1" customWidth="1"/>
    <col min="3842" max="3842" width="16.140625" style="1" customWidth="1"/>
    <col min="3843" max="3843" width="7.5703125" style="1" customWidth="1"/>
    <col min="3844" max="3844" width="9.85546875" style="1" customWidth="1"/>
    <col min="3845" max="3845" width="10.140625" style="1" customWidth="1"/>
    <col min="3846" max="3846" width="4.85546875" style="1" customWidth="1"/>
    <col min="3847" max="3848" width="6.140625" style="1" customWidth="1"/>
    <col min="3849" max="3852" width="6" style="1" customWidth="1"/>
    <col min="3853" max="3858" width="5.140625" style="1" customWidth="1"/>
    <col min="3859" max="3859" width="9.7109375" style="1" customWidth="1"/>
    <col min="3860" max="3860" width="11.7109375" style="1" customWidth="1"/>
    <col min="3861" max="3861" width="9.140625" style="1"/>
    <col min="3862" max="3862" width="9.85546875" style="1" customWidth="1"/>
    <col min="3863" max="3864" width="7.85546875" style="1" customWidth="1"/>
    <col min="3865" max="4095" width="9.140625" style="1"/>
    <col min="4096" max="4096" width="4.42578125" style="1" customWidth="1"/>
    <col min="4097" max="4097" width="12.85546875" style="1" customWidth="1"/>
    <col min="4098" max="4098" width="16.140625" style="1" customWidth="1"/>
    <col min="4099" max="4099" width="7.5703125" style="1" customWidth="1"/>
    <col min="4100" max="4100" width="9.85546875" style="1" customWidth="1"/>
    <col min="4101" max="4101" width="10.140625" style="1" customWidth="1"/>
    <col min="4102" max="4102" width="4.85546875" style="1" customWidth="1"/>
    <col min="4103" max="4104" width="6.140625" style="1" customWidth="1"/>
    <col min="4105" max="4108" width="6" style="1" customWidth="1"/>
    <col min="4109" max="4114" width="5.140625" style="1" customWidth="1"/>
    <col min="4115" max="4115" width="9.7109375" style="1" customWidth="1"/>
    <col min="4116" max="4116" width="11.7109375" style="1" customWidth="1"/>
    <col min="4117" max="4117" width="9.140625" style="1"/>
    <col min="4118" max="4118" width="9.85546875" style="1" customWidth="1"/>
    <col min="4119" max="4120" width="7.85546875" style="1" customWidth="1"/>
    <col min="4121" max="4351" width="9.140625" style="1"/>
    <col min="4352" max="4352" width="4.42578125" style="1" customWidth="1"/>
    <col min="4353" max="4353" width="12.85546875" style="1" customWidth="1"/>
    <col min="4354" max="4354" width="16.140625" style="1" customWidth="1"/>
    <col min="4355" max="4355" width="7.5703125" style="1" customWidth="1"/>
    <col min="4356" max="4356" width="9.85546875" style="1" customWidth="1"/>
    <col min="4357" max="4357" width="10.140625" style="1" customWidth="1"/>
    <col min="4358" max="4358" width="4.85546875" style="1" customWidth="1"/>
    <col min="4359" max="4360" width="6.140625" style="1" customWidth="1"/>
    <col min="4361" max="4364" width="6" style="1" customWidth="1"/>
    <col min="4365" max="4370" width="5.140625" style="1" customWidth="1"/>
    <col min="4371" max="4371" width="9.7109375" style="1" customWidth="1"/>
    <col min="4372" max="4372" width="11.7109375" style="1" customWidth="1"/>
    <col min="4373" max="4373" width="9.140625" style="1"/>
    <col min="4374" max="4374" width="9.85546875" style="1" customWidth="1"/>
    <col min="4375" max="4376" width="7.85546875" style="1" customWidth="1"/>
    <col min="4377" max="4607" width="9.140625" style="1"/>
    <col min="4608" max="4608" width="4.42578125" style="1" customWidth="1"/>
    <col min="4609" max="4609" width="12.85546875" style="1" customWidth="1"/>
    <col min="4610" max="4610" width="16.140625" style="1" customWidth="1"/>
    <col min="4611" max="4611" width="7.5703125" style="1" customWidth="1"/>
    <col min="4612" max="4612" width="9.85546875" style="1" customWidth="1"/>
    <col min="4613" max="4613" width="10.140625" style="1" customWidth="1"/>
    <col min="4614" max="4614" width="4.85546875" style="1" customWidth="1"/>
    <col min="4615" max="4616" width="6.140625" style="1" customWidth="1"/>
    <col min="4617" max="4620" width="6" style="1" customWidth="1"/>
    <col min="4621" max="4626" width="5.140625" style="1" customWidth="1"/>
    <col min="4627" max="4627" width="9.7109375" style="1" customWidth="1"/>
    <col min="4628" max="4628" width="11.7109375" style="1" customWidth="1"/>
    <col min="4629" max="4629" width="9.140625" style="1"/>
    <col min="4630" max="4630" width="9.85546875" style="1" customWidth="1"/>
    <col min="4631" max="4632" width="7.85546875" style="1" customWidth="1"/>
    <col min="4633" max="4863" width="9.140625" style="1"/>
    <col min="4864" max="4864" width="4.42578125" style="1" customWidth="1"/>
    <col min="4865" max="4865" width="12.85546875" style="1" customWidth="1"/>
    <col min="4866" max="4866" width="16.140625" style="1" customWidth="1"/>
    <col min="4867" max="4867" width="7.5703125" style="1" customWidth="1"/>
    <col min="4868" max="4868" width="9.85546875" style="1" customWidth="1"/>
    <col min="4869" max="4869" width="10.140625" style="1" customWidth="1"/>
    <col min="4870" max="4870" width="4.85546875" style="1" customWidth="1"/>
    <col min="4871" max="4872" width="6.140625" style="1" customWidth="1"/>
    <col min="4873" max="4876" width="6" style="1" customWidth="1"/>
    <col min="4877" max="4882" width="5.140625" style="1" customWidth="1"/>
    <col min="4883" max="4883" width="9.7109375" style="1" customWidth="1"/>
    <col min="4884" max="4884" width="11.7109375" style="1" customWidth="1"/>
    <col min="4885" max="4885" width="9.140625" style="1"/>
    <col min="4886" max="4886" width="9.85546875" style="1" customWidth="1"/>
    <col min="4887" max="4888" width="7.85546875" style="1" customWidth="1"/>
    <col min="4889" max="5119" width="9.140625" style="1"/>
    <col min="5120" max="5120" width="4.42578125" style="1" customWidth="1"/>
    <col min="5121" max="5121" width="12.85546875" style="1" customWidth="1"/>
    <col min="5122" max="5122" width="16.140625" style="1" customWidth="1"/>
    <col min="5123" max="5123" width="7.5703125" style="1" customWidth="1"/>
    <col min="5124" max="5124" width="9.85546875" style="1" customWidth="1"/>
    <col min="5125" max="5125" width="10.140625" style="1" customWidth="1"/>
    <col min="5126" max="5126" width="4.85546875" style="1" customWidth="1"/>
    <col min="5127" max="5128" width="6.140625" style="1" customWidth="1"/>
    <col min="5129" max="5132" width="6" style="1" customWidth="1"/>
    <col min="5133" max="5138" width="5.140625" style="1" customWidth="1"/>
    <col min="5139" max="5139" width="9.7109375" style="1" customWidth="1"/>
    <col min="5140" max="5140" width="11.7109375" style="1" customWidth="1"/>
    <col min="5141" max="5141" width="9.140625" style="1"/>
    <col min="5142" max="5142" width="9.85546875" style="1" customWidth="1"/>
    <col min="5143" max="5144" width="7.85546875" style="1" customWidth="1"/>
    <col min="5145" max="5375" width="9.140625" style="1"/>
    <col min="5376" max="5376" width="4.42578125" style="1" customWidth="1"/>
    <col min="5377" max="5377" width="12.85546875" style="1" customWidth="1"/>
    <col min="5378" max="5378" width="16.140625" style="1" customWidth="1"/>
    <col min="5379" max="5379" width="7.5703125" style="1" customWidth="1"/>
    <col min="5380" max="5380" width="9.85546875" style="1" customWidth="1"/>
    <col min="5381" max="5381" width="10.140625" style="1" customWidth="1"/>
    <col min="5382" max="5382" width="4.85546875" style="1" customWidth="1"/>
    <col min="5383" max="5384" width="6.140625" style="1" customWidth="1"/>
    <col min="5385" max="5388" width="6" style="1" customWidth="1"/>
    <col min="5389" max="5394" width="5.140625" style="1" customWidth="1"/>
    <col min="5395" max="5395" width="9.7109375" style="1" customWidth="1"/>
    <col min="5396" max="5396" width="11.7109375" style="1" customWidth="1"/>
    <col min="5397" max="5397" width="9.140625" style="1"/>
    <col min="5398" max="5398" width="9.85546875" style="1" customWidth="1"/>
    <col min="5399" max="5400" width="7.85546875" style="1" customWidth="1"/>
    <col min="5401" max="5631" width="9.140625" style="1"/>
    <col min="5632" max="5632" width="4.42578125" style="1" customWidth="1"/>
    <col min="5633" max="5633" width="12.85546875" style="1" customWidth="1"/>
    <col min="5634" max="5634" width="16.140625" style="1" customWidth="1"/>
    <col min="5635" max="5635" width="7.5703125" style="1" customWidth="1"/>
    <col min="5636" max="5636" width="9.85546875" style="1" customWidth="1"/>
    <col min="5637" max="5637" width="10.140625" style="1" customWidth="1"/>
    <col min="5638" max="5638" width="4.85546875" style="1" customWidth="1"/>
    <col min="5639" max="5640" width="6.140625" style="1" customWidth="1"/>
    <col min="5641" max="5644" width="6" style="1" customWidth="1"/>
    <col min="5645" max="5650" width="5.140625" style="1" customWidth="1"/>
    <col min="5651" max="5651" width="9.7109375" style="1" customWidth="1"/>
    <col min="5652" max="5652" width="11.7109375" style="1" customWidth="1"/>
    <col min="5653" max="5653" width="9.140625" style="1"/>
    <col min="5654" max="5654" width="9.85546875" style="1" customWidth="1"/>
    <col min="5655" max="5656" width="7.85546875" style="1" customWidth="1"/>
    <col min="5657" max="5887" width="9.140625" style="1"/>
    <col min="5888" max="5888" width="4.42578125" style="1" customWidth="1"/>
    <col min="5889" max="5889" width="12.85546875" style="1" customWidth="1"/>
    <col min="5890" max="5890" width="16.140625" style="1" customWidth="1"/>
    <col min="5891" max="5891" width="7.5703125" style="1" customWidth="1"/>
    <col min="5892" max="5892" width="9.85546875" style="1" customWidth="1"/>
    <col min="5893" max="5893" width="10.140625" style="1" customWidth="1"/>
    <col min="5894" max="5894" width="4.85546875" style="1" customWidth="1"/>
    <col min="5895" max="5896" width="6.140625" style="1" customWidth="1"/>
    <col min="5897" max="5900" width="6" style="1" customWidth="1"/>
    <col min="5901" max="5906" width="5.140625" style="1" customWidth="1"/>
    <col min="5907" max="5907" width="9.7109375" style="1" customWidth="1"/>
    <col min="5908" max="5908" width="11.7109375" style="1" customWidth="1"/>
    <col min="5909" max="5909" width="9.140625" style="1"/>
    <col min="5910" max="5910" width="9.85546875" style="1" customWidth="1"/>
    <col min="5911" max="5912" width="7.85546875" style="1" customWidth="1"/>
    <col min="5913" max="6143" width="9.140625" style="1"/>
    <col min="6144" max="6144" width="4.42578125" style="1" customWidth="1"/>
    <col min="6145" max="6145" width="12.85546875" style="1" customWidth="1"/>
    <col min="6146" max="6146" width="16.140625" style="1" customWidth="1"/>
    <col min="6147" max="6147" width="7.5703125" style="1" customWidth="1"/>
    <col min="6148" max="6148" width="9.85546875" style="1" customWidth="1"/>
    <col min="6149" max="6149" width="10.140625" style="1" customWidth="1"/>
    <col min="6150" max="6150" width="4.85546875" style="1" customWidth="1"/>
    <col min="6151" max="6152" width="6.140625" style="1" customWidth="1"/>
    <col min="6153" max="6156" width="6" style="1" customWidth="1"/>
    <col min="6157" max="6162" width="5.140625" style="1" customWidth="1"/>
    <col min="6163" max="6163" width="9.7109375" style="1" customWidth="1"/>
    <col min="6164" max="6164" width="11.7109375" style="1" customWidth="1"/>
    <col min="6165" max="6165" width="9.140625" style="1"/>
    <col min="6166" max="6166" width="9.85546875" style="1" customWidth="1"/>
    <col min="6167" max="6168" width="7.85546875" style="1" customWidth="1"/>
    <col min="6169" max="6399" width="9.140625" style="1"/>
    <col min="6400" max="6400" width="4.42578125" style="1" customWidth="1"/>
    <col min="6401" max="6401" width="12.85546875" style="1" customWidth="1"/>
    <col min="6402" max="6402" width="16.140625" style="1" customWidth="1"/>
    <col min="6403" max="6403" width="7.5703125" style="1" customWidth="1"/>
    <col min="6404" max="6404" width="9.85546875" style="1" customWidth="1"/>
    <col min="6405" max="6405" width="10.140625" style="1" customWidth="1"/>
    <col min="6406" max="6406" width="4.85546875" style="1" customWidth="1"/>
    <col min="6407" max="6408" width="6.140625" style="1" customWidth="1"/>
    <col min="6409" max="6412" width="6" style="1" customWidth="1"/>
    <col min="6413" max="6418" width="5.140625" style="1" customWidth="1"/>
    <col min="6419" max="6419" width="9.7109375" style="1" customWidth="1"/>
    <col min="6420" max="6420" width="11.7109375" style="1" customWidth="1"/>
    <col min="6421" max="6421" width="9.140625" style="1"/>
    <col min="6422" max="6422" width="9.85546875" style="1" customWidth="1"/>
    <col min="6423" max="6424" width="7.85546875" style="1" customWidth="1"/>
    <col min="6425" max="6655" width="9.140625" style="1"/>
    <col min="6656" max="6656" width="4.42578125" style="1" customWidth="1"/>
    <col min="6657" max="6657" width="12.85546875" style="1" customWidth="1"/>
    <col min="6658" max="6658" width="16.140625" style="1" customWidth="1"/>
    <col min="6659" max="6659" width="7.5703125" style="1" customWidth="1"/>
    <col min="6660" max="6660" width="9.85546875" style="1" customWidth="1"/>
    <col min="6661" max="6661" width="10.140625" style="1" customWidth="1"/>
    <col min="6662" max="6662" width="4.85546875" style="1" customWidth="1"/>
    <col min="6663" max="6664" width="6.140625" style="1" customWidth="1"/>
    <col min="6665" max="6668" width="6" style="1" customWidth="1"/>
    <col min="6669" max="6674" width="5.140625" style="1" customWidth="1"/>
    <col min="6675" max="6675" width="9.7109375" style="1" customWidth="1"/>
    <col min="6676" max="6676" width="11.7109375" style="1" customWidth="1"/>
    <col min="6677" max="6677" width="9.140625" style="1"/>
    <col min="6678" max="6678" width="9.85546875" style="1" customWidth="1"/>
    <col min="6679" max="6680" width="7.85546875" style="1" customWidth="1"/>
    <col min="6681" max="6911" width="9.140625" style="1"/>
    <col min="6912" max="6912" width="4.42578125" style="1" customWidth="1"/>
    <col min="6913" max="6913" width="12.85546875" style="1" customWidth="1"/>
    <col min="6914" max="6914" width="16.140625" style="1" customWidth="1"/>
    <col min="6915" max="6915" width="7.5703125" style="1" customWidth="1"/>
    <col min="6916" max="6916" width="9.85546875" style="1" customWidth="1"/>
    <col min="6917" max="6917" width="10.140625" style="1" customWidth="1"/>
    <col min="6918" max="6918" width="4.85546875" style="1" customWidth="1"/>
    <col min="6919" max="6920" width="6.140625" style="1" customWidth="1"/>
    <col min="6921" max="6924" width="6" style="1" customWidth="1"/>
    <col min="6925" max="6930" width="5.140625" style="1" customWidth="1"/>
    <col min="6931" max="6931" width="9.7109375" style="1" customWidth="1"/>
    <col min="6932" max="6932" width="11.7109375" style="1" customWidth="1"/>
    <col min="6933" max="6933" width="9.140625" style="1"/>
    <col min="6934" max="6934" width="9.85546875" style="1" customWidth="1"/>
    <col min="6935" max="6936" width="7.85546875" style="1" customWidth="1"/>
    <col min="6937" max="7167" width="9.140625" style="1"/>
    <col min="7168" max="7168" width="4.42578125" style="1" customWidth="1"/>
    <col min="7169" max="7169" width="12.85546875" style="1" customWidth="1"/>
    <col min="7170" max="7170" width="16.140625" style="1" customWidth="1"/>
    <col min="7171" max="7171" width="7.5703125" style="1" customWidth="1"/>
    <col min="7172" max="7172" width="9.85546875" style="1" customWidth="1"/>
    <col min="7173" max="7173" width="10.140625" style="1" customWidth="1"/>
    <col min="7174" max="7174" width="4.85546875" style="1" customWidth="1"/>
    <col min="7175" max="7176" width="6.140625" style="1" customWidth="1"/>
    <col min="7177" max="7180" width="6" style="1" customWidth="1"/>
    <col min="7181" max="7186" width="5.140625" style="1" customWidth="1"/>
    <col min="7187" max="7187" width="9.7109375" style="1" customWidth="1"/>
    <col min="7188" max="7188" width="11.7109375" style="1" customWidth="1"/>
    <col min="7189" max="7189" width="9.140625" style="1"/>
    <col min="7190" max="7190" width="9.85546875" style="1" customWidth="1"/>
    <col min="7191" max="7192" width="7.85546875" style="1" customWidth="1"/>
    <col min="7193" max="7423" width="9.140625" style="1"/>
    <col min="7424" max="7424" width="4.42578125" style="1" customWidth="1"/>
    <col min="7425" max="7425" width="12.85546875" style="1" customWidth="1"/>
    <col min="7426" max="7426" width="16.140625" style="1" customWidth="1"/>
    <col min="7427" max="7427" width="7.5703125" style="1" customWidth="1"/>
    <col min="7428" max="7428" width="9.85546875" style="1" customWidth="1"/>
    <col min="7429" max="7429" width="10.140625" style="1" customWidth="1"/>
    <col min="7430" max="7430" width="4.85546875" style="1" customWidth="1"/>
    <col min="7431" max="7432" width="6.140625" style="1" customWidth="1"/>
    <col min="7433" max="7436" width="6" style="1" customWidth="1"/>
    <col min="7437" max="7442" width="5.140625" style="1" customWidth="1"/>
    <col min="7443" max="7443" width="9.7109375" style="1" customWidth="1"/>
    <col min="7444" max="7444" width="11.7109375" style="1" customWidth="1"/>
    <col min="7445" max="7445" width="9.140625" style="1"/>
    <col min="7446" max="7446" width="9.85546875" style="1" customWidth="1"/>
    <col min="7447" max="7448" width="7.85546875" style="1" customWidth="1"/>
    <col min="7449" max="7679" width="9.140625" style="1"/>
    <col min="7680" max="7680" width="4.42578125" style="1" customWidth="1"/>
    <col min="7681" max="7681" width="12.85546875" style="1" customWidth="1"/>
    <col min="7682" max="7682" width="16.140625" style="1" customWidth="1"/>
    <col min="7683" max="7683" width="7.5703125" style="1" customWidth="1"/>
    <col min="7684" max="7684" width="9.85546875" style="1" customWidth="1"/>
    <col min="7685" max="7685" width="10.140625" style="1" customWidth="1"/>
    <col min="7686" max="7686" width="4.85546875" style="1" customWidth="1"/>
    <col min="7687" max="7688" width="6.140625" style="1" customWidth="1"/>
    <col min="7689" max="7692" width="6" style="1" customWidth="1"/>
    <col min="7693" max="7698" width="5.140625" style="1" customWidth="1"/>
    <col min="7699" max="7699" width="9.7109375" style="1" customWidth="1"/>
    <col min="7700" max="7700" width="11.7109375" style="1" customWidth="1"/>
    <col min="7701" max="7701" width="9.140625" style="1"/>
    <col min="7702" max="7702" width="9.85546875" style="1" customWidth="1"/>
    <col min="7703" max="7704" width="7.85546875" style="1" customWidth="1"/>
    <col min="7705" max="7935" width="9.140625" style="1"/>
    <col min="7936" max="7936" width="4.42578125" style="1" customWidth="1"/>
    <col min="7937" max="7937" width="12.85546875" style="1" customWidth="1"/>
    <col min="7938" max="7938" width="16.140625" style="1" customWidth="1"/>
    <col min="7939" max="7939" width="7.5703125" style="1" customWidth="1"/>
    <col min="7940" max="7940" width="9.85546875" style="1" customWidth="1"/>
    <col min="7941" max="7941" width="10.140625" style="1" customWidth="1"/>
    <col min="7942" max="7942" width="4.85546875" style="1" customWidth="1"/>
    <col min="7943" max="7944" width="6.140625" style="1" customWidth="1"/>
    <col min="7945" max="7948" width="6" style="1" customWidth="1"/>
    <col min="7949" max="7954" width="5.140625" style="1" customWidth="1"/>
    <col min="7955" max="7955" width="9.7109375" style="1" customWidth="1"/>
    <col min="7956" max="7956" width="11.7109375" style="1" customWidth="1"/>
    <col min="7957" max="7957" width="9.140625" style="1"/>
    <col min="7958" max="7958" width="9.85546875" style="1" customWidth="1"/>
    <col min="7959" max="7960" width="7.85546875" style="1" customWidth="1"/>
    <col min="7961" max="8191" width="9.140625" style="1"/>
    <col min="8192" max="8192" width="4.42578125" style="1" customWidth="1"/>
    <col min="8193" max="8193" width="12.85546875" style="1" customWidth="1"/>
    <col min="8194" max="8194" width="16.140625" style="1" customWidth="1"/>
    <col min="8195" max="8195" width="7.5703125" style="1" customWidth="1"/>
    <col min="8196" max="8196" width="9.85546875" style="1" customWidth="1"/>
    <col min="8197" max="8197" width="10.140625" style="1" customWidth="1"/>
    <col min="8198" max="8198" width="4.85546875" style="1" customWidth="1"/>
    <col min="8199" max="8200" width="6.140625" style="1" customWidth="1"/>
    <col min="8201" max="8204" width="6" style="1" customWidth="1"/>
    <col min="8205" max="8210" width="5.140625" style="1" customWidth="1"/>
    <col min="8211" max="8211" width="9.7109375" style="1" customWidth="1"/>
    <col min="8212" max="8212" width="11.7109375" style="1" customWidth="1"/>
    <col min="8213" max="8213" width="9.140625" style="1"/>
    <col min="8214" max="8214" width="9.85546875" style="1" customWidth="1"/>
    <col min="8215" max="8216" width="7.85546875" style="1" customWidth="1"/>
    <col min="8217" max="8447" width="9.140625" style="1"/>
    <col min="8448" max="8448" width="4.42578125" style="1" customWidth="1"/>
    <col min="8449" max="8449" width="12.85546875" style="1" customWidth="1"/>
    <col min="8450" max="8450" width="16.140625" style="1" customWidth="1"/>
    <col min="8451" max="8451" width="7.5703125" style="1" customWidth="1"/>
    <col min="8452" max="8452" width="9.85546875" style="1" customWidth="1"/>
    <col min="8453" max="8453" width="10.140625" style="1" customWidth="1"/>
    <col min="8454" max="8454" width="4.85546875" style="1" customWidth="1"/>
    <col min="8455" max="8456" width="6.140625" style="1" customWidth="1"/>
    <col min="8457" max="8460" width="6" style="1" customWidth="1"/>
    <col min="8461" max="8466" width="5.140625" style="1" customWidth="1"/>
    <col min="8467" max="8467" width="9.7109375" style="1" customWidth="1"/>
    <col min="8468" max="8468" width="11.7109375" style="1" customWidth="1"/>
    <col min="8469" max="8469" width="9.140625" style="1"/>
    <col min="8470" max="8470" width="9.85546875" style="1" customWidth="1"/>
    <col min="8471" max="8472" width="7.85546875" style="1" customWidth="1"/>
    <col min="8473" max="8703" width="9.140625" style="1"/>
    <col min="8704" max="8704" width="4.42578125" style="1" customWidth="1"/>
    <col min="8705" max="8705" width="12.85546875" style="1" customWidth="1"/>
    <col min="8706" max="8706" width="16.140625" style="1" customWidth="1"/>
    <col min="8707" max="8707" width="7.5703125" style="1" customWidth="1"/>
    <col min="8708" max="8708" width="9.85546875" style="1" customWidth="1"/>
    <col min="8709" max="8709" width="10.140625" style="1" customWidth="1"/>
    <col min="8710" max="8710" width="4.85546875" style="1" customWidth="1"/>
    <col min="8711" max="8712" width="6.140625" style="1" customWidth="1"/>
    <col min="8713" max="8716" width="6" style="1" customWidth="1"/>
    <col min="8717" max="8722" width="5.140625" style="1" customWidth="1"/>
    <col min="8723" max="8723" width="9.7109375" style="1" customWidth="1"/>
    <col min="8724" max="8724" width="11.7109375" style="1" customWidth="1"/>
    <col min="8725" max="8725" width="9.140625" style="1"/>
    <col min="8726" max="8726" width="9.85546875" style="1" customWidth="1"/>
    <col min="8727" max="8728" width="7.85546875" style="1" customWidth="1"/>
    <col min="8729" max="8959" width="9.140625" style="1"/>
    <col min="8960" max="8960" width="4.42578125" style="1" customWidth="1"/>
    <col min="8961" max="8961" width="12.85546875" style="1" customWidth="1"/>
    <col min="8962" max="8962" width="16.140625" style="1" customWidth="1"/>
    <col min="8963" max="8963" width="7.5703125" style="1" customWidth="1"/>
    <col min="8964" max="8964" width="9.85546875" style="1" customWidth="1"/>
    <col min="8965" max="8965" width="10.140625" style="1" customWidth="1"/>
    <col min="8966" max="8966" width="4.85546875" style="1" customWidth="1"/>
    <col min="8967" max="8968" width="6.140625" style="1" customWidth="1"/>
    <col min="8969" max="8972" width="6" style="1" customWidth="1"/>
    <col min="8973" max="8978" width="5.140625" style="1" customWidth="1"/>
    <col min="8979" max="8979" width="9.7109375" style="1" customWidth="1"/>
    <col min="8980" max="8980" width="11.7109375" style="1" customWidth="1"/>
    <col min="8981" max="8981" width="9.140625" style="1"/>
    <col min="8982" max="8982" width="9.85546875" style="1" customWidth="1"/>
    <col min="8983" max="8984" width="7.85546875" style="1" customWidth="1"/>
    <col min="8985" max="9215" width="9.140625" style="1"/>
    <col min="9216" max="9216" width="4.42578125" style="1" customWidth="1"/>
    <col min="9217" max="9217" width="12.85546875" style="1" customWidth="1"/>
    <col min="9218" max="9218" width="16.140625" style="1" customWidth="1"/>
    <col min="9219" max="9219" width="7.5703125" style="1" customWidth="1"/>
    <col min="9220" max="9220" width="9.85546875" style="1" customWidth="1"/>
    <col min="9221" max="9221" width="10.140625" style="1" customWidth="1"/>
    <col min="9222" max="9222" width="4.85546875" style="1" customWidth="1"/>
    <col min="9223" max="9224" width="6.140625" style="1" customWidth="1"/>
    <col min="9225" max="9228" width="6" style="1" customWidth="1"/>
    <col min="9229" max="9234" width="5.140625" style="1" customWidth="1"/>
    <col min="9235" max="9235" width="9.7109375" style="1" customWidth="1"/>
    <col min="9236" max="9236" width="11.7109375" style="1" customWidth="1"/>
    <col min="9237" max="9237" width="9.140625" style="1"/>
    <col min="9238" max="9238" width="9.85546875" style="1" customWidth="1"/>
    <col min="9239" max="9240" width="7.85546875" style="1" customWidth="1"/>
    <col min="9241" max="9471" width="9.140625" style="1"/>
    <col min="9472" max="9472" width="4.42578125" style="1" customWidth="1"/>
    <col min="9473" max="9473" width="12.85546875" style="1" customWidth="1"/>
    <col min="9474" max="9474" width="16.140625" style="1" customWidth="1"/>
    <col min="9475" max="9475" width="7.5703125" style="1" customWidth="1"/>
    <col min="9476" max="9476" width="9.85546875" style="1" customWidth="1"/>
    <col min="9477" max="9477" width="10.140625" style="1" customWidth="1"/>
    <col min="9478" max="9478" width="4.85546875" style="1" customWidth="1"/>
    <col min="9479" max="9480" width="6.140625" style="1" customWidth="1"/>
    <col min="9481" max="9484" width="6" style="1" customWidth="1"/>
    <col min="9485" max="9490" width="5.140625" style="1" customWidth="1"/>
    <col min="9491" max="9491" width="9.7109375" style="1" customWidth="1"/>
    <col min="9492" max="9492" width="11.7109375" style="1" customWidth="1"/>
    <col min="9493" max="9493" width="9.140625" style="1"/>
    <col min="9494" max="9494" width="9.85546875" style="1" customWidth="1"/>
    <col min="9495" max="9496" width="7.85546875" style="1" customWidth="1"/>
    <col min="9497" max="9727" width="9.140625" style="1"/>
    <col min="9728" max="9728" width="4.42578125" style="1" customWidth="1"/>
    <col min="9729" max="9729" width="12.85546875" style="1" customWidth="1"/>
    <col min="9730" max="9730" width="16.140625" style="1" customWidth="1"/>
    <col min="9731" max="9731" width="7.5703125" style="1" customWidth="1"/>
    <col min="9732" max="9732" width="9.85546875" style="1" customWidth="1"/>
    <col min="9733" max="9733" width="10.140625" style="1" customWidth="1"/>
    <col min="9734" max="9734" width="4.85546875" style="1" customWidth="1"/>
    <col min="9735" max="9736" width="6.140625" style="1" customWidth="1"/>
    <col min="9737" max="9740" width="6" style="1" customWidth="1"/>
    <col min="9741" max="9746" width="5.140625" style="1" customWidth="1"/>
    <col min="9747" max="9747" width="9.7109375" style="1" customWidth="1"/>
    <col min="9748" max="9748" width="11.7109375" style="1" customWidth="1"/>
    <col min="9749" max="9749" width="9.140625" style="1"/>
    <col min="9750" max="9750" width="9.85546875" style="1" customWidth="1"/>
    <col min="9751" max="9752" width="7.85546875" style="1" customWidth="1"/>
    <col min="9753" max="9983" width="9.140625" style="1"/>
    <col min="9984" max="9984" width="4.42578125" style="1" customWidth="1"/>
    <col min="9985" max="9985" width="12.85546875" style="1" customWidth="1"/>
    <col min="9986" max="9986" width="16.140625" style="1" customWidth="1"/>
    <col min="9987" max="9987" width="7.5703125" style="1" customWidth="1"/>
    <col min="9988" max="9988" width="9.85546875" style="1" customWidth="1"/>
    <col min="9989" max="9989" width="10.140625" style="1" customWidth="1"/>
    <col min="9990" max="9990" width="4.85546875" style="1" customWidth="1"/>
    <col min="9991" max="9992" width="6.140625" style="1" customWidth="1"/>
    <col min="9993" max="9996" width="6" style="1" customWidth="1"/>
    <col min="9997" max="10002" width="5.140625" style="1" customWidth="1"/>
    <col min="10003" max="10003" width="9.7109375" style="1" customWidth="1"/>
    <col min="10004" max="10004" width="11.7109375" style="1" customWidth="1"/>
    <col min="10005" max="10005" width="9.140625" style="1"/>
    <col min="10006" max="10006" width="9.85546875" style="1" customWidth="1"/>
    <col min="10007" max="10008" width="7.85546875" style="1" customWidth="1"/>
    <col min="10009" max="10239" width="9.140625" style="1"/>
    <col min="10240" max="10240" width="4.42578125" style="1" customWidth="1"/>
    <col min="10241" max="10241" width="12.85546875" style="1" customWidth="1"/>
    <col min="10242" max="10242" width="16.140625" style="1" customWidth="1"/>
    <col min="10243" max="10243" width="7.5703125" style="1" customWidth="1"/>
    <col min="10244" max="10244" width="9.85546875" style="1" customWidth="1"/>
    <col min="10245" max="10245" width="10.140625" style="1" customWidth="1"/>
    <col min="10246" max="10246" width="4.85546875" style="1" customWidth="1"/>
    <col min="10247" max="10248" width="6.140625" style="1" customWidth="1"/>
    <col min="10249" max="10252" width="6" style="1" customWidth="1"/>
    <col min="10253" max="10258" width="5.140625" style="1" customWidth="1"/>
    <col min="10259" max="10259" width="9.7109375" style="1" customWidth="1"/>
    <col min="10260" max="10260" width="11.7109375" style="1" customWidth="1"/>
    <col min="10261" max="10261" width="9.140625" style="1"/>
    <col min="10262" max="10262" width="9.85546875" style="1" customWidth="1"/>
    <col min="10263" max="10264" width="7.85546875" style="1" customWidth="1"/>
    <col min="10265" max="10495" width="9.140625" style="1"/>
    <col min="10496" max="10496" width="4.42578125" style="1" customWidth="1"/>
    <col min="10497" max="10497" width="12.85546875" style="1" customWidth="1"/>
    <col min="10498" max="10498" width="16.140625" style="1" customWidth="1"/>
    <col min="10499" max="10499" width="7.5703125" style="1" customWidth="1"/>
    <col min="10500" max="10500" width="9.85546875" style="1" customWidth="1"/>
    <col min="10501" max="10501" width="10.140625" style="1" customWidth="1"/>
    <col min="10502" max="10502" width="4.85546875" style="1" customWidth="1"/>
    <col min="10503" max="10504" width="6.140625" style="1" customWidth="1"/>
    <col min="10505" max="10508" width="6" style="1" customWidth="1"/>
    <col min="10509" max="10514" width="5.140625" style="1" customWidth="1"/>
    <col min="10515" max="10515" width="9.7109375" style="1" customWidth="1"/>
    <col min="10516" max="10516" width="11.7109375" style="1" customWidth="1"/>
    <col min="10517" max="10517" width="9.140625" style="1"/>
    <col min="10518" max="10518" width="9.85546875" style="1" customWidth="1"/>
    <col min="10519" max="10520" width="7.85546875" style="1" customWidth="1"/>
    <col min="10521" max="10751" width="9.140625" style="1"/>
    <col min="10752" max="10752" width="4.42578125" style="1" customWidth="1"/>
    <col min="10753" max="10753" width="12.85546875" style="1" customWidth="1"/>
    <col min="10754" max="10754" width="16.140625" style="1" customWidth="1"/>
    <col min="10755" max="10755" width="7.5703125" style="1" customWidth="1"/>
    <col min="10756" max="10756" width="9.85546875" style="1" customWidth="1"/>
    <col min="10757" max="10757" width="10.140625" style="1" customWidth="1"/>
    <col min="10758" max="10758" width="4.85546875" style="1" customWidth="1"/>
    <col min="10759" max="10760" width="6.140625" style="1" customWidth="1"/>
    <col min="10761" max="10764" width="6" style="1" customWidth="1"/>
    <col min="10765" max="10770" width="5.140625" style="1" customWidth="1"/>
    <col min="10771" max="10771" width="9.7109375" style="1" customWidth="1"/>
    <col min="10772" max="10772" width="11.7109375" style="1" customWidth="1"/>
    <col min="10773" max="10773" width="9.140625" style="1"/>
    <col min="10774" max="10774" width="9.85546875" style="1" customWidth="1"/>
    <col min="10775" max="10776" width="7.85546875" style="1" customWidth="1"/>
    <col min="10777" max="11007" width="9.140625" style="1"/>
    <col min="11008" max="11008" width="4.42578125" style="1" customWidth="1"/>
    <col min="11009" max="11009" width="12.85546875" style="1" customWidth="1"/>
    <col min="11010" max="11010" width="16.140625" style="1" customWidth="1"/>
    <col min="11011" max="11011" width="7.5703125" style="1" customWidth="1"/>
    <col min="11012" max="11012" width="9.85546875" style="1" customWidth="1"/>
    <col min="11013" max="11013" width="10.140625" style="1" customWidth="1"/>
    <col min="11014" max="11014" width="4.85546875" style="1" customWidth="1"/>
    <col min="11015" max="11016" width="6.140625" style="1" customWidth="1"/>
    <col min="11017" max="11020" width="6" style="1" customWidth="1"/>
    <col min="11021" max="11026" width="5.140625" style="1" customWidth="1"/>
    <col min="11027" max="11027" width="9.7109375" style="1" customWidth="1"/>
    <col min="11028" max="11028" width="11.7109375" style="1" customWidth="1"/>
    <col min="11029" max="11029" width="9.140625" style="1"/>
    <col min="11030" max="11030" width="9.85546875" style="1" customWidth="1"/>
    <col min="11031" max="11032" width="7.85546875" style="1" customWidth="1"/>
    <col min="11033" max="11263" width="9.140625" style="1"/>
    <col min="11264" max="11264" width="4.42578125" style="1" customWidth="1"/>
    <col min="11265" max="11265" width="12.85546875" style="1" customWidth="1"/>
    <col min="11266" max="11266" width="16.140625" style="1" customWidth="1"/>
    <col min="11267" max="11267" width="7.5703125" style="1" customWidth="1"/>
    <col min="11268" max="11268" width="9.85546875" style="1" customWidth="1"/>
    <col min="11269" max="11269" width="10.140625" style="1" customWidth="1"/>
    <col min="11270" max="11270" width="4.85546875" style="1" customWidth="1"/>
    <col min="11271" max="11272" width="6.140625" style="1" customWidth="1"/>
    <col min="11273" max="11276" width="6" style="1" customWidth="1"/>
    <col min="11277" max="11282" width="5.140625" style="1" customWidth="1"/>
    <col min="11283" max="11283" width="9.7109375" style="1" customWidth="1"/>
    <col min="11284" max="11284" width="11.7109375" style="1" customWidth="1"/>
    <col min="11285" max="11285" width="9.140625" style="1"/>
    <col min="11286" max="11286" width="9.85546875" style="1" customWidth="1"/>
    <col min="11287" max="11288" width="7.85546875" style="1" customWidth="1"/>
    <col min="11289" max="11519" width="9.140625" style="1"/>
    <col min="11520" max="11520" width="4.42578125" style="1" customWidth="1"/>
    <col min="11521" max="11521" width="12.85546875" style="1" customWidth="1"/>
    <col min="11522" max="11522" width="16.140625" style="1" customWidth="1"/>
    <col min="11523" max="11523" width="7.5703125" style="1" customWidth="1"/>
    <col min="11524" max="11524" width="9.85546875" style="1" customWidth="1"/>
    <col min="11525" max="11525" width="10.140625" style="1" customWidth="1"/>
    <col min="11526" max="11526" width="4.85546875" style="1" customWidth="1"/>
    <col min="11527" max="11528" width="6.140625" style="1" customWidth="1"/>
    <col min="11529" max="11532" width="6" style="1" customWidth="1"/>
    <col min="11533" max="11538" width="5.140625" style="1" customWidth="1"/>
    <col min="11539" max="11539" width="9.7109375" style="1" customWidth="1"/>
    <col min="11540" max="11540" width="11.7109375" style="1" customWidth="1"/>
    <col min="11541" max="11541" width="9.140625" style="1"/>
    <col min="11542" max="11542" width="9.85546875" style="1" customWidth="1"/>
    <col min="11543" max="11544" width="7.85546875" style="1" customWidth="1"/>
    <col min="11545" max="11775" width="9.140625" style="1"/>
    <col min="11776" max="11776" width="4.42578125" style="1" customWidth="1"/>
    <col min="11777" max="11777" width="12.85546875" style="1" customWidth="1"/>
    <col min="11778" max="11778" width="16.140625" style="1" customWidth="1"/>
    <col min="11779" max="11779" width="7.5703125" style="1" customWidth="1"/>
    <col min="11780" max="11780" width="9.85546875" style="1" customWidth="1"/>
    <col min="11781" max="11781" width="10.140625" style="1" customWidth="1"/>
    <col min="11782" max="11782" width="4.85546875" style="1" customWidth="1"/>
    <col min="11783" max="11784" width="6.140625" style="1" customWidth="1"/>
    <col min="11785" max="11788" width="6" style="1" customWidth="1"/>
    <col min="11789" max="11794" width="5.140625" style="1" customWidth="1"/>
    <col min="11795" max="11795" width="9.7109375" style="1" customWidth="1"/>
    <col min="11796" max="11796" width="11.7109375" style="1" customWidth="1"/>
    <col min="11797" max="11797" width="9.140625" style="1"/>
    <col min="11798" max="11798" width="9.85546875" style="1" customWidth="1"/>
    <col min="11799" max="11800" width="7.85546875" style="1" customWidth="1"/>
    <col min="11801" max="12031" width="9.140625" style="1"/>
    <col min="12032" max="12032" width="4.42578125" style="1" customWidth="1"/>
    <col min="12033" max="12033" width="12.85546875" style="1" customWidth="1"/>
    <col min="12034" max="12034" width="16.140625" style="1" customWidth="1"/>
    <col min="12035" max="12035" width="7.5703125" style="1" customWidth="1"/>
    <col min="12036" max="12036" width="9.85546875" style="1" customWidth="1"/>
    <col min="12037" max="12037" width="10.140625" style="1" customWidth="1"/>
    <col min="12038" max="12038" width="4.85546875" style="1" customWidth="1"/>
    <col min="12039" max="12040" width="6.140625" style="1" customWidth="1"/>
    <col min="12041" max="12044" width="6" style="1" customWidth="1"/>
    <col min="12045" max="12050" width="5.140625" style="1" customWidth="1"/>
    <col min="12051" max="12051" width="9.7109375" style="1" customWidth="1"/>
    <col min="12052" max="12052" width="11.7109375" style="1" customWidth="1"/>
    <col min="12053" max="12053" width="9.140625" style="1"/>
    <col min="12054" max="12054" width="9.85546875" style="1" customWidth="1"/>
    <col min="12055" max="12056" width="7.85546875" style="1" customWidth="1"/>
    <col min="12057" max="12287" width="9.140625" style="1"/>
    <col min="12288" max="12288" width="4.42578125" style="1" customWidth="1"/>
    <col min="12289" max="12289" width="12.85546875" style="1" customWidth="1"/>
    <col min="12290" max="12290" width="16.140625" style="1" customWidth="1"/>
    <col min="12291" max="12291" width="7.5703125" style="1" customWidth="1"/>
    <col min="12292" max="12292" width="9.85546875" style="1" customWidth="1"/>
    <col min="12293" max="12293" width="10.140625" style="1" customWidth="1"/>
    <col min="12294" max="12294" width="4.85546875" style="1" customWidth="1"/>
    <col min="12295" max="12296" width="6.140625" style="1" customWidth="1"/>
    <col min="12297" max="12300" width="6" style="1" customWidth="1"/>
    <col min="12301" max="12306" width="5.140625" style="1" customWidth="1"/>
    <col min="12307" max="12307" width="9.7109375" style="1" customWidth="1"/>
    <col min="12308" max="12308" width="11.7109375" style="1" customWidth="1"/>
    <col min="12309" max="12309" width="9.140625" style="1"/>
    <col min="12310" max="12310" width="9.85546875" style="1" customWidth="1"/>
    <col min="12311" max="12312" width="7.85546875" style="1" customWidth="1"/>
    <col min="12313" max="12543" width="9.140625" style="1"/>
    <col min="12544" max="12544" width="4.42578125" style="1" customWidth="1"/>
    <col min="12545" max="12545" width="12.85546875" style="1" customWidth="1"/>
    <col min="12546" max="12546" width="16.140625" style="1" customWidth="1"/>
    <col min="12547" max="12547" width="7.5703125" style="1" customWidth="1"/>
    <col min="12548" max="12548" width="9.85546875" style="1" customWidth="1"/>
    <col min="12549" max="12549" width="10.140625" style="1" customWidth="1"/>
    <col min="12550" max="12550" width="4.85546875" style="1" customWidth="1"/>
    <col min="12551" max="12552" width="6.140625" style="1" customWidth="1"/>
    <col min="12553" max="12556" width="6" style="1" customWidth="1"/>
    <col min="12557" max="12562" width="5.140625" style="1" customWidth="1"/>
    <col min="12563" max="12563" width="9.7109375" style="1" customWidth="1"/>
    <col min="12564" max="12564" width="11.7109375" style="1" customWidth="1"/>
    <col min="12565" max="12565" width="9.140625" style="1"/>
    <col min="12566" max="12566" width="9.85546875" style="1" customWidth="1"/>
    <col min="12567" max="12568" width="7.85546875" style="1" customWidth="1"/>
    <col min="12569" max="12799" width="9.140625" style="1"/>
    <col min="12800" max="12800" width="4.42578125" style="1" customWidth="1"/>
    <col min="12801" max="12801" width="12.85546875" style="1" customWidth="1"/>
    <col min="12802" max="12802" width="16.140625" style="1" customWidth="1"/>
    <col min="12803" max="12803" width="7.5703125" style="1" customWidth="1"/>
    <col min="12804" max="12804" width="9.85546875" style="1" customWidth="1"/>
    <col min="12805" max="12805" width="10.140625" style="1" customWidth="1"/>
    <col min="12806" max="12806" width="4.85546875" style="1" customWidth="1"/>
    <col min="12807" max="12808" width="6.140625" style="1" customWidth="1"/>
    <col min="12809" max="12812" width="6" style="1" customWidth="1"/>
    <col min="12813" max="12818" width="5.140625" style="1" customWidth="1"/>
    <col min="12819" max="12819" width="9.7109375" style="1" customWidth="1"/>
    <col min="12820" max="12820" width="11.7109375" style="1" customWidth="1"/>
    <col min="12821" max="12821" width="9.140625" style="1"/>
    <col min="12822" max="12822" width="9.85546875" style="1" customWidth="1"/>
    <col min="12823" max="12824" width="7.85546875" style="1" customWidth="1"/>
    <col min="12825" max="13055" width="9.140625" style="1"/>
    <col min="13056" max="13056" width="4.42578125" style="1" customWidth="1"/>
    <col min="13057" max="13057" width="12.85546875" style="1" customWidth="1"/>
    <col min="13058" max="13058" width="16.140625" style="1" customWidth="1"/>
    <col min="13059" max="13059" width="7.5703125" style="1" customWidth="1"/>
    <col min="13060" max="13060" width="9.85546875" style="1" customWidth="1"/>
    <col min="13061" max="13061" width="10.140625" style="1" customWidth="1"/>
    <col min="13062" max="13062" width="4.85546875" style="1" customWidth="1"/>
    <col min="13063" max="13064" width="6.140625" style="1" customWidth="1"/>
    <col min="13065" max="13068" width="6" style="1" customWidth="1"/>
    <col min="13069" max="13074" width="5.140625" style="1" customWidth="1"/>
    <col min="13075" max="13075" width="9.7109375" style="1" customWidth="1"/>
    <col min="13076" max="13076" width="11.7109375" style="1" customWidth="1"/>
    <col min="13077" max="13077" width="9.140625" style="1"/>
    <col min="13078" max="13078" width="9.85546875" style="1" customWidth="1"/>
    <col min="13079" max="13080" width="7.85546875" style="1" customWidth="1"/>
    <col min="13081" max="13311" width="9.140625" style="1"/>
    <col min="13312" max="13312" width="4.42578125" style="1" customWidth="1"/>
    <col min="13313" max="13313" width="12.85546875" style="1" customWidth="1"/>
    <col min="13314" max="13314" width="16.140625" style="1" customWidth="1"/>
    <col min="13315" max="13315" width="7.5703125" style="1" customWidth="1"/>
    <col min="13316" max="13316" width="9.85546875" style="1" customWidth="1"/>
    <col min="13317" max="13317" width="10.140625" style="1" customWidth="1"/>
    <col min="13318" max="13318" width="4.85546875" style="1" customWidth="1"/>
    <col min="13319" max="13320" width="6.140625" style="1" customWidth="1"/>
    <col min="13321" max="13324" width="6" style="1" customWidth="1"/>
    <col min="13325" max="13330" width="5.140625" style="1" customWidth="1"/>
    <col min="13331" max="13331" width="9.7109375" style="1" customWidth="1"/>
    <col min="13332" max="13332" width="11.7109375" style="1" customWidth="1"/>
    <col min="13333" max="13333" width="9.140625" style="1"/>
    <col min="13334" max="13334" width="9.85546875" style="1" customWidth="1"/>
    <col min="13335" max="13336" width="7.85546875" style="1" customWidth="1"/>
    <col min="13337" max="13567" width="9.140625" style="1"/>
    <col min="13568" max="13568" width="4.42578125" style="1" customWidth="1"/>
    <col min="13569" max="13569" width="12.85546875" style="1" customWidth="1"/>
    <col min="13570" max="13570" width="16.140625" style="1" customWidth="1"/>
    <col min="13571" max="13571" width="7.5703125" style="1" customWidth="1"/>
    <col min="13572" max="13572" width="9.85546875" style="1" customWidth="1"/>
    <col min="13573" max="13573" width="10.140625" style="1" customWidth="1"/>
    <col min="13574" max="13574" width="4.85546875" style="1" customWidth="1"/>
    <col min="13575" max="13576" width="6.140625" style="1" customWidth="1"/>
    <col min="13577" max="13580" width="6" style="1" customWidth="1"/>
    <col min="13581" max="13586" width="5.140625" style="1" customWidth="1"/>
    <col min="13587" max="13587" width="9.7109375" style="1" customWidth="1"/>
    <col min="13588" max="13588" width="11.7109375" style="1" customWidth="1"/>
    <col min="13589" max="13589" width="9.140625" style="1"/>
    <col min="13590" max="13590" width="9.85546875" style="1" customWidth="1"/>
    <col min="13591" max="13592" width="7.85546875" style="1" customWidth="1"/>
    <col min="13593" max="13823" width="9.140625" style="1"/>
    <col min="13824" max="13824" width="4.42578125" style="1" customWidth="1"/>
    <col min="13825" max="13825" width="12.85546875" style="1" customWidth="1"/>
    <col min="13826" max="13826" width="16.140625" style="1" customWidth="1"/>
    <col min="13827" max="13827" width="7.5703125" style="1" customWidth="1"/>
    <col min="13828" max="13828" width="9.85546875" style="1" customWidth="1"/>
    <col min="13829" max="13829" width="10.140625" style="1" customWidth="1"/>
    <col min="13830" max="13830" width="4.85546875" style="1" customWidth="1"/>
    <col min="13831" max="13832" width="6.140625" style="1" customWidth="1"/>
    <col min="13833" max="13836" width="6" style="1" customWidth="1"/>
    <col min="13837" max="13842" width="5.140625" style="1" customWidth="1"/>
    <col min="13843" max="13843" width="9.7109375" style="1" customWidth="1"/>
    <col min="13844" max="13844" width="11.7109375" style="1" customWidth="1"/>
    <col min="13845" max="13845" width="9.140625" style="1"/>
    <col min="13846" max="13846" width="9.85546875" style="1" customWidth="1"/>
    <col min="13847" max="13848" width="7.85546875" style="1" customWidth="1"/>
    <col min="13849" max="14079" width="9.140625" style="1"/>
    <col min="14080" max="14080" width="4.42578125" style="1" customWidth="1"/>
    <col min="14081" max="14081" width="12.85546875" style="1" customWidth="1"/>
    <col min="14082" max="14082" width="16.140625" style="1" customWidth="1"/>
    <col min="14083" max="14083" width="7.5703125" style="1" customWidth="1"/>
    <col min="14084" max="14084" width="9.85546875" style="1" customWidth="1"/>
    <col min="14085" max="14085" width="10.140625" style="1" customWidth="1"/>
    <col min="14086" max="14086" width="4.85546875" style="1" customWidth="1"/>
    <col min="14087" max="14088" width="6.140625" style="1" customWidth="1"/>
    <col min="14089" max="14092" width="6" style="1" customWidth="1"/>
    <col min="14093" max="14098" width="5.140625" style="1" customWidth="1"/>
    <col min="14099" max="14099" width="9.7109375" style="1" customWidth="1"/>
    <col min="14100" max="14100" width="11.7109375" style="1" customWidth="1"/>
    <col min="14101" max="14101" width="9.140625" style="1"/>
    <col min="14102" max="14102" width="9.85546875" style="1" customWidth="1"/>
    <col min="14103" max="14104" width="7.85546875" style="1" customWidth="1"/>
    <col min="14105" max="14335" width="9.140625" style="1"/>
    <col min="14336" max="14336" width="4.42578125" style="1" customWidth="1"/>
    <col min="14337" max="14337" width="12.85546875" style="1" customWidth="1"/>
    <col min="14338" max="14338" width="16.140625" style="1" customWidth="1"/>
    <col min="14339" max="14339" width="7.5703125" style="1" customWidth="1"/>
    <col min="14340" max="14340" width="9.85546875" style="1" customWidth="1"/>
    <col min="14341" max="14341" width="10.140625" style="1" customWidth="1"/>
    <col min="14342" max="14342" width="4.85546875" style="1" customWidth="1"/>
    <col min="14343" max="14344" width="6.140625" style="1" customWidth="1"/>
    <col min="14345" max="14348" width="6" style="1" customWidth="1"/>
    <col min="14349" max="14354" width="5.140625" style="1" customWidth="1"/>
    <col min="14355" max="14355" width="9.7109375" style="1" customWidth="1"/>
    <col min="14356" max="14356" width="11.7109375" style="1" customWidth="1"/>
    <col min="14357" max="14357" width="9.140625" style="1"/>
    <col min="14358" max="14358" width="9.85546875" style="1" customWidth="1"/>
    <col min="14359" max="14360" width="7.85546875" style="1" customWidth="1"/>
    <col min="14361" max="14591" width="9.140625" style="1"/>
    <col min="14592" max="14592" width="4.42578125" style="1" customWidth="1"/>
    <col min="14593" max="14593" width="12.85546875" style="1" customWidth="1"/>
    <col min="14594" max="14594" width="16.140625" style="1" customWidth="1"/>
    <col min="14595" max="14595" width="7.5703125" style="1" customWidth="1"/>
    <col min="14596" max="14596" width="9.85546875" style="1" customWidth="1"/>
    <col min="14597" max="14597" width="10.140625" style="1" customWidth="1"/>
    <col min="14598" max="14598" width="4.85546875" style="1" customWidth="1"/>
    <col min="14599" max="14600" width="6.140625" style="1" customWidth="1"/>
    <col min="14601" max="14604" width="6" style="1" customWidth="1"/>
    <col min="14605" max="14610" width="5.140625" style="1" customWidth="1"/>
    <col min="14611" max="14611" width="9.7109375" style="1" customWidth="1"/>
    <col min="14612" max="14612" width="11.7109375" style="1" customWidth="1"/>
    <col min="14613" max="14613" width="9.140625" style="1"/>
    <col min="14614" max="14614" width="9.85546875" style="1" customWidth="1"/>
    <col min="14615" max="14616" width="7.85546875" style="1" customWidth="1"/>
    <col min="14617" max="14847" width="9.140625" style="1"/>
    <col min="14848" max="14848" width="4.42578125" style="1" customWidth="1"/>
    <col min="14849" max="14849" width="12.85546875" style="1" customWidth="1"/>
    <col min="14850" max="14850" width="16.140625" style="1" customWidth="1"/>
    <col min="14851" max="14851" width="7.5703125" style="1" customWidth="1"/>
    <col min="14852" max="14852" width="9.85546875" style="1" customWidth="1"/>
    <col min="14853" max="14853" width="10.140625" style="1" customWidth="1"/>
    <col min="14854" max="14854" width="4.85546875" style="1" customWidth="1"/>
    <col min="14855" max="14856" width="6.140625" style="1" customWidth="1"/>
    <col min="14857" max="14860" width="6" style="1" customWidth="1"/>
    <col min="14861" max="14866" width="5.140625" style="1" customWidth="1"/>
    <col min="14867" max="14867" width="9.7109375" style="1" customWidth="1"/>
    <col min="14868" max="14868" width="11.7109375" style="1" customWidth="1"/>
    <col min="14869" max="14869" width="9.140625" style="1"/>
    <col min="14870" max="14870" width="9.85546875" style="1" customWidth="1"/>
    <col min="14871" max="14872" width="7.85546875" style="1" customWidth="1"/>
    <col min="14873" max="15103" width="9.140625" style="1"/>
    <col min="15104" max="15104" width="4.42578125" style="1" customWidth="1"/>
    <col min="15105" max="15105" width="12.85546875" style="1" customWidth="1"/>
    <col min="15106" max="15106" width="16.140625" style="1" customWidth="1"/>
    <col min="15107" max="15107" width="7.5703125" style="1" customWidth="1"/>
    <col min="15108" max="15108" width="9.85546875" style="1" customWidth="1"/>
    <col min="15109" max="15109" width="10.140625" style="1" customWidth="1"/>
    <col min="15110" max="15110" width="4.85546875" style="1" customWidth="1"/>
    <col min="15111" max="15112" width="6.140625" style="1" customWidth="1"/>
    <col min="15113" max="15116" width="6" style="1" customWidth="1"/>
    <col min="15117" max="15122" width="5.140625" style="1" customWidth="1"/>
    <col min="15123" max="15123" width="9.7109375" style="1" customWidth="1"/>
    <col min="15124" max="15124" width="11.7109375" style="1" customWidth="1"/>
    <col min="15125" max="15125" width="9.140625" style="1"/>
    <col min="15126" max="15126" width="9.85546875" style="1" customWidth="1"/>
    <col min="15127" max="15128" width="7.85546875" style="1" customWidth="1"/>
    <col min="15129" max="15359" width="9.140625" style="1"/>
    <col min="15360" max="15360" width="4.42578125" style="1" customWidth="1"/>
    <col min="15361" max="15361" width="12.85546875" style="1" customWidth="1"/>
    <col min="15362" max="15362" width="16.140625" style="1" customWidth="1"/>
    <col min="15363" max="15363" width="7.5703125" style="1" customWidth="1"/>
    <col min="15364" max="15364" width="9.85546875" style="1" customWidth="1"/>
    <col min="15365" max="15365" width="10.140625" style="1" customWidth="1"/>
    <col min="15366" max="15366" width="4.85546875" style="1" customWidth="1"/>
    <col min="15367" max="15368" width="6.140625" style="1" customWidth="1"/>
    <col min="15369" max="15372" width="6" style="1" customWidth="1"/>
    <col min="15373" max="15378" width="5.140625" style="1" customWidth="1"/>
    <col min="15379" max="15379" width="9.7109375" style="1" customWidth="1"/>
    <col min="15380" max="15380" width="11.7109375" style="1" customWidth="1"/>
    <col min="15381" max="15381" width="9.140625" style="1"/>
    <col min="15382" max="15382" width="9.85546875" style="1" customWidth="1"/>
    <col min="15383" max="15384" width="7.85546875" style="1" customWidth="1"/>
    <col min="15385" max="15615" width="9.140625" style="1"/>
    <col min="15616" max="15616" width="4.42578125" style="1" customWidth="1"/>
    <col min="15617" max="15617" width="12.85546875" style="1" customWidth="1"/>
    <col min="15618" max="15618" width="16.140625" style="1" customWidth="1"/>
    <col min="15619" max="15619" width="7.5703125" style="1" customWidth="1"/>
    <col min="15620" max="15620" width="9.85546875" style="1" customWidth="1"/>
    <col min="15621" max="15621" width="10.140625" style="1" customWidth="1"/>
    <col min="15622" max="15622" width="4.85546875" style="1" customWidth="1"/>
    <col min="15623" max="15624" width="6.140625" style="1" customWidth="1"/>
    <col min="15625" max="15628" width="6" style="1" customWidth="1"/>
    <col min="15629" max="15634" width="5.140625" style="1" customWidth="1"/>
    <col min="15635" max="15635" width="9.7109375" style="1" customWidth="1"/>
    <col min="15636" max="15636" width="11.7109375" style="1" customWidth="1"/>
    <col min="15637" max="15637" width="9.140625" style="1"/>
    <col min="15638" max="15638" width="9.85546875" style="1" customWidth="1"/>
    <col min="15639" max="15640" width="7.85546875" style="1" customWidth="1"/>
    <col min="15641" max="15871" width="9.140625" style="1"/>
    <col min="15872" max="15872" width="4.42578125" style="1" customWidth="1"/>
    <col min="15873" max="15873" width="12.85546875" style="1" customWidth="1"/>
    <col min="15874" max="15874" width="16.140625" style="1" customWidth="1"/>
    <col min="15875" max="15875" width="7.5703125" style="1" customWidth="1"/>
    <col min="15876" max="15876" width="9.85546875" style="1" customWidth="1"/>
    <col min="15877" max="15877" width="10.140625" style="1" customWidth="1"/>
    <col min="15878" max="15878" width="4.85546875" style="1" customWidth="1"/>
    <col min="15879" max="15880" width="6.140625" style="1" customWidth="1"/>
    <col min="15881" max="15884" width="6" style="1" customWidth="1"/>
    <col min="15885" max="15890" width="5.140625" style="1" customWidth="1"/>
    <col min="15891" max="15891" width="9.7109375" style="1" customWidth="1"/>
    <col min="15892" max="15892" width="11.7109375" style="1" customWidth="1"/>
    <col min="15893" max="15893" width="9.140625" style="1"/>
    <col min="15894" max="15894" width="9.85546875" style="1" customWidth="1"/>
    <col min="15895" max="15896" width="7.85546875" style="1" customWidth="1"/>
    <col min="15897" max="16127" width="9.140625" style="1"/>
    <col min="16128" max="16128" width="4.42578125" style="1" customWidth="1"/>
    <col min="16129" max="16129" width="12.85546875" style="1" customWidth="1"/>
    <col min="16130" max="16130" width="16.140625" style="1" customWidth="1"/>
    <col min="16131" max="16131" width="7.5703125" style="1" customWidth="1"/>
    <col min="16132" max="16132" width="9.85546875" style="1" customWidth="1"/>
    <col min="16133" max="16133" width="10.140625" style="1" customWidth="1"/>
    <col min="16134" max="16134" width="4.85546875" style="1" customWidth="1"/>
    <col min="16135" max="16136" width="6.140625" style="1" customWidth="1"/>
    <col min="16137" max="16140" width="6" style="1" customWidth="1"/>
    <col min="16141" max="16146" width="5.140625" style="1" customWidth="1"/>
    <col min="16147" max="16147" width="9.7109375" style="1" customWidth="1"/>
    <col min="16148" max="16148" width="11.7109375" style="1" customWidth="1"/>
    <col min="16149" max="16149" width="9.140625" style="1"/>
    <col min="16150" max="16150" width="9.85546875" style="1" customWidth="1"/>
    <col min="16151" max="16152" width="7.85546875" style="1" customWidth="1"/>
    <col min="16153" max="16384" width="9.140625" style="1"/>
  </cols>
  <sheetData>
    <row r="1" spans="1:28" x14ac:dyDescent="0.25">
      <c r="A1" s="186" t="s">
        <v>0</v>
      </c>
      <c r="B1" s="186"/>
      <c r="C1" s="186"/>
      <c r="D1" s="186"/>
      <c r="E1" s="186" t="s">
        <v>137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</row>
    <row r="2" spans="1:28" x14ac:dyDescent="0.25">
      <c r="A2" s="186" t="s">
        <v>2</v>
      </c>
      <c r="B2" s="186"/>
      <c r="C2" s="186"/>
      <c r="D2" s="186"/>
      <c r="E2" s="186" t="s">
        <v>164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1:28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8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8" ht="15.75" customHeight="1" x14ac:dyDescent="0.25">
      <c r="A5" s="187" t="s">
        <v>4</v>
      </c>
      <c r="B5" s="190" t="s">
        <v>5</v>
      </c>
      <c r="C5" s="193" t="s">
        <v>6</v>
      </c>
      <c r="D5" s="196" t="s">
        <v>7</v>
      </c>
      <c r="E5" s="187" t="s">
        <v>8</v>
      </c>
      <c r="F5" s="187" t="s">
        <v>9</v>
      </c>
      <c r="G5" s="176" t="s">
        <v>10</v>
      </c>
      <c r="H5" s="179" t="s">
        <v>11</v>
      </c>
      <c r="I5" s="182" t="s">
        <v>165</v>
      </c>
      <c r="J5" s="182"/>
      <c r="K5" s="182"/>
      <c r="L5" s="182"/>
      <c r="M5" s="169" t="s">
        <v>13</v>
      </c>
      <c r="N5" s="168" t="s">
        <v>14</v>
      </c>
      <c r="O5" s="168" t="s">
        <v>15</v>
      </c>
      <c r="P5" s="168" t="s">
        <v>16</v>
      </c>
      <c r="Q5" s="168" t="s">
        <v>17</v>
      </c>
      <c r="R5" s="168" t="s">
        <v>18</v>
      </c>
      <c r="S5" s="169" t="s">
        <v>19</v>
      </c>
      <c r="T5" s="172" t="s">
        <v>20</v>
      </c>
      <c r="U5" s="175" t="s">
        <v>21</v>
      </c>
    </row>
    <row r="6" spans="1:28" ht="16.5" customHeight="1" x14ac:dyDescent="0.25">
      <c r="A6" s="188"/>
      <c r="B6" s="191"/>
      <c r="C6" s="194"/>
      <c r="D6" s="197"/>
      <c r="E6" s="188"/>
      <c r="F6" s="188"/>
      <c r="G6" s="177"/>
      <c r="H6" s="180"/>
      <c r="I6" s="183" t="s">
        <v>166</v>
      </c>
      <c r="J6" s="199" t="s">
        <v>167</v>
      </c>
      <c r="K6" s="199" t="s">
        <v>168</v>
      </c>
      <c r="L6" s="166" t="s">
        <v>26</v>
      </c>
      <c r="M6" s="170"/>
      <c r="N6" s="168" t="s">
        <v>27</v>
      </c>
      <c r="O6" s="168" t="s">
        <v>15</v>
      </c>
      <c r="P6" s="168" t="s">
        <v>16</v>
      </c>
      <c r="Q6" s="168" t="s">
        <v>17</v>
      </c>
      <c r="R6" s="168" t="s">
        <v>18</v>
      </c>
      <c r="S6" s="170"/>
      <c r="T6" s="173"/>
      <c r="U6" s="175" t="s">
        <v>28</v>
      </c>
    </row>
    <row r="7" spans="1:28" ht="47.25" customHeight="1" x14ac:dyDescent="0.25">
      <c r="A7" s="189"/>
      <c r="B7" s="192"/>
      <c r="C7" s="195"/>
      <c r="D7" s="198"/>
      <c r="E7" s="189"/>
      <c r="F7" s="189"/>
      <c r="G7" s="178"/>
      <c r="H7" s="181"/>
      <c r="I7" s="178"/>
      <c r="J7" s="200"/>
      <c r="K7" s="200"/>
      <c r="L7" s="167"/>
      <c r="M7" s="171"/>
      <c r="N7" s="168"/>
      <c r="O7" s="168"/>
      <c r="P7" s="168"/>
      <c r="Q7" s="168"/>
      <c r="R7" s="168"/>
      <c r="S7" s="171"/>
      <c r="T7" s="174"/>
      <c r="U7" s="175"/>
      <c r="W7" s="10" t="s">
        <v>29</v>
      </c>
      <c r="X7" s="10" t="s">
        <v>30</v>
      </c>
      <c r="AB7" s="155">
        <v>170</v>
      </c>
    </row>
    <row r="8" spans="1:28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8" ht="20.25" customHeight="1" thickBot="1" x14ac:dyDescent="0.3">
      <c r="A9" s="17" t="s">
        <v>101</v>
      </c>
      <c r="B9" s="18"/>
      <c r="C9" s="18"/>
      <c r="D9" s="19"/>
      <c r="E9" s="20"/>
      <c r="F9" s="21"/>
      <c r="G9" s="20"/>
      <c r="H9" s="18"/>
      <c r="I9" s="22"/>
      <c r="J9" s="20"/>
      <c r="K9" s="20"/>
      <c r="L9" s="20"/>
      <c r="M9" s="20"/>
      <c r="N9" s="20"/>
      <c r="O9" s="18"/>
      <c r="P9" s="18"/>
      <c r="Q9" s="18"/>
      <c r="R9" s="18"/>
      <c r="S9" s="18"/>
      <c r="T9" s="23"/>
      <c r="U9" s="22"/>
      <c r="V9" s="24"/>
    </row>
    <row r="10" spans="1:28" s="24" customFormat="1" ht="20.25" customHeight="1" x14ac:dyDescent="0.25">
      <c r="A10" s="25">
        <v>1</v>
      </c>
      <c r="B10" s="26">
        <v>24207216236</v>
      </c>
      <c r="C10" s="27" t="s">
        <v>215</v>
      </c>
      <c r="D10" s="28" t="s">
        <v>120</v>
      </c>
      <c r="E10" s="29">
        <v>36793</v>
      </c>
      <c r="F10" s="30" t="s">
        <v>37</v>
      </c>
      <c r="G10" s="31" t="s">
        <v>38</v>
      </c>
      <c r="H10" s="32">
        <v>7.96</v>
      </c>
      <c r="I10" s="33">
        <v>8.8000000000000007</v>
      </c>
      <c r="J10" s="34"/>
      <c r="K10" s="34">
        <v>9</v>
      </c>
      <c r="L10" s="32">
        <v>8.8800000000000008</v>
      </c>
      <c r="M10" s="32">
        <v>7.99</v>
      </c>
      <c r="N10" s="32">
        <v>3.44</v>
      </c>
      <c r="O10" s="35" t="s">
        <v>39</v>
      </c>
      <c r="P10" s="35" t="s">
        <v>39</v>
      </c>
      <c r="Q10" s="35" t="s">
        <v>39</v>
      </c>
      <c r="R10" s="35" t="s">
        <v>39</v>
      </c>
      <c r="S10" s="35" t="s">
        <v>43</v>
      </c>
      <c r="T10" s="36"/>
      <c r="U10" s="37" t="s">
        <v>41</v>
      </c>
      <c r="V10" s="43"/>
      <c r="W10" s="38">
        <v>0</v>
      </c>
      <c r="X10" s="38"/>
      <c r="Y10" s="158" t="s">
        <v>170</v>
      </c>
      <c r="Z10" s="39">
        <v>3.43</v>
      </c>
      <c r="AA10" s="39">
        <v>-9.9999999999997868E-3</v>
      </c>
    </row>
    <row r="11" spans="1:28" s="24" customFormat="1" ht="20.25" customHeight="1" thickBot="1" x14ac:dyDescent="0.3">
      <c r="A11" s="25">
        <v>2</v>
      </c>
      <c r="B11" s="40">
        <v>24207216738</v>
      </c>
      <c r="C11" s="27" t="s">
        <v>197</v>
      </c>
      <c r="D11" s="28" t="s">
        <v>76</v>
      </c>
      <c r="E11" s="29">
        <v>36874</v>
      </c>
      <c r="F11" s="30" t="s">
        <v>37</v>
      </c>
      <c r="G11" s="31" t="s">
        <v>38</v>
      </c>
      <c r="H11" s="32">
        <v>7.79</v>
      </c>
      <c r="I11" s="33">
        <v>8.1999999999999993</v>
      </c>
      <c r="J11" s="34"/>
      <c r="K11" s="34">
        <v>8.6999999999999993</v>
      </c>
      <c r="L11" s="32">
        <v>8.4</v>
      </c>
      <c r="M11" s="32">
        <v>7.81</v>
      </c>
      <c r="N11" s="32">
        <v>3.39</v>
      </c>
      <c r="O11" s="35" t="s">
        <v>39</v>
      </c>
      <c r="P11" s="35" t="s">
        <v>39</v>
      </c>
      <c r="Q11" s="35" t="s">
        <v>39</v>
      </c>
      <c r="R11" s="35" t="s">
        <v>39</v>
      </c>
      <c r="S11" s="35" t="s">
        <v>45</v>
      </c>
      <c r="T11" s="36"/>
      <c r="U11" s="37" t="s">
        <v>41</v>
      </c>
      <c r="V11" s="43"/>
      <c r="W11" s="38">
        <v>0</v>
      </c>
      <c r="X11" s="38"/>
      <c r="Z11" s="39">
        <v>3.26</v>
      </c>
      <c r="AA11" s="39">
        <v>-0.13000000000000034</v>
      </c>
    </row>
    <row r="12" spans="1:28" ht="20.25" customHeight="1" thickBot="1" x14ac:dyDescent="0.3">
      <c r="A12" s="96" t="s">
        <v>32</v>
      </c>
      <c r="B12" s="97"/>
      <c r="C12" s="97"/>
      <c r="D12" s="98"/>
      <c r="E12" s="99"/>
      <c r="F12" s="100"/>
      <c r="G12" s="101"/>
      <c r="H12" s="97"/>
      <c r="I12" s="101"/>
      <c r="J12" s="101"/>
      <c r="K12" s="101"/>
      <c r="L12" s="101"/>
      <c r="M12" s="101"/>
      <c r="N12" s="101"/>
      <c r="O12" s="101"/>
      <c r="P12" s="101"/>
      <c r="Q12" s="101"/>
      <c r="R12" s="97"/>
      <c r="S12" s="97"/>
      <c r="T12" s="102"/>
      <c r="U12" s="103"/>
      <c r="V12" s="43"/>
      <c r="W12" s="38"/>
      <c r="X12" s="38"/>
      <c r="Y12" s="24"/>
      <c r="Z12" s="39"/>
      <c r="AA12" s="39"/>
    </row>
    <row r="13" spans="1:28" s="24" customFormat="1" ht="20.25" customHeight="1" x14ac:dyDescent="0.25">
      <c r="A13" s="109">
        <v>1</v>
      </c>
      <c r="B13" s="110">
        <v>24207206294</v>
      </c>
      <c r="C13" s="111" t="s">
        <v>94</v>
      </c>
      <c r="D13" s="112" t="s">
        <v>50</v>
      </c>
      <c r="E13" s="113">
        <v>36845</v>
      </c>
      <c r="F13" s="114" t="s">
        <v>75</v>
      </c>
      <c r="G13" s="115" t="s">
        <v>38</v>
      </c>
      <c r="H13" s="116">
        <v>7.1</v>
      </c>
      <c r="I13" s="117"/>
      <c r="J13" s="118">
        <v>8.6</v>
      </c>
      <c r="K13" s="118">
        <v>8</v>
      </c>
      <c r="L13" s="116">
        <v>8.36</v>
      </c>
      <c r="M13" s="116">
        <v>7.15</v>
      </c>
      <c r="N13" s="116">
        <v>2.96</v>
      </c>
      <c r="O13" s="119" t="s">
        <v>39</v>
      </c>
      <c r="P13" s="119" t="s">
        <v>39</v>
      </c>
      <c r="Q13" s="119" t="s">
        <v>39</v>
      </c>
      <c r="R13" s="119" t="s">
        <v>39</v>
      </c>
      <c r="S13" s="119" t="s">
        <v>43</v>
      </c>
      <c r="T13" s="120"/>
      <c r="U13" s="121" t="s">
        <v>41</v>
      </c>
      <c r="V13" s="43"/>
      <c r="W13" s="38">
        <v>0</v>
      </c>
      <c r="X13" s="38"/>
      <c r="Z13" s="39">
        <v>2.96</v>
      </c>
      <c r="AA13" s="39">
        <v>0</v>
      </c>
    </row>
    <row r="14" spans="1:28" s="24" customFormat="1" ht="20.25" customHeight="1" x14ac:dyDescent="0.25">
      <c r="A14" s="25">
        <v>2</v>
      </c>
      <c r="B14" s="42">
        <v>24217205614</v>
      </c>
      <c r="C14" s="76" t="s">
        <v>91</v>
      </c>
      <c r="D14" s="77" t="s">
        <v>216</v>
      </c>
      <c r="E14" s="78">
        <v>36621</v>
      </c>
      <c r="F14" s="79" t="s">
        <v>127</v>
      </c>
      <c r="G14" s="31" t="s">
        <v>44</v>
      </c>
      <c r="H14" s="80">
        <v>6.79</v>
      </c>
      <c r="I14" s="81"/>
      <c r="J14" s="34">
        <v>7.8</v>
      </c>
      <c r="K14" s="34">
        <v>6.8</v>
      </c>
      <c r="L14" s="80">
        <v>7.4</v>
      </c>
      <c r="M14" s="80">
        <v>6.82</v>
      </c>
      <c r="N14" s="80">
        <v>2.71</v>
      </c>
      <c r="O14" s="82">
        <v>0</v>
      </c>
      <c r="P14" s="82">
        <v>0</v>
      </c>
      <c r="Q14" s="82" t="s">
        <v>39</v>
      </c>
      <c r="R14" s="82" t="s">
        <v>39</v>
      </c>
      <c r="S14" s="82" t="s">
        <v>45</v>
      </c>
      <c r="T14" s="36"/>
      <c r="U14" s="83" t="s">
        <v>65</v>
      </c>
      <c r="V14" s="43"/>
      <c r="W14" s="38">
        <v>0</v>
      </c>
      <c r="X14" s="38"/>
      <c r="Z14" s="39">
        <v>2.71</v>
      </c>
      <c r="AA14" s="39">
        <v>0</v>
      </c>
    </row>
    <row r="15" spans="1:28" s="24" customFormat="1" ht="20.25" customHeight="1" x14ac:dyDescent="0.25">
      <c r="A15" s="25">
        <v>3</v>
      </c>
      <c r="B15" s="42">
        <v>24217208370</v>
      </c>
      <c r="C15" s="76" t="s">
        <v>217</v>
      </c>
      <c r="D15" s="77" t="s">
        <v>131</v>
      </c>
      <c r="E15" s="78">
        <v>36811</v>
      </c>
      <c r="F15" s="79" t="s">
        <v>42</v>
      </c>
      <c r="G15" s="31" t="s">
        <v>44</v>
      </c>
      <c r="H15" s="80">
        <v>6.55</v>
      </c>
      <c r="I15" s="81"/>
      <c r="J15" s="34">
        <v>7.1</v>
      </c>
      <c r="K15" s="34">
        <v>6.9</v>
      </c>
      <c r="L15" s="80">
        <v>7.02</v>
      </c>
      <c r="M15" s="80">
        <v>6.57</v>
      </c>
      <c r="N15" s="80">
        <v>2.57</v>
      </c>
      <c r="O15" s="82" t="s">
        <v>39</v>
      </c>
      <c r="P15" s="82" t="s">
        <v>39</v>
      </c>
      <c r="Q15" s="82" t="s">
        <v>39</v>
      </c>
      <c r="R15" s="82" t="s">
        <v>39</v>
      </c>
      <c r="S15" s="82" t="s">
        <v>45</v>
      </c>
      <c r="T15" s="36"/>
      <c r="U15" s="83" t="s">
        <v>41</v>
      </c>
      <c r="V15" s="43"/>
      <c r="W15" s="38">
        <v>0</v>
      </c>
      <c r="X15" s="38"/>
      <c r="Z15" s="39">
        <v>2.57</v>
      </c>
      <c r="AA15" s="39">
        <v>0</v>
      </c>
    </row>
    <row r="16" spans="1:28" s="24" customFormat="1" ht="20.25" customHeight="1" x14ac:dyDescent="0.25">
      <c r="A16" s="25">
        <v>4</v>
      </c>
      <c r="B16" s="42">
        <v>24217206582</v>
      </c>
      <c r="C16" s="76" t="s">
        <v>97</v>
      </c>
      <c r="D16" s="77" t="s">
        <v>157</v>
      </c>
      <c r="E16" s="78">
        <v>36643</v>
      </c>
      <c r="F16" s="79" t="s">
        <v>37</v>
      </c>
      <c r="G16" s="31" t="s">
        <v>44</v>
      </c>
      <c r="H16" s="80">
        <v>7.24</v>
      </c>
      <c r="I16" s="81"/>
      <c r="J16" s="34">
        <v>8.4</v>
      </c>
      <c r="K16" s="34">
        <v>8.5</v>
      </c>
      <c r="L16" s="80">
        <v>8.44</v>
      </c>
      <c r="M16" s="80">
        <v>7.29</v>
      </c>
      <c r="N16" s="80">
        <v>3.02</v>
      </c>
      <c r="O16" s="82" t="s">
        <v>39</v>
      </c>
      <c r="P16" s="82">
        <v>0</v>
      </c>
      <c r="Q16" s="82" t="s">
        <v>39</v>
      </c>
      <c r="R16" s="82" t="s">
        <v>39</v>
      </c>
      <c r="S16" s="82" t="s">
        <v>43</v>
      </c>
      <c r="T16" s="36"/>
      <c r="U16" s="83" t="s">
        <v>65</v>
      </c>
      <c r="V16" s="43"/>
      <c r="W16" s="38">
        <v>0</v>
      </c>
      <c r="X16" s="38"/>
      <c r="Z16" s="39">
        <v>3.02</v>
      </c>
      <c r="AA16" s="39">
        <v>0</v>
      </c>
    </row>
    <row r="17" spans="1:27" s="24" customFormat="1" ht="20.25" customHeight="1" x14ac:dyDescent="0.25">
      <c r="A17" s="25">
        <v>5</v>
      </c>
      <c r="B17" s="42">
        <v>24217207107</v>
      </c>
      <c r="C17" s="76" t="s">
        <v>218</v>
      </c>
      <c r="D17" s="77" t="s">
        <v>103</v>
      </c>
      <c r="E17" s="78">
        <v>36559</v>
      </c>
      <c r="F17" s="79" t="s">
        <v>37</v>
      </c>
      <c r="G17" s="31" t="s">
        <v>44</v>
      </c>
      <c r="H17" s="80">
        <v>6.77</v>
      </c>
      <c r="I17" s="81"/>
      <c r="J17" s="34">
        <v>8.8000000000000007</v>
      </c>
      <c r="K17" s="34">
        <v>8</v>
      </c>
      <c r="L17" s="80">
        <v>8.48</v>
      </c>
      <c r="M17" s="80">
        <v>6.84</v>
      </c>
      <c r="N17" s="80">
        <v>2.75</v>
      </c>
      <c r="O17" s="82" t="s">
        <v>39</v>
      </c>
      <c r="P17" s="82" t="s">
        <v>39</v>
      </c>
      <c r="Q17" s="82" t="s">
        <v>39</v>
      </c>
      <c r="R17" s="82" t="s">
        <v>39</v>
      </c>
      <c r="S17" s="82" t="s">
        <v>45</v>
      </c>
      <c r="T17" s="36"/>
      <c r="U17" s="83" t="s">
        <v>41</v>
      </c>
      <c r="V17" s="43"/>
      <c r="W17" s="38">
        <v>0</v>
      </c>
      <c r="X17" s="38"/>
      <c r="Z17" s="39">
        <v>2.75</v>
      </c>
      <c r="AA17" s="39">
        <v>0</v>
      </c>
    </row>
    <row r="18" spans="1:27" s="24" customFormat="1" ht="20.25" customHeight="1" x14ac:dyDescent="0.25">
      <c r="A18" s="25">
        <v>6</v>
      </c>
      <c r="B18" s="42">
        <v>24217205945</v>
      </c>
      <c r="C18" s="76" t="s">
        <v>69</v>
      </c>
      <c r="D18" s="77" t="s">
        <v>95</v>
      </c>
      <c r="E18" s="78">
        <v>36228</v>
      </c>
      <c r="F18" s="79" t="s">
        <v>42</v>
      </c>
      <c r="G18" s="31" t="s">
        <v>44</v>
      </c>
      <c r="H18" s="80">
        <v>6.74</v>
      </c>
      <c r="I18" s="81"/>
      <c r="J18" s="34">
        <v>9</v>
      </c>
      <c r="K18" s="34">
        <v>8</v>
      </c>
      <c r="L18" s="80">
        <v>8.6</v>
      </c>
      <c r="M18" s="80">
        <v>6.81</v>
      </c>
      <c r="N18" s="80">
        <v>2.74</v>
      </c>
      <c r="O18" s="82" t="s">
        <v>39</v>
      </c>
      <c r="P18" s="82" t="s">
        <v>39</v>
      </c>
      <c r="Q18" s="82" t="s">
        <v>39</v>
      </c>
      <c r="R18" s="82" t="s">
        <v>39</v>
      </c>
      <c r="S18" s="82" t="s">
        <v>43</v>
      </c>
      <c r="T18" s="36"/>
      <c r="U18" s="83" t="s">
        <v>41</v>
      </c>
      <c r="V18" s="43"/>
      <c r="W18" s="38">
        <v>0</v>
      </c>
      <c r="X18" s="38"/>
      <c r="Z18" s="39">
        <v>2.74</v>
      </c>
      <c r="AA18" s="39">
        <v>0</v>
      </c>
    </row>
    <row r="19" spans="1:27" s="24" customFormat="1" ht="20.25" customHeight="1" x14ac:dyDescent="0.25">
      <c r="A19" s="25">
        <v>7</v>
      </c>
      <c r="B19" s="42">
        <v>24217207022</v>
      </c>
      <c r="C19" s="76" t="s">
        <v>154</v>
      </c>
      <c r="D19" s="77" t="s">
        <v>63</v>
      </c>
      <c r="E19" s="78">
        <v>36797</v>
      </c>
      <c r="F19" s="79" t="s">
        <v>37</v>
      </c>
      <c r="G19" s="31" t="s">
        <v>44</v>
      </c>
      <c r="H19" s="80">
        <v>6.51</v>
      </c>
      <c r="I19" s="81"/>
      <c r="J19" s="34">
        <v>8.3000000000000007</v>
      </c>
      <c r="K19" s="34">
        <v>7.9</v>
      </c>
      <c r="L19" s="80">
        <v>8.14</v>
      </c>
      <c r="M19" s="80">
        <v>6.57</v>
      </c>
      <c r="N19" s="80">
        <v>2.58</v>
      </c>
      <c r="O19" s="82" t="s">
        <v>39</v>
      </c>
      <c r="P19" s="82" t="s">
        <v>39</v>
      </c>
      <c r="Q19" s="82" t="s">
        <v>39</v>
      </c>
      <c r="R19" s="82" t="s">
        <v>39</v>
      </c>
      <c r="S19" s="82" t="s">
        <v>45</v>
      </c>
      <c r="T19" s="36"/>
      <c r="U19" s="83" t="s">
        <v>41</v>
      </c>
      <c r="V19" s="43"/>
      <c r="W19" s="38">
        <v>0</v>
      </c>
      <c r="X19" s="38"/>
      <c r="Z19" s="39">
        <v>2.58</v>
      </c>
      <c r="AA19" s="39">
        <v>0</v>
      </c>
    </row>
    <row r="20" spans="1:27" s="24" customFormat="1" ht="20.25" customHeight="1" x14ac:dyDescent="0.25">
      <c r="A20" s="25">
        <v>8</v>
      </c>
      <c r="B20" s="42">
        <v>24217204765</v>
      </c>
      <c r="C20" s="76" t="s">
        <v>219</v>
      </c>
      <c r="D20" s="77" t="s">
        <v>63</v>
      </c>
      <c r="E20" s="78">
        <v>36598</v>
      </c>
      <c r="F20" s="79" t="s">
        <v>42</v>
      </c>
      <c r="G20" s="31" t="s">
        <v>44</v>
      </c>
      <c r="H20" s="80">
        <v>6.84</v>
      </c>
      <c r="I20" s="81"/>
      <c r="J20" s="34">
        <v>7.5</v>
      </c>
      <c r="K20" s="34">
        <v>6</v>
      </c>
      <c r="L20" s="80">
        <v>6.9</v>
      </c>
      <c r="M20" s="80">
        <v>6.84</v>
      </c>
      <c r="N20" s="80">
        <v>2.8</v>
      </c>
      <c r="O20" s="82" t="s">
        <v>39</v>
      </c>
      <c r="P20" s="82" t="s">
        <v>39</v>
      </c>
      <c r="Q20" s="82" t="s">
        <v>39</v>
      </c>
      <c r="R20" s="82" t="s">
        <v>39</v>
      </c>
      <c r="S20" s="82" t="s">
        <v>45</v>
      </c>
      <c r="T20" s="36"/>
      <c r="U20" s="83" t="s">
        <v>41</v>
      </c>
      <c r="V20" s="43"/>
      <c r="W20" s="38">
        <v>0</v>
      </c>
      <c r="X20" s="38"/>
      <c r="Z20" s="39">
        <v>2.8</v>
      </c>
      <c r="AA20" s="39">
        <v>0</v>
      </c>
    </row>
    <row r="21" spans="1:27" s="24" customFormat="1" ht="20.25" customHeight="1" x14ac:dyDescent="0.25">
      <c r="A21" s="25">
        <v>9</v>
      </c>
      <c r="B21" s="42">
        <v>24217215260</v>
      </c>
      <c r="C21" s="76" t="s">
        <v>220</v>
      </c>
      <c r="D21" s="77" t="s">
        <v>44</v>
      </c>
      <c r="E21" s="78">
        <v>36726</v>
      </c>
      <c r="F21" s="79" t="s">
        <v>75</v>
      </c>
      <c r="G21" s="31" t="s">
        <v>44</v>
      </c>
      <c r="H21" s="80">
        <v>7.33</v>
      </c>
      <c r="I21" s="81"/>
      <c r="J21" s="34">
        <v>6.7</v>
      </c>
      <c r="K21" s="34">
        <v>8.1999999999999993</v>
      </c>
      <c r="L21" s="80">
        <v>7.3</v>
      </c>
      <c r="M21" s="80">
        <v>7.33</v>
      </c>
      <c r="N21" s="80">
        <v>3.09</v>
      </c>
      <c r="O21" s="82" t="s">
        <v>39</v>
      </c>
      <c r="P21" s="82" t="s">
        <v>39</v>
      </c>
      <c r="Q21" s="82" t="s">
        <v>39</v>
      </c>
      <c r="R21" s="82" t="s">
        <v>39</v>
      </c>
      <c r="S21" s="82" t="s">
        <v>43</v>
      </c>
      <c r="T21" s="36"/>
      <c r="U21" s="83" t="s">
        <v>41</v>
      </c>
      <c r="V21" s="43"/>
      <c r="W21" s="38">
        <v>0</v>
      </c>
      <c r="X21" s="38"/>
      <c r="Z21" s="39">
        <v>3.09</v>
      </c>
      <c r="AA21" s="39">
        <v>0</v>
      </c>
    </row>
    <row r="22" spans="1:27" s="24" customFormat="1" ht="20.25" customHeight="1" x14ac:dyDescent="0.25">
      <c r="A22" s="25">
        <v>10</v>
      </c>
      <c r="B22" s="42">
        <v>24217203533</v>
      </c>
      <c r="C22" s="76" t="s">
        <v>128</v>
      </c>
      <c r="D22" s="77" t="s">
        <v>86</v>
      </c>
      <c r="E22" s="78">
        <v>36342</v>
      </c>
      <c r="F22" s="79" t="s">
        <v>42</v>
      </c>
      <c r="G22" s="31" t="s">
        <v>38</v>
      </c>
      <c r="H22" s="80">
        <v>7</v>
      </c>
      <c r="I22" s="81"/>
      <c r="J22" s="34">
        <v>8.4</v>
      </c>
      <c r="K22" s="34">
        <v>8.1999999999999993</v>
      </c>
      <c r="L22" s="80">
        <v>8.32</v>
      </c>
      <c r="M22" s="80">
        <v>7.05</v>
      </c>
      <c r="N22" s="80">
        <v>2.93</v>
      </c>
      <c r="O22" s="82" t="s">
        <v>39</v>
      </c>
      <c r="P22" s="82" t="s">
        <v>39</v>
      </c>
      <c r="Q22" s="82" t="s">
        <v>39</v>
      </c>
      <c r="R22" s="82" t="s">
        <v>39</v>
      </c>
      <c r="S22" s="82" t="s">
        <v>45</v>
      </c>
      <c r="T22" s="36"/>
      <c r="U22" s="83" t="s">
        <v>41</v>
      </c>
      <c r="V22" s="43"/>
      <c r="W22" s="38">
        <v>0</v>
      </c>
      <c r="X22" s="38"/>
      <c r="Z22" s="39">
        <v>2.93</v>
      </c>
      <c r="AA22" s="39">
        <v>0</v>
      </c>
    </row>
    <row r="23" spans="1:27" s="24" customFormat="1" ht="20.25" customHeight="1" x14ac:dyDescent="0.25">
      <c r="A23" s="25">
        <v>11</v>
      </c>
      <c r="B23" s="42">
        <v>24207104346</v>
      </c>
      <c r="C23" s="76" t="s">
        <v>221</v>
      </c>
      <c r="D23" s="77" t="s">
        <v>71</v>
      </c>
      <c r="E23" s="78">
        <v>36588</v>
      </c>
      <c r="F23" s="79" t="s">
        <v>47</v>
      </c>
      <c r="G23" s="31" t="s">
        <v>38</v>
      </c>
      <c r="H23" s="80">
        <v>7.35</v>
      </c>
      <c r="I23" s="81"/>
      <c r="J23" s="34">
        <v>8.6999999999999993</v>
      </c>
      <c r="K23" s="34">
        <v>8.1</v>
      </c>
      <c r="L23" s="80">
        <v>8.4600000000000009</v>
      </c>
      <c r="M23" s="80">
        <v>7.4</v>
      </c>
      <c r="N23" s="80">
        <v>3.09</v>
      </c>
      <c r="O23" s="82" t="s">
        <v>39</v>
      </c>
      <c r="P23" s="82">
        <v>0</v>
      </c>
      <c r="Q23" s="82" t="s">
        <v>39</v>
      </c>
      <c r="R23" s="82">
        <v>0</v>
      </c>
      <c r="S23" s="82" t="s">
        <v>43</v>
      </c>
      <c r="T23" s="36"/>
      <c r="U23" s="83" t="s">
        <v>65</v>
      </c>
      <c r="V23" s="43"/>
      <c r="W23" s="38">
        <v>0</v>
      </c>
      <c r="X23" s="38"/>
      <c r="Z23" s="39">
        <v>3.09</v>
      </c>
      <c r="AA23" s="39">
        <v>0</v>
      </c>
    </row>
    <row r="24" spans="1:27" s="24" customFormat="1" ht="20.25" customHeight="1" x14ac:dyDescent="0.25">
      <c r="A24" s="25">
        <v>12</v>
      </c>
      <c r="B24" s="42">
        <v>24217215985</v>
      </c>
      <c r="C24" s="76" t="s">
        <v>222</v>
      </c>
      <c r="D24" s="77" t="s">
        <v>72</v>
      </c>
      <c r="E24" s="78">
        <v>36704</v>
      </c>
      <c r="F24" s="79" t="s">
        <v>190</v>
      </c>
      <c r="G24" s="31" t="s">
        <v>38</v>
      </c>
      <c r="H24" s="80">
        <v>7.06</v>
      </c>
      <c r="I24" s="81"/>
      <c r="J24" s="34">
        <v>7.6</v>
      </c>
      <c r="K24" s="34">
        <v>8</v>
      </c>
      <c r="L24" s="80">
        <v>7.76</v>
      </c>
      <c r="M24" s="80">
        <v>7.09</v>
      </c>
      <c r="N24" s="80">
        <v>2.85</v>
      </c>
      <c r="O24" s="82" t="s">
        <v>39</v>
      </c>
      <c r="P24" s="82" t="s">
        <v>39</v>
      </c>
      <c r="Q24" s="82" t="s">
        <v>39</v>
      </c>
      <c r="R24" s="82" t="s">
        <v>39</v>
      </c>
      <c r="S24" s="82" t="s">
        <v>45</v>
      </c>
      <c r="T24" s="36"/>
      <c r="U24" s="83" t="s">
        <v>41</v>
      </c>
      <c r="V24" s="43"/>
      <c r="W24" s="38">
        <v>0</v>
      </c>
      <c r="X24" s="38"/>
      <c r="Z24" s="39">
        <v>2.81</v>
      </c>
      <c r="AA24" s="39">
        <v>-4.0000000000000036E-2</v>
      </c>
    </row>
    <row r="25" spans="1:27" s="24" customFormat="1" ht="20.25" customHeight="1" x14ac:dyDescent="0.25">
      <c r="A25" s="25">
        <v>13</v>
      </c>
      <c r="B25" s="42">
        <v>24207200028</v>
      </c>
      <c r="C25" s="76" t="s">
        <v>223</v>
      </c>
      <c r="D25" s="77" t="s">
        <v>76</v>
      </c>
      <c r="E25" s="78">
        <v>36796</v>
      </c>
      <c r="F25" s="79" t="s">
        <v>47</v>
      </c>
      <c r="G25" s="31" t="s">
        <v>38</v>
      </c>
      <c r="H25" s="80">
        <v>7.26</v>
      </c>
      <c r="I25" s="81"/>
      <c r="J25" s="34">
        <v>7.4</v>
      </c>
      <c r="K25" s="34">
        <v>7.8</v>
      </c>
      <c r="L25" s="80">
        <v>7.56</v>
      </c>
      <c r="M25" s="80">
        <v>7.27</v>
      </c>
      <c r="N25" s="80">
        <v>3.04</v>
      </c>
      <c r="O25" s="82" t="s">
        <v>39</v>
      </c>
      <c r="P25" s="82" t="s">
        <v>39</v>
      </c>
      <c r="Q25" s="82" t="s">
        <v>39</v>
      </c>
      <c r="R25" s="82" t="s">
        <v>39</v>
      </c>
      <c r="S25" s="82" t="s">
        <v>45</v>
      </c>
      <c r="T25" s="36"/>
      <c r="U25" s="83" t="s">
        <v>41</v>
      </c>
      <c r="V25" s="43"/>
      <c r="W25" s="38">
        <v>0</v>
      </c>
      <c r="X25" s="38"/>
      <c r="Z25" s="39">
        <v>3.04</v>
      </c>
      <c r="AA25" s="39">
        <v>0</v>
      </c>
    </row>
    <row r="26" spans="1:27" s="24" customFormat="1" ht="20.25" customHeight="1" x14ac:dyDescent="0.25">
      <c r="A26" s="25">
        <v>14</v>
      </c>
      <c r="B26" s="42">
        <v>24207202383</v>
      </c>
      <c r="C26" s="76" t="s">
        <v>224</v>
      </c>
      <c r="D26" s="77" t="s">
        <v>119</v>
      </c>
      <c r="E26" s="78">
        <v>36859</v>
      </c>
      <c r="F26" s="79" t="s">
        <v>37</v>
      </c>
      <c r="G26" s="31" t="s">
        <v>38</v>
      </c>
      <c r="H26" s="80">
        <v>6.69</v>
      </c>
      <c r="I26" s="81"/>
      <c r="J26" s="34">
        <v>0</v>
      </c>
      <c r="K26" s="34">
        <v>8</v>
      </c>
      <c r="L26" s="80">
        <v>3.2</v>
      </c>
      <c r="M26" s="80">
        <v>6.55</v>
      </c>
      <c r="N26" s="80">
        <v>2.6</v>
      </c>
      <c r="O26" s="82" t="s">
        <v>39</v>
      </c>
      <c r="P26" s="82">
        <v>0</v>
      </c>
      <c r="Q26" s="82" t="s">
        <v>39</v>
      </c>
      <c r="R26" s="82" t="s">
        <v>39</v>
      </c>
      <c r="S26" s="82" t="s">
        <v>45</v>
      </c>
      <c r="T26" s="36"/>
      <c r="U26" s="83" t="s">
        <v>93</v>
      </c>
      <c r="V26" s="43"/>
      <c r="W26" s="38">
        <v>3</v>
      </c>
      <c r="X26" s="38"/>
      <c r="Z26" s="39">
        <v>2.6</v>
      </c>
      <c r="AA26" s="39">
        <v>0</v>
      </c>
    </row>
    <row r="27" spans="1:27" s="24" customFormat="1" ht="20.25" customHeight="1" x14ac:dyDescent="0.25">
      <c r="A27" s="25">
        <v>15</v>
      </c>
      <c r="B27" s="42">
        <v>24207100309</v>
      </c>
      <c r="C27" s="76" t="s">
        <v>116</v>
      </c>
      <c r="D27" s="77" t="s">
        <v>48</v>
      </c>
      <c r="E27" s="78">
        <v>36676</v>
      </c>
      <c r="F27" s="79" t="s">
        <v>47</v>
      </c>
      <c r="G27" s="31" t="s">
        <v>38</v>
      </c>
      <c r="H27" s="80">
        <v>6.68</v>
      </c>
      <c r="I27" s="81"/>
      <c r="J27" s="34">
        <v>7</v>
      </c>
      <c r="K27" s="34">
        <v>8.5</v>
      </c>
      <c r="L27" s="80">
        <v>7.6</v>
      </c>
      <c r="M27" s="80">
        <v>6.71</v>
      </c>
      <c r="N27" s="80">
        <v>2.69</v>
      </c>
      <c r="O27" s="82" t="s">
        <v>39</v>
      </c>
      <c r="P27" s="82">
        <v>0</v>
      </c>
      <c r="Q27" s="82" t="s">
        <v>39</v>
      </c>
      <c r="R27" s="82" t="s">
        <v>39</v>
      </c>
      <c r="S27" s="82" t="s">
        <v>109</v>
      </c>
      <c r="T27" s="36"/>
      <c r="U27" s="83" t="s">
        <v>65</v>
      </c>
      <c r="V27" s="43"/>
      <c r="W27" s="38">
        <v>0</v>
      </c>
      <c r="X27" s="38"/>
      <c r="Z27" s="39">
        <v>2.69</v>
      </c>
      <c r="AA27" s="39">
        <v>0</v>
      </c>
    </row>
    <row r="28" spans="1:27" s="24" customFormat="1" ht="20.25" customHeight="1" x14ac:dyDescent="0.25">
      <c r="A28" s="25">
        <v>16</v>
      </c>
      <c r="B28" s="42">
        <v>24207214664</v>
      </c>
      <c r="C28" s="76" t="s">
        <v>116</v>
      </c>
      <c r="D28" s="77" t="s">
        <v>108</v>
      </c>
      <c r="E28" s="78">
        <v>36851</v>
      </c>
      <c r="F28" s="79" t="s">
        <v>47</v>
      </c>
      <c r="G28" s="31" t="s">
        <v>38</v>
      </c>
      <c r="H28" s="80">
        <v>6.82</v>
      </c>
      <c r="I28" s="81"/>
      <c r="J28" s="34">
        <v>6.1</v>
      </c>
      <c r="K28" s="34">
        <v>7.5</v>
      </c>
      <c r="L28" s="80">
        <v>6.66</v>
      </c>
      <c r="M28" s="80">
        <v>6.81</v>
      </c>
      <c r="N28" s="80">
        <v>2.76</v>
      </c>
      <c r="O28" s="82" t="s">
        <v>39</v>
      </c>
      <c r="P28" s="82" t="s">
        <v>39</v>
      </c>
      <c r="Q28" s="82">
        <v>0</v>
      </c>
      <c r="R28" s="82" t="s">
        <v>39</v>
      </c>
      <c r="S28" s="82" t="s">
        <v>45</v>
      </c>
      <c r="T28" s="36"/>
      <c r="U28" s="83" t="s">
        <v>65</v>
      </c>
      <c r="V28" s="43"/>
      <c r="W28" s="38">
        <v>0</v>
      </c>
      <c r="X28" s="38"/>
      <c r="Z28" s="39">
        <v>2.76</v>
      </c>
      <c r="AA28" s="39">
        <v>0</v>
      </c>
    </row>
    <row r="29" spans="1:27" s="24" customFormat="1" ht="20.25" customHeight="1" x14ac:dyDescent="0.25">
      <c r="A29" s="25">
        <v>17</v>
      </c>
      <c r="B29" s="42">
        <v>24217215480</v>
      </c>
      <c r="C29" s="76" t="s">
        <v>225</v>
      </c>
      <c r="D29" s="77" t="s">
        <v>81</v>
      </c>
      <c r="E29" s="78">
        <v>36654</v>
      </c>
      <c r="F29" s="79" t="s">
        <v>104</v>
      </c>
      <c r="G29" s="31" t="s">
        <v>44</v>
      </c>
      <c r="H29" s="80">
        <v>6.85</v>
      </c>
      <c r="I29" s="81"/>
      <c r="J29" s="34">
        <v>8.8000000000000007</v>
      </c>
      <c r="K29" s="34">
        <v>8</v>
      </c>
      <c r="L29" s="80">
        <v>8.48</v>
      </c>
      <c r="M29" s="80">
        <v>6.91</v>
      </c>
      <c r="N29" s="80">
        <v>2.79</v>
      </c>
      <c r="O29" s="82" t="s">
        <v>39</v>
      </c>
      <c r="P29" s="82">
        <v>0</v>
      </c>
      <c r="Q29" s="82" t="s">
        <v>39</v>
      </c>
      <c r="R29" s="82" t="s">
        <v>39</v>
      </c>
      <c r="S29" s="82" t="s">
        <v>45</v>
      </c>
      <c r="T29" s="36"/>
      <c r="U29" s="83" t="s">
        <v>65</v>
      </c>
      <c r="V29" s="43"/>
      <c r="W29" s="38">
        <v>0</v>
      </c>
      <c r="X29" s="38"/>
      <c r="Z29" s="39">
        <v>2.79</v>
      </c>
      <c r="AA29" s="39">
        <v>0</v>
      </c>
    </row>
    <row r="30" spans="1:27" s="24" customFormat="1" ht="20.25" customHeight="1" thickBot="1" x14ac:dyDescent="0.3">
      <c r="A30" s="122">
        <v>18</v>
      </c>
      <c r="B30" s="123">
        <v>24207206117</v>
      </c>
      <c r="C30" s="124" t="s">
        <v>226</v>
      </c>
      <c r="D30" s="125" t="s">
        <v>123</v>
      </c>
      <c r="E30" s="126">
        <v>36582</v>
      </c>
      <c r="F30" s="127" t="s">
        <v>42</v>
      </c>
      <c r="G30" s="128" t="s">
        <v>38</v>
      </c>
      <c r="H30" s="129">
        <v>6.37</v>
      </c>
      <c r="I30" s="130"/>
      <c r="J30" s="131">
        <v>5.6</v>
      </c>
      <c r="K30" s="131">
        <v>7.5</v>
      </c>
      <c r="L30" s="129">
        <v>6.36</v>
      </c>
      <c r="M30" s="129">
        <v>6.37</v>
      </c>
      <c r="N30" s="129">
        <v>2.4500000000000002</v>
      </c>
      <c r="O30" s="132">
        <v>0</v>
      </c>
      <c r="P30" s="132">
        <v>0</v>
      </c>
      <c r="Q30" s="132" t="s">
        <v>39</v>
      </c>
      <c r="R30" s="132" t="s">
        <v>39</v>
      </c>
      <c r="S30" s="132" t="s">
        <v>45</v>
      </c>
      <c r="T30" s="133"/>
      <c r="U30" s="134" t="s">
        <v>65</v>
      </c>
      <c r="V30" s="43"/>
      <c r="W30" s="38">
        <v>0</v>
      </c>
      <c r="X30" s="38"/>
      <c r="Z30" s="39">
        <v>2.4500000000000002</v>
      </c>
      <c r="AA30" s="39">
        <v>0</v>
      </c>
    </row>
    <row r="31" spans="1:27" ht="20.25" customHeight="1" thickBot="1" x14ac:dyDescent="0.3">
      <c r="A31" s="147" t="s">
        <v>33</v>
      </c>
      <c r="B31" s="148"/>
      <c r="C31" s="148"/>
      <c r="D31" s="149"/>
      <c r="E31" s="150"/>
      <c r="F31" s="151"/>
      <c r="G31" s="152"/>
      <c r="H31" s="148"/>
      <c r="I31" s="152"/>
      <c r="J31" s="152"/>
      <c r="K31" s="152"/>
      <c r="L31" s="152"/>
      <c r="M31" s="152"/>
      <c r="N31" s="152"/>
      <c r="O31" s="152"/>
      <c r="P31" s="152"/>
      <c r="Q31" s="152"/>
      <c r="R31" s="148"/>
      <c r="S31" s="148"/>
      <c r="T31" s="153"/>
      <c r="U31" s="154"/>
      <c r="V31" s="43"/>
      <c r="W31" s="38"/>
      <c r="X31" s="38"/>
      <c r="Y31" s="24"/>
      <c r="Z31" s="39"/>
      <c r="AA31" s="39"/>
    </row>
    <row r="32" spans="1:27" s="24" customFormat="1" ht="20.25" customHeight="1" x14ac:dyDescent="0.25">
      <c r="A32" s="109">
        <v>1</v>
      </c>
      <c r="B32" s="143">
        <v>24207202271</v>
      </c>
      <c r="C32" s="27" t="s">
        <v>227</v>
      </c>
      <c r="D32" s="28" t="s">
        <v>50</v>
      </c>
      <c r="E32" s="29">
        <v>36850</v>
      </c>
      <c r="F32" s="30" t="s">
        <v>174</v>
      </c>
      <c r="G32" s="31" t="s">
        <v>38</v>
      </c>
      <c r="H32" s="32">
        <v>6.7</v>
      </c>
      <c r="I32" s="33"/>
      <c r="J32" s="34">
        <v>7.8</v>
      </c>
      <c r="K32" s="34">
        <v>7.5</v>
      </c>
      <c r="L32" s="32">
        <v>7.68</v>
      </c>
      <c r="M32" s="32">
        <v>6.74</v>
      </c>
      <c r="N32" s="32">
        <v>2.68</v>
      </c>
      <c r="O32" s="35" t="s">
        <v>39</v>
      </c>
      <c r="P32" s="35" t="s">
        <v>39</v>
      </c>
      <c r="Q32" s="35" t="s">
        <v>39</v>
      </c>
      <c r="R32" s="35" t="s">
        <v>39</v>
      </c>
      <c r="S32" s="35" t="s">
        <v>45</v>
      </c>
      <c r="T32" s="36"/>
      <c r="U32" s="37" t="s">
        <v>41</v>
      </c>
      <c r="V32" s="43"/>
      <c r="W32" s="38">
        <v>0</v>
      </c>
      <c r="X32" s="38"/>
      <c r="Z32" s="39">
        <v>2.68</v>
      </c>
      <c r="AA32" s="39">
        <v>0</v>
      </c>
    </row>
    <row r="33" spans="1:27" s="24" customFormat="1" ht="20.25" customHeight="1" x14ac:dyDescent="0.25">
      <c r="A33" s="25">
        <v>2</v>
      </c>
      <c r="B33" s="42">
        <v>2320322952</v>
      </c>
      <c r="C33" s="27" t="s">
        <v>228</v>
      </c>
      <c r="D33" s="28" t="s">
        <v>50</v>
      </c>
      <c r="E33" s="29">
        <v>36340</v>
      </c>
      <c r="F33" s="30" t="s">
        <v>52</v>
      </c>
      <c r="G33" s="31" t="s">
        <v>38</v>
      </c>
      <c r="H33" s="32">
        <v>6.56</v>
      </c>
      <c r="I33" s="33"/>
      <c r="J33" s="34">
        <v>8.3000000000000007</v>
      </c>
      <c r="K33" s="34">
        <v>7.9</v>
      </c>
      <c r="L33" s="32">
        <v>8.14</v>
      </c>
      <c r="M33" s="32">
        <v>6.62</v>
      </c>
      <c r="N33" s="32">
        <v>2.6</v>
      </c>
      <c r="O33" s="35" t="s">
        <v>39</v>
      </c>
      <c r="P33" s="35" t="s">
        <v>39</v>
      </c>
      <c r="Q33" s="35" t="s">
        <v>39</v>
      </c>
      <c r="R33" s="35" t="s">
        <v>39</v>
      </c>
      <c r="S33" s="35">
        <v>0</v>
      </c>
      <c r="T33" s="36"/>
      <c r="U33" s="37" t="s">
        <v>65</v>
      </c>
      <c r="V33" s="43" t="s">
        <v>171</v>
      </c>
      <c r="W33" s="38">
        <v>1</v>
      </c>
      <c r="X33" s="38"/>
      <c r="Z33" s="39">
        <v>2.6</v>
      </c>
      <c r="AA33" s="39">
        <v>0</v>
      </c>
    </row>
    <row r="34" spans="1:27" s="24" customFormat="1" ht="20.25" customHeight="1" x14ac:dyDescent="0.25">
      <c r="A34" s="25">
        <v>3</v>
      </c>
      <c r="B34" s="42">
        <v>24207106415</v>
      </c>
      <c r="C34" s="27" t="s">
        <v>229</v>
      </c>
      <c r="D34" s="28" t="s">
        <v>50</v>
      </c>
      <c r="E34" s="29">
        <v>36808</v>
      </c>
      <c r="F34" s="30" t="s">
        <v>37</v>
      </c>
      <c r="G34" s="31" t="s">
        <v>38</v>
      </c>
      <c r="H34" s="32">
        <v>7.29</v>
      </c>
      <c r="I34" s="33"/>
      <c r="J34" s="34">
        <v>8.5</v>
      </c>
      <c r="K34" s="34">
        <v>0</v>
      </c>
      <c r="L34" s="32">
        <v>5.0999999999999996</v>
      </c>
      <c r="M34" s="32">
        <v>7.21</v>
      </c>
      <c r="N34" s="32">
        <v>2.99</v>
      </c>
      <c r="O34" s="35" t="s">
        <v>39</v>
      </c>
      <c r="P34" s="35" t="s">
        <v>39</v>
      </c>
      <c r="Q34" s="35" t="s">
        <v>39</v>
      </c>
      <c r="R34" s="35" t="s">
        <v>39</v>
      </c>
      <c r="S34" s="35" t="s">
        <v>43</v>
      </c>
      <c r="T34" s="36"/>
      <c r="U34" s="37" t="s">
        <v>93</v>
      </c>
      <c r="V34" s="43"/>
      <c r="W34" s="38">
        <v>2</v>
      </c>
      <c r="X34" s="38"/>
      <c r="Z34" s="39">
        <v>2.99</v>
      </c>
      <c r="AA34" s="39">
        <v>0</v>
      </c>
    </row>
    <row r="35" spans="1:27" s="24" customFormat="1" ht="20.25" customHeight="1" x14ac:dyDescent="0.25">
      <c r="A35" s="25">
        <v>4</v>
      </c>
      <c r="B35" s="42">
        <v>24217204450</v>
      </c>
      <c r="C35" s="27" t="s">
        <v>230</v>
      </c>
      <c r="D35" s="28" t="s">
        <v>231</v>
      </c>
      <c r="E35" s="29">
        <v>36846</v>
      </c>
      <c r="F35" s="30" t="s">
        <v>42</v>
      </c>
      <c r="G35" s="31" t="s">
        <v>44</v>
      </c>
      <c r="H35" s="32">
        <v>6.49</v>
      </c>
      <c r="I35" s="33"/>
      <c r="J35" s="34">
        <v>7.6</v>
      </c>
      <c r="K35" s="34">
        <v>0</v>
      </c>
      <c r="L35" s="32">
        <v>4.5599999999999996</v>
      </c>
      <c r="M35" s="32">
        <v>6.41</v>
      </c>
      <c r="N35" s="32">
        <v>2.56</v>
      </c>
      <c r="O35" s="35" t="s">
        <v>39</v>
      </c>
      <c r="P35" s="35">
        <v>0</v>
      </c>
      <c r="Q35" s="35" t="s">
        <v>39</v>
      </c>
      <c r="R35" s="35" t="s">
        <v>39</v>
      </c>
      <c r="S35" s="35" t="s">
        <v>45</v>
      </c>
      <c r="T35" s="36"/>
      <c r="U35" s="37" t="s">
        <v>93</v>
      </c>
      <c r="V35" s="43"/>
      <c r="W35" s="38">
        <v>6</v>
      </c>
      <c r="X35" s="38"/>
      <c r="Z35" s="39">
        <v>2.64</v>
      </c>
      <c r="AA35" s="39">
        <v>8.0000000000000071E-2</v>
      </c>
    </row>
    <row r="36" spans="1:27" s="24" customFormat="1" ht="20.25" customHeight="1" x14ac:dyDescent="0.25">
      <c r="A36" s="25">
        <v>5</v>
      </c>
      <c r="B36" s="42">
        <v>24207203962</v>
      </c>
      <c r="C36" s="27" t="s">
        <v>163</v>
      </c>
      <c r="D36" s="28" t="s">
        <v>51</v>
      </c>
      <c r="E36" s="29">
        <v>36636</v>
      </c>
      <c r="F36" s="30" t="s">
        <v>75</v>
      </c>
      <c r="G36" s="31" t="s">
        <v>38</v>
      </c>
      <c r="H36" s="32">
        <v>6.13</v>
      </c>
      <c r="I36" s="33"/>
      <c r="J36" s="34">
        <v>6.7</v>
      </c>
      <c r="K36" s="34">
        <v>6</v>
      </c>
      <c r="L36" s="32">
        <v>6.42</v>
      </c>
      <c r="M36" s="32">
        <v>6.14</v>
      </c>
      <c r="N36" s="32">
        <v>2.36</v>
      </c>
      <c r="O36" s="35">
        <v>0</v>
      </c>
      <c r="P36" s="35">
        <v>0</v>
      </c>
      <c r="Q36" s="35" t="s">
        <v>39</v>
      </c>
      <c r="R36" s="35" t="s">
        <v>39</v>
      </c>
      <c r="S36" s="35" t="s">
        <v>45</v>
      </c>
      <c r="T36" s="36"/>
      <c r="U36" s="37" t="s">
        <v>65</v>
      </c>
      <c r="V36" s="43"/>
      <c r="W36" s="38">
        <v>2</v>
      </c>
      <c r="X36" s="38"/>
      <c r="Z36" s="39">
        <v>2.36</v>
      </c>
      <c r="AA36" s="39">
        <v>0</v>
      </c>
    </row>
    <row r="37" spans="1:27" s="24" customFormat="1" ht="20.25" customHeight="1" x14ac:dyDescent="0.25">
      <c r="A37" s="25">
        <v>6</v>
      </c>
      <c r="B37" s="42">
        <v>24211209367</v>
      </c>
      <c r="C37" s="27" t="s">
        <v>232</v>
      </c>
      <c r="D37" s="28" t="s">
        <v>204</v>
      </c>
      <c r="E37" s="29">
        <v>36208</v>
      </c>
      <c r="F37" s="30" t="s">
        <v>143</v>
      </c>
      <c r="G37" s="31" t="s">
        <v>44</v>
      </c>
      <c r="H37" s="32">
        <v>7.63</v>
      </c>
      <c r="I37" s="33"/>
      <c r="J37" s="34">
        <v>7.2</v>
      </c>
      <c r="K37" s="34">
        <v>8.5</v>
      </c>
      <c r="L37" s="32">
        <v>7.72</v>
      </c>
      <c r="M37" s="32">
        <v>7.63</v>
      </c>
      <c r="N37" s="32">
        <v>3.25</v>
      </c>
      <c r="O37" s="35" t="s">
        <v>39</v>
      </c>
      <c r="P37" s="35" t="s">
        <v>39</v>
      </c>
      <c r="Q37" s="35" t="s">
        <v>39</v>
      </c>
      <c r="R37" s="35" t="s">
        <v>39</v>
      </c>
      <c r="S37" s="35" t="s">
        <v>43</v>
      </c>
      <c r="T37" s="36"/>
      <c r="U37" s="37" t="s">
        <v>41</v>
      </c>
      <c r="V37" s="43"/>
      <c r="W37" s="38">
        <v>0</v>
      </c>
      <c r="X37" s="38"/>
      <c r="Z37" s="39">
        <v>3.24</v>
      </c>
      <c r="AA37" s="39">
        <v>-9.9999999999997868E-3</v>
      </c>
    </row>
    <row r="38" spans="1:27" s="24" customFormat="1" ht="20.25" customHeight="1" x14ac:dyDescent="0.25">
      <c r="A38" s="25">
        <v>7</v>
      </c>
      <c r="B38" s="42">
        <v>24217207281</v>
      </c>
      <c r="C38" s="27" t="s">
        <v>154</v>
      </c>
      <c r="D38" s="28" t="s">
        <v>60</v>
      </c>
      <c r="E38" s="29">
        <v>36752</v>
      </c>
      <c r="F38" s="30" t="s">
        <v>37</v>
      </c>
      <c r="G38" s="31" t="s">
        <v>44</v>
      </c>
      <c r="H38" s="32">
        <v>6.15</v>
      </c>
      <c r="I38" s="33"/>
      <c r="J38" s="34">
        <v>7.4</v>
      </c>
      <c r="K38" s="34">
        <v>6</v>
      </c>
      <c r="L38" s="32">
        <v>6.84</v>
      </c>
      <c r="M38" s="32">
        <v>6.17</v>
      </c>
      <c r="N38" s="32">
        <v>2.37</v>
      </c>
      <c r="O38" s="35">
        <v>0</v>
      </c>
      <c r="P38" s="35" t="s">
        <v>39</v>
      </c>
      <c r="Q38" s="35" t="s">
        <v>39</v>
      </c>
      <c r="R38" s="35" t="s">
        <v>39</v>
      </c>
      <c r="S38" s="35" t="s">
        <v>43</v>
      </c>
      <c r="T38" s="36"/>
      <c r="U38" s="37" t="s">
        <v>65</v>
      </c>
      <c r="V38" s="43"/>
      <c r="W38" s="38">
        <v>0</v>
      </c>
      <c r="X38" s="38"/>
      <c r="Z38" s="39">
        <v>2.37</v>
      </c>
      <c r="AA38" s="39">
        <v>0</v>
      </c>
    </row>
    <row r="39" spans="1:27" s="24" customFormat="1" ht="20.25" customHeight="1" x14ac:dyDescent="0.25">
      <c r="A39" s="25">
        <v>8</v>
      </c>
      <c r="B39" s="42">
        <v>2321713105</v>
      </c>
      <c r="C39" s="27" t="s">
        <v>233</v>
      </c>
      <c r="D39" s="28" t="s">
        <v>234</v>
      </c>
      <c r="E39" s="29">
        <v>36293</v>
      </c>
      <c r="F39" s="30" t="s">
        <v>37</v>
      </c>
      <c r="G39" s="31" t="s">
        <v>44</v>
      </c>
      <c r="H39" s="32">
        <v>6.5</v>
      </c>
      <c r="I39" s="33"/>
      <c r="J39" s="34">
        <v>0</v>
      </c>
      <c r="K39" s="34">
        <v>0</v>
      </c>
      <c r="L39" s="32">
        <v>0</v>
      </c>
      <c r="M39" s="32">
        <v>6.26</v>
      </c>
      <c r="N39" s="32">
        <v>2.5099999999999998</v>
      </c>
      <c r="O39" s="35">
        <v>0</v>
      </c>
      <c r="P39" s="35">
        <v>0</v>
      </c>
      <c r="Q39" s="35" t="s">
        <v>39</v>
      </c>
      <c r="R39" s="35" t="s">
        <v>39</v>
      </c>
      <c r="S39" s="35" t="s">
        <v>109</v>
      </c>
      <c r="T39" s="36"/>
      <c r="U39" s="37" t="s">
        <v>93</v>
      </c>
      <c r="V39" s="43"/>
      <c r="W39" s="38">
        <v>8</v>
      </c>
      <c r="X39" s="38"/>
      <c r="Z39" s="39">
        <v>2.5099999999999998</v>
      </c>
      <c r="AA39" s="39">
        <v>0</v>
      </c>
    </row>
    <row r="40" spans="1:27" s="24" customFormat="1" ht="20.25" customHeight="1" x14ac:dyDescent="0.25">
      <c r="A40" s="25">
        <v>9</v>
      </c>
      <c r="B40" s="42">
        <v>24217215188</v>
      </c>
      <c r="C40" s="27" t="s">
        <v>142</v>
      </c>
      <c r="D40" s="28" t="s">
        <v>147</v>
      </c>
      <c r="E40" s="29">
        <v>36859</v>
      </c>
      <c r="F40" s="30" t="s">
        <v>37</v>
      </c>
      <c r="G40" s="31" t="s">
        <v>44</v>
      </c>
      <c r="H40" s="32">
        <v>6.52</v>
      </c>
      <c r="I40" s="33"/>
      <c r="J40" s="34">
        <v>0</v>
      </c>
      <c r="K40" s="34">
        <v>0</v>
      </c>
      <c r="L40" s="32">
        <v>0</v>
      </c>
      <c r="M40" s="32">
        <v>6.27</v>
      </c>
      <c r="N40" s="32">
        <v>2.5099999999999998</v>
      </c>
      <c r="O40" s="35">
        <v>0</v>
      </c>
      <c r="P40" s="35">
        <v>0</v>
      </c>
      <c r="Q40" s="35" t="s">
        <v>39</v>
      </c>
      <c r="R40" s="35" t="s">
        <v>39</v>
      </c>
      <c r="S40" s="35" t="s">
        <v>43</v>
      </c>
      <c r="T40" s="36"/>
      <c r="U40" s="37" t="s">
        <v>93</v>
      </c>
      <c r="V40" s="43"/>
      <c r="W40" s="38">
        <v>8</v>
      </c>
      <c r="X40" s="38"/>
      <c r="Z40" s="39">
        <v>2.57</v>
      </c>
      <c r="AA40" s="39">
        <v>6.0000000000000053E-2</v>
      </c>
    </row>
    <row r="41" spans="1:27" s="24" customFormat="1" ht="20.25" customHeight="1" x14ac:dyDescent="0.25">
      <c r="A41" s="25">
        <v>10</v>
      </c>
      <c r="B41" s="42">
        <v>24217206998</v>
      </c>
      <c r="C41" s="27" t="s">
        <v>235</v>
      </c>
      <c r="D41" s="28" t="s">
        <v>236</v>
      </c>
      <c r="E41" s="29">
        <v>36704</v>
      </c>
      <c r="F41" s="30" t="s">
        <v>42</v>
      </c>
      <c r="G41" s="31" t="s">
        <v>44</v>
      </c>
      <c r="H41" s="32">
        <v>7.39</v>
      </c>
      <c r="I41" s="33"/>
      <c r="J41" s="34">
        <v>8.4</v>
      </c>
      <c r="K41" s="34">
        <v>7.8</v>
      </c>
      <c r="L41" s="32">
        <v>8.16</v>
      </c>
      <c r="M41" s="32">
        <v>7.42</v>
      </c>
      <c r="N41" s="32">
        <v>3.14</v>
      </c>
      <c r="O41" s="35" t="s">
        <v>39</v>
      </c>
      <c r="P41" s="35">
        <v>0</v>
      </c>
      <c r="Q41" s="35" t="s">
        <v>39</v>
      </c>
      <c r="R41" s="35" t="s">
        <v>39</v>
      </c>
      <c r="S41" s="35" t="s">
        <v>43</v>
      </c>
      <c r="T41" s="36"/>
      <c r="U41" s="37" t="s">
        <v>65</v>
      </c>
      <c r="V41" s="43"/>
      <c r="W41" s="38">
        <v>0</v>
      </c>
      <c r="X41" s="38"/>
      <c r="Z41" s="39">
        <v>3.14</v>
      </c>
      <c r="AA41" s="39">
        <v>0</v>
      </c>
    </row>
    <row r="42" spans="1:27" s="24" customFormat="1" ht="20.25" customHeight="1" x14ac:dyDescent="0.25">
      <c r="A42" s="25">
        <v>11</v>
      </c>
      <c r="B42" s="42">
        <v>24217205937</v>
      </c>
      <c r="C42" s="27" t="s">
        <v>237</v>
      </c>
      <c r="D42" s="28" t="s">
        <v>156</v>
      </c>
      <c r="E42" s="29">
        <v>36619</v>
      </c>
      <c r="F42" s="30" t="s">
        <v>42</v>
      </c>
      <c r="G42" s="31" t="s">
        <v>44</v>
      </c>
      <c r="H42" s="32">
        <v>6.48</v>
      </c>
      <c r="I42" s="33"/>
      <c r="J42" s="34">
        <v>7.1</v>
      </c>
      <c r="K42" s="34">
        <v>8</v>
      </c>
      <c r="L42" s="32">
        <v>7.46</v>
      </c>
      <c r="M42" s="32">
        <v>6.51</v>
      </c>
      <c r="N42" s="32">
        <v>2.57</v>
      </c>
      <c r="O42" s="35" t="s">
        <v>39</v>
      </c>
      <c r="P42" s="35">
        <v>0</v>
      </c>
      <c r="Q42" s="35" t="s">
        <v>39</v>
      </c>
      <c r="R42" s="35" t="s">
        <v>39</v>
      </c>
      <c r="S42" s="35" t="s">
        <v>45</v>
      </c>
      <c r="T42" s="36"/>
      <c r="U42" s="37" t="s">
        <v>65</v>
      </c>
      <c r="V42" s="43"/>
      <c r="W42" s="38">
        <v>0</v>
      </c>
      <c r="X42" s="38"/>
      <c r="Z42" s="39">
        <v>2.57</v>
      </c>
      <c r="AA42" s="39">
        <v>0</v>
      </c>
    </row>
    <row r="43" spans="1:27" s="24" customFormat="1" ht="20.25" customHeight="1" x14ac:dyDescent="0.25">
      <c r="A43" s="25">
        <v>12</v>
      </c>
      <c r="B43" s="42">
        <v>24207205888</v>
      </c>
      <c r="C43" s="27" t="s">
        <v>238</v>
      </c>
      <c r="D43" s="28" t="s">
        <v>119</v>
      </c>
      <c r="E43" s="29">
        <v>36842</v>
      </c>
      <c r="F43" s="30" t="s">
        <v>52</v>
      </c>
      <c r="G43" s="31" t="s">
        <v>38</v>
      </c>
      <c r="H43" s="32">
        <v>6.26</v>
      </c>
      <c r="I43" s="33"/>
      <c r="J43" s="34">
        <v>8.4</v>
      </c>
      <c r="K43" s="34">
        <v>8</v>
      </c>
      <c r="L43" s="32">
        <v>8.24</v>
      </c>
      <c r="M43" s="32">
        <v>6.33</v>
      </c>
      <c r="N43" s="32">
        <v>2.44</v>
      </c>
      <c r="O43" s="35" t="s">
        <v>39</v>
      </c>
      <c r="P43" s="35" t="s">
        <v>39</v>
      </c>
      <c r="Q43" s="35" t="s">
        <v>39</v>
      </c>
      <c r="R43" s="35" t="s">
        <v>39</v>
      </c>
      <c r="S43" s="35" t="s">
        <v>45</v>
      </c>
      <c r="T43" s="36"/>
      <c r="U43" s="37" t="s">
        <v>41</v>
      </c>
      <c r="V43" s="43"/>
      <c r="W43" s="38">
        <v>0</v>
      </c>
      <c r="X43" s="38"/>
      <c r="Z43" s="39">
        <v>2.44</v>
      </c>
      <c r="AA43" s="39">
        <v>0</v>
      </c>
    </row>
    <row r="44" spans="1:27" s="24" customFormat="1" ht="20.25" customHeight="1" x14ac:dyDescent="0.25">
      <c r="A44" s="25">
        <v>13</v>
      </c>
      <c r="B44" s="42">
        <v>24203505529</v>
      </c>
      <c r="C44" s="27" t="s">
        <v>239</v>
      </c>
      <c r="D44" s="28" t="s">
        <v>106</v>
      </c>
      <c r="E44" s="29">
        <v>36719</v>
      </c>
      <c r="F44" s="30" t="s">
        <v>42</v>
      </c>
      <c r="G44" s="31" t="s">
        <v>38</v>
      </c>
      <c r="H44" s="32">
        <v>7.49</v>
      </c>
      <c r="I44" s="33"/>
      <c r="J44" s="34">
        <v>7.2</v>
      </c>
      <c r="K44" s="34">
        <v>8</v>
      </c>
      <c r="L44" s="32">
        <v>7.52</v>
      </c>
      <c r="M44" s="32">
        <v>7.49</v>
      </c>
      <c r="N44" s="32">
        <v>3.2</v>
      </c>
      <c r="O44" s="35">
        <v>0</v>
      </c>
      <c r="P44" s="35" t="s">
        <v>39</v>
      </c>
      <c r="Q44" s="35" t="s">
        <v>39</v>
      </c>
      <c r="R44" s="35" t="s">
        <v>39</v>
      </c>
      <c r="S44" s="35" t="s">
        <v>43</v>
      </c>
      <c r="T44" s="36"/>
      <c r="U44" s="37" t="s">
        <v>65</v>
      </c>
      <c r="V44" s="43"/>
      <c r="W44" s="38">
        <v>2</v>
      </c>
      <c r="X44" s="38"/>
      <c r="Z44" s="39">
        <v>3.25</v>
      </c>
      <c r="AA44" s="39">
        <v>4.9999999999999822E-2</v>
      </c>
    </row>
    <row r="45" spans="1:27" s="24" customFormat="1" ht="20.25" customHeight="1" thickBot="1" x14ac:dyDescent="0.3">
      <c r="A45" s="122">
        <v>14</v>
      </c>
      <c r="B45" s="42">
        <v>24217215698</v>
      </c>
      <c r="C45" s="27" t="s">
        <v>145</v>
      </c>
      <c r="D45" s="28" t="s">
        <v>77</v>
      </c>
      <c r="E45" s="29">
        <v>36703</v>
      </c>
      <c r="F45" s="30" t="s">
        <v>118</v>
      </c>
      <c r="G45" s="31" t="s">
        <v>44</v>
      </c>
      <c r="H45" s="32">
        <v>6.23</v>
      </c>
      <c r="I45" s="33"/>
      <c r="J45" s="34">
        <v>0</v>
      </c>
      <c r="K45" s="34">
        <v>7.6</v>
      </c>
      <c r="L45" s="32">
        <v>3.04</v>
      </c>
      <c r="M45" s="32">
        <v>6.11</v>
      </c>
      <c r="N45" s="32">
        <v>2.34</v>
      </c>
      <c r="O45" s="35">
        <v>0</v>
      </c>
      <c r="P45" s="35">
        <v>0</v>
      </c>
      <c r="Q45" s="35" t="s">
        <v>39</v>
      </c>
      <c r="R45" s="35" t="s">
        <v>39</v>
      </c>
      <c r="S45" s="35" t="s">
        <v>45</v>
      </c>
      <c r="T45" s="36"/>
      <c r="U45" s="37" t="s">
        <v>93</v>
      </c>
      <c r="V45" s="43"/>
      <c r="W45" s="38">
        <v>3</v>
      </c>
      <c r="X45" s="38"/>
      <c r="Y45" s="156" t="s">
        <v>172</v>
      </c>
      <c r="Z45" s="39">
        <v>2.34</v>
      </c>
      <c r="AA45" s="39">
        <v>0</v>
      </c>
    </row>
    <row r="46" spans="1:27" ht="20.25" customHeight="1" thickBot="1" x14ac:dyDescent="0.3">
      <c r="A46" s="96" t="s">
        <v>169</v>
      </c>
      <c r="B46" s="97"/>
      <c r="C46" s="97"/>
      <c r="D46" s="98"/>
      <c r="E46" s="99"/>
      <c r="F46" s="100"/>
      <c r="G46" s="101"/>
      <c r="H46" s="97"/>
      <c r="I46" s="101"/>
      <c r="J46" s="101"/>
      <c r="K46" s="101"/>
      <c r="L46" s="101"/>
      <c r="M46" s="101"/>
      <c r="N46" s="101"/>
      <c r="O46" s="101"/>
      <c r="P46" s="101"/>
      <c r="Q46" s="101"/>
      <c r="R46" s="97"/>
      <c r="S46" s="97"/>
      <c r="T46" s="102"/>
      <c r="U46" s="103"/>
      <c r="V46" s="43"/>
      <c r="W46" s="38"/>
      <c r="X46" s="38"/>
      <c r="Y46" s="24"/>
      <c r="Z46" s="39"/>
      <c r="AA46" s="39"/>
    </row>
    <row r="47" spans="1:27" s="24" customFormat="1" ht="20.25" customHeight="1" x14ac:dyDescent="0.25">
      <c r="A47" s="109">
        <v>1</v>
      </c>
      <c r="B47" s="110">
        <v>24207216561</v>
      </c>
      <c r="C47" s="111" t="s">
        <v>110</v>
      </c>
      <c r="D47" s="112" t="s">
        <v>182</v>
      </c>
      <c r="E47" s="113">
        <v>36788</v>
      </c>
      <c r="F47" s="114" t="s">
        <v>104</v>
      </c>
      <c r="G47" s="115" t="s">
        <v>38</v>
      </c>
      <c r="H47" s="116">
        <v>6.72</v>
      </c>
      <c r="I47" s="117"/>
      <c r="J47" s="118">
        <v>7.9</v>
      </c>
      <c r="K47" s="118">
        <v>8</v>
      </c>
      <c r="L47" s="116">
        <v>7.94</v>
      </c>
      <c r="M47" s="116">
        <v>6.76</v>
      </c>
      <c r="N47" s="116">
        <v>2.72</v>
      </c>
      <c r="O47" s="119" t="s">
        <v>39</v>
      </c>
      <c r="P47" s="119">
        <v>0</v>
      </c>
      <c r="Q47" s="119" t="s">
        <v>39</v>
      </c>
      <c r="R47" s="119" t="s">
        <v>39</v>
      </c>
      <c r="S47" s="119" t="s">
        <v>43</v>
      </c>
      <c r="T47" s="120"/>
      <c r="U47" s="121" t="s">
        <v>65</v>
      </c>
      <c r="V47" s="43"/>
      <c r="W47" s="38">
        <v>0</v>
      </c>
      <c r="X47" s="38"/>
      <c r="Z47" s="39">
        <v>2.72</v>
      </c>
      <c r="AA47" s="39">
        <v>0</v>
      </c>
    </row>
    <row r="48" spans="1:27" s="24" customFormat="1" ht="20.25" customHeight="1" x14ac:dyDescent="0.25">
      <c r="A48" s="25">
        <v>2</v>
      </c>
      <c r="B48" s="42">
        <v>24207201412</v>
      </c>
      <c r="C48" s="76" t="s">
        <v>203</v>
      </c>
      <c r="D48" s="77" t="s">
        <v>120</v>
      </c>
      <c r="E48" s="78">
        <v>36399</v>
      </c>
      <c r="F48" s="79" t="s">
        <v>37</v>
      </c>
      <c r="G48" s="31" t="s">
        <v>38</v>
      </c>
      <c r="H48" s="80">
        <v>7.24</v>
      </c>
      <c r="I48" s="81"/>
      <c r="J48" s="34">
        <v>8.3000000000000007</v>
      </c>
      <c r="K48" s="34">
        <v>8.5</v>
      </c>
      <c r="L48" s="80">
        <v>8.3800000000000008</v>
      </c>
      <c r="M48" s="80">
        <v>7.28</v>
      </c>
      <c r="N48" s="80">
        <v>3.03</v>
      </c>
      <c r="O48" s="82" t="s">
        <v>39</v>
      </c>
      <c r="P48" s="82" t="s">
        <v>39</v>
      </c>
      <c r="Q48" s="82" t="s">
        <v>39</v>
      </c>
      <c r="R48" s="82" t="s">
        <v>39</v>
      </c>
      <c r="S48" s="82" t="s">
        <v>45</v>
      </c>
      <c r="T48" s="36"/>
      <c r="U48" s="83" t="s">
        <v>41</v>
      </c>
      <c r="V48" s="43"/>
      <c r="W48" s="38">
        <v>0</v>
      </c>
      <c r="X48" s="38"/>
      <c r="Z48" s="39">
        <v>3.03</v>
      </c>
      <c r="AA48" s="39">
        <v>0</v>
      </c>
    </row>
    <row r="49" spans="1:27" s="24" customFormat="1" ht="20.25" customHeight="1" x14ac:dyDescent="0.25">
      <c r="A49" s="25">
        <v>3</v>
      </c>
      <c r="B49" s="42">
        <v>24207103872</v>
      </c>
      <c r="C49" s="76" t="s">
        <v>78</v>
      </c>
      <c r="D49" s="77" t="s">
        <v>210</v>
      </c>
      <c r="E49" s="78">
        <v>36589</v>
      </c>
      <c r="F49" s="79" t="s">
        <v>37</v>
      </c>
      <c r="G49" s="31" t="s">
        <v>38</v>
      </c>
      <c r="H49" s="80">
        <v>6.84</v>
      </c>
      <c r="I49" s="81"/>
      <c r="J49" s="34">
        <v>7.5</v>
      </c>
      <c r="K49" s="34">
        <v>7.9</v>
      </c>
      <c r="L49" s="80">
        <v>7.66</v>
      </c>
      <c r="M49" s="80">
        <v>6.87</v>
      </c>
      <c r="N49" s="80">
        <v>2.77</v>
      </c>
      <c r="O49" s="82" t="s">
        <v>39</v>
      </c>
      <c r="P49" s="82" t="s">
        <v>39</v>
      </c>
      <c r="Q49" s="82" t="s">
        <v>39</v>
      </c>
      <c r="R49" s="82" t="s">
        <v>39</v>
      </c>
      <c r="S49" s="82" t="s">
        <v>45</v>
      </c>
      <c r="T49" s="36"/>
      <c r="U49" s="83" t="s">
        <v>41</v>
      </c>
      <c r="V49" s="43"/>
      <c r="W49" s="38">
        <v>0</v>
      </c>
      <c r="X49" s="38"/>
      <c r="Z49" s="39">
        <v>2.77</v>
      </c>
      <c r="AA49" s="39">
        <v>0</v>
      </c>
    </row>
    <row r="50" spans="1:27" s="24" customFormat="1" ht="20.25" customHeight="1" x14ac:dyDescent="0.25">
      <c r="A50" s="25">
        <v>4</v>
      </c>
      <c r="B50" s="42">
        <v>24207108000</v>
      </c>
      <c r="C50" s="76" t="s">
        <v>199</v>
      </c>
      <c r="D50" s="77" t="s">
        <v>119</v>
      </c>
      <c r="E50" s="78">
        <v>36727</v>
      </c>
      <c r="F50" s="79" t="s">
        <v>73</v>
      </c>
      <c r="G50" s="31" t="s">
        <v>38</v>
      </c>
      <c r="H50" s="80">
        <v>6.64</v>
      </c>
      <c r="I50" s="81"/>
      <c r="J50" s="34">
        <v>7.2</v>
      </c>
      <c r="K50" s="34">
        <v>6</v>
      </c>
      <c r="L50" s="80">
        <v>6.72</v>
      </c>
      <c r="M50" s="80">
        <v>6.65</v>
      </c>
      <c r="N50" s="80">
        <v>2.62</v>
      </c>
      <c r="O50" s="82" t="s">
        <v>39</v>
      </c>
      <c r="P50" s="82">
        <v>0</v>
      </c>
      <c r="Q50" s="82" t="s">
        <v>39</v>
      </c>
      <c r="R50" s="82" t="s">
        <v>39</v>
      </c>
      <c r="S50" s="82" t="s">
        <v>45</v>
      </c>
      <c r="T50" s="36"/>
      <c r="U50" s="83" t="s">
        <v>65</v>
      </c>
      <c r="V50" s="43"/>
      <c r="W50" s="38">
        <v>0</v>
      </c>
      <c r="X50" s="38"/>
      <c r="Z50" s="39">
        <v>2.62</v>
      </c>
      <c r="AA50" s="39">
        <v>0</v>
      </c>
    </row>
    <row r="51" spans="1:27" s="24" customFormat="1" ht="20.25" customHeight="1" x14ac:dyDescent="0.25">
      <c r="A51" s="25">
        <v>5</v>
      </c>
      <c r="B51" s="42">
        <v>24207208588</v>
      </c>
      <c r="C51" s="76" t="s">
        <v>176</v>
      </c>
      <c r="D51" s="77" t="s">
        <v>50</v>
      </c>
      <c r="E51" s="78">
        <v>36526</v>
      </c>
      <c r="F51" s="79" t="s">
        <v>37</v>
      </c>
      <c r="G51" s="31" t="s">
        <v>38</v>
      </c>
      <c r="H51" s="80">
        <v>7.18</v>
      </c>
      <c r="I51" s="81"/>
      <c r="J51" s="34">
        <v>9.1</v>
      </c>
      <c r="K51" s="34">
        <v>8.4</v>
      </c>
      <c r="L51" s="80">
        <v>8.82</v>
      </c>
      <c r="M51" s="80">
        <v>7.24</v>
      </c>
      <c r="N51" s="80">
        <v>2.98</v>
      </c>
      <c r="O51" s="82" t="s">
        <v>39</v>
      </c>
      <c r="P51" s="82" t="s">
        <v>39</v>
      </c>
      <c r="Q51" s="82" t="s">
        <v>39</v>
      </c>
      <c r="R51" s="82" t="s">
        <v>39</v>
      </c>
      <c r="S51" s="82" t="s">
        <v>40</v>
      </c>
      <c r="T51" s="36"/>
      <c r="U51" s="83" t="s">
        <v>41</v>
      </c>
      <c r="V51" s="43"/>
      <c r="W51" s="38">
        <v>0</v>
      </c>
      <c r="X51" s="38"/>
      <c r="Z51" s="39">
        <v>2.98</v>
      </c>
      <c r="AA51" s="39">
        <v>0</v>
      </c>
    </row>
    <row r="52" spans="1:27" s="24" customFormat="1" ht="20.25" customHeight="1" x14ac:dyDescent="0.25">
      <c r="A52" s="25">
        <v>6</v>
      </c>
      <c r="B52" s="42">
        <v>24203415224</v>
      </c>
      <c r="C52" s="76" t="s">
        <v>198</v>
      </c>
      <c r="D52" s="77" t="s">
        <v>119</v>
      </c>
      <c r="E52" s="78">
        <v>36417</v>
      </c>
      <c r="F52" s="79" t="s">
        <v>42</v>
      </c>
      <c r="G52" s="31" t="s">
        <v>38</v>
      </c>
      <c r="H52" s="80">
        <v>7.44</v>
      </c>
      <c r="I52" s="81"/>
      <c r="J52" s="34">
        <v>7.3</v>
      </c>
      <c r="K52" s="34">
        <v>8.6999999999999993</v>
      </c>
      <c r="L52" s="80">
        <v>7.86</v>
      </c>
      <c r="M52" s="80">
        <v>7.46</v>
      </c>
      <c r="N52" s="80">
        <v>3.13</v>
      </c>
      <c r="O52" s="82" t="s">
        <v>39</v>
      </c>
      <c r="P52" s="82" t="s">
        <v>39</v>
      </c>
      <c r="Q52" s="82" t="s">
        <v>39</v>
      </c>
      <c r="R52" s="82" t="s">
        <v>39</v>
      </c>
      <c r="S52" s="82" t="s">
        <v>40</v>
      </c>
      <c r="T52" s="36"/>
      <c r="U52" s="83" t="s">
        <v>41</v>
      </c>
      <c r="V52" s="43"/>
      <c r="W52" s="38">
        <v>0</v>
      </c>
      <c r="X52" s="38"/>
      <c r="Z52" s="39">
        <v>3.13</v>
      </c>
      <c r="AA52" s="39">
        <v>0</v>
      </c>
    </row>
    <row r="53" spans="1:27" s="24" customFormat="1" ht="20.25" customHeight="1" x14ac:dyDescent="0.25">
      <c r="A53" s="25">
        <v>7</v>
      </c>
      <c r="B53" s="42">
        <v>24207215861</v>
      </c>
      <c r="C53" s="76" t="s">
        <v>122</v>
      </c>
      <c r="D53" s="77" t="s">
        <v>67</v>
      </c>
      <c r="E53" s="78">
        <v>36887</v>
      </c>
      <c r="F53" s="79" t="s">
        <v>52</v>
      </c>
      <c r="G53" s="31" t="s">
        <v>38</v>
      </c>
      <c r="H53" s="80">
        <v>7.18</v>
      </c>
      <c r="I53" s="81"/>
      <c r="J53" s="34">
        <v>7.5</v>
      </c>
      <c r="K53" s="34">
        <v>7.7</v>
      </c>
      <c r="L53" s="80">
        <v>7.58</v>
      </c>
      <c r="M53" s="80">
        <v>7.2</v>
      </c>
      <c r="N53" s="80">
        <v>3</v>
      </c>
      <c r="O53" s="82" t="s">
        <v>39</v>
      </c>
      <c r="P53" s="82" t="s">
        <v>39</v>
      </c>
      <c r="Q53" s="82" t="s">
        <v>39</v>
      </c>
      <c r="R53" s="82" t="s">
        <v>39</v>
      </c>
      <c r="S53" s="82" t="s">
        <v>43</v>
      </c>
      <c r="T53" s="36"/>
      <c r="U53" s="83" t="s">
        <v>41</v>
      </c>
      <c r="V53" s="43"/>
      <c r="W53" s="38">
        <v>0</v>
      </c>
      <c r="X53" s="38"/>
      <c r="Z53" s="39">
        <v>3</v>
      </c>
      <c r="AA53" s="39">
        <v>0</v>
      </c>
    </row>
    <row r="54" spans="1:27" s="24" customFormat="1" ht="20.25" customHeight="1" x14ac:dyDescent="0.25">
      <c r="A54" s="25">
        <v>8</v>
      </c>
      <c r="B54" s="42">
        <v>2321717026</v>
      </c>
      <c r="C54" s="76" t="s">
        <v>151</v>
      </c>
      <c r="D54" s="77" t="s">
        <v>193</v>
      </c>
      <c r="E54" s="78">
        <v>36391</v>
      </c>
      <c r="F54" s="79" t="s">
        <v>37</v>
      </c>
      <c r="G54" s="31" t="s">
        <v>44</v>
      </c>
      <c r="H54" s="80">
        <v>6.7</v>
      </c>
      <c r="I54" s="81"/>
      <c r="J54" s="34">
        <v>6.8</v>
      </c>
      <c r="K54" s="34">
        <v>6.3</v>
      </c>
      <c r="L54" s="80">
        <v>6.6</v>
      </c>
      <c r="M54" s="80">
        <v>6.7</v>
      </c>
      <c r="N54" s="80">
        <v>2.65</v>
      </c>
      <c r="O54" s="82" t="s">
        <v>39</v>
      </c>
      <c r="P54" s="82" t="s">
        <v>39</v>
      </c>
      <c r="Q54" s="82" t="s">
        <v>39</v>
      </c>
      <c r="R54" s="82" t="s">
        <v>39</v>
      </c>
      <c r="S54" s="82" t="s">
        <v>45</v>
      </c>
      <c r="T54" s="36"/>
      <c r="U54" s="83" t="s">
        <v>41</v>
      </c>
      <c r="V54" s="43"/>
      <c r="W54" s="38">
        <v>0</v>
      </c>
      <c r="X54" s="38"/>
      <c r="Z54" s="39">
        <v>2.65</v>
      </c>
      <c r="AA54" s="39">
        <v>0</v>
      </c>
    </row>
    <row r="55" spans="1:27" s="24" customFormat="1" ht="20.25" customHeight="1" x14ac:dyDescent="0.25">
      <c r="A55" s="25">
        <v>9</v>
      </c>
      <c r="B55" s="42">
        <v>24217203698</v>
      </c>
      <c r="C55" s="76" t="s">
        <v>46</v>
      </c>
      <c r="D55" s="77" t="s">
        <v>121</v>
      </c>
      <c r="E55" s="78">
        <v>36647</v>
      </c>
      <c r="F55" s="79" t="s">
        <v>42</v>
      </c>
      <c r="G55" s="31" t="s">
        <v>44</v>
      </c>
      <c r="H55" s="80">
        <v>6.85</v>
      </c>
      <c r="I55" s="81"/>
      <c r="J55" s="34">
        <v>7</v>
      </c>
      <c r="K55" s="34">
        <v>7.9</v>
      </c>
      <c r="L55" s="80">
        <v>7.36</v>
      </c>
      <c r="M55" s="80">
        <v>6.87</v>
      </c>
      <c r="N55" s="80">
        <v>2.8</v>
      </c>
      <c r="O55" s="82" t="s">
        <v>39</v>
      </c>
      <c r="P55" s="82" t="s">
        <v>39</v>
      </c>
      <c r="Q55" s="82" t="s">
        <v>39</v>
      </c>
      <c r="R55" s="82" t="s">
        <v>39</v>
      </c>
      <c r="S55" s="82" t="s">
        <v>43</v>
      </c>
      <c r="T55" s="36"/>
      <c r="U55" s="83" t="s">
        <v>41</v>
      </c>
      <c r="V55" s="43"/>
      <c r="W55" s="38">
        <v>0</v>
      </c>
      <c r="X55" s="38"/>
      <c r="Z55" s="39">
        <v>2.8</v>
      </c>
      <c r="AA55" s="39">
        <v>0</v>
      </c>
    </row>
    <row r="56" spans="1:27" s="24" customFormat="1" ht="20.25" customHeight="1" x14ac:dyDescent="0.25">
      <c r="A56" s="25">
        <v>10</v>
      </c>
      <c r="B56" s="42">
        <v>24217203647</v>
      </c>
      <c r="C56" s="76" t="s">
        <v>211</v>
      </c>
      <c r="D56" s="77" t="s">
        <v>74</v>
      </c>
      <c r="E56" s="78">
        <v>36808</v>
      </c>
      <c r="F56" s="79" t="s">
        <v>190</v>
      </c>
      <c r="G56" s="31" t="s">
        <v>44</v>
      </c>
      <c r="H56" s="80">
        <v>6.38</v>
      </c>
      <c r="I56" s="81"/>
      <c r="J56" s="34">
        <v>7</v>
      </c>
      <c r="K56" s="34">
        <v>8.6999999999999993</v>
      </c>
      <c r="L56" s="80">
        <v>7.68</v>
      </c>
      <c r="M56" s="80">
        <v>6.42</v>
      </c>
      <c r="N56" s="80">
        <v>2.5099999999999998</v>
      </c>
      <c r="O56" s="82">
        <v>0</v>
      </c>
      <c r="P56" s="82" t="s">
        <v>39</v>
      </c>
      <c r="Q56" s="82" t="s">
        <v>39</v>
      </c>
      <c r="R56" s="82" t="s">
        <v>39</v>
      </c>
      <c r="S56" s="82" t="s">
        <v>45</v>
      </c>
      <c r="T56" s="36"/>
      <c r="U56" s="83" t="s">
        <v>65</v>
      </c>
      <c r="V56" s="43"/>
      <c r="W56" s="38">
        <v>0</v>
      </c>
      <c r="X56" s="38"/>
      <c r="Z56" s="39">
        <v>2.5099999999999998</v>
      </c>
      <c r="AA56" s="39">
        <v>0</v>
      </c>
    </row>
    <row r="57" spans="1:27" s="24" customFormat="1" ht="20.25" customHeight="1" x14ac:dyDescent="0.25">
      <c r="A57" s="25">
        <v>11</v>
      </c>
      <c r="B57" s="42">
        <v>24202102979</v>
      </c>
      <c r="C57" s="76" t="s">
        <v>54</v>
      </c>
      <c r="D57" s="77" t="s">
        <v>55</v>
      </c>
      <c r="E57" s="78">
        <v>36637</v>
      </c>
      <c r="F57" s="79" t="s">
        <v>174</v>
      </c>
      <c r="G57" s="31" t="s">
        <v>38</v>
      </c>
      <c r="H57" s="80">
        <v>7.23</v>
      </c>
      <c r="I57" s="81"/>
      <c r="J57" s="34">
        <v>6.9</v>
      </c>
      <c r="K57" s="34">
        <v>8.3000000000000007</v>
      </c>
      <c r="L57" s="80">
        <v>7.46</v>
      </c>
      <c r="M57" s="80">
        <v>7.24</v>
      </c>
      <c r="N57" s="80">
        <v>3</v>
      </c>
      <c r="O57" s="82" t="s">
        <v>39</v>
      </c>
      <c r="P57" s="82" t="s">
        <v>39</v>
      </c>
      <c r="Q57" s="82" t="s">
        <v>39</v>
      </c>
      <c r="R57" s="82" t="s">
        <v>39</v>
      </c>
      <c r="S57" s="82" t="s">
        <v>43</v>
      </c>
      <c r="T57" s="36"/>
      <c r="U57" s="83" t="s">
        <v>41</v>
      </c>
      <c r="V57" s="43"/>
      <c r="W57" s="38">
        <v>0</v>
      </c>
      <c r="X57" s="38"/>
      <c r="Z57" s="39">
        <v>3</v>
      </c>
      <c r="AA57" s="39">
        <v>0</v>
      </c>
    </row>
    <row r="58" spans="1:27" s="24" customFormat="1" ht="20.25" customHeight="1" x14ac:dyDescent="0.25">
      <c r="A58" s="25">
        <v>12</v>
      </c>
      <c r="B58" s="42">
        <v>24217204361</v>
      </c>
      <c r="C58" s="76" t="s">
        <v>207</v>
      </c>
      <c r="D58" s="77" t="s">
        <v>58</v>
      </c>
      <c r="E58" s="78">
        <v>36650</v>
      </c>
      <c r="F58" s="79" t="s">
        <v>42</v>
      </c>
      <c r="G58" s="31" t="s">
        <v>44</v>
      </c>
      <c r="H58" s="80">
        <v>7.21</v>
      </c>
      <c r="I58" s="81"/>
      <c r="J58" s="34">
        <v>7.2</v>
      </c>
      <c r="K58" s="34">
        <v>8.1</v>
      </c>
      <c r="L58" s="80">
        <v>7.56</v>
      </c>
      <c r="M58" s="80">
        <v>7.22</v>
      </c>
      <c r="N58" s="80">
        <v>2.99</v>
      </c>
      <c r="O58" s="82" t="s">
        <v>39</v>
      </c>
      <c r="P58" s="82" t="s">
        <v>39</v>
      </c>
      <c r="Q58" s="82" t="s">
        <v>39</v>
      </c>
      <c r="R58" s="82" t="s">
        <v>39</v>
      </c>
      <c r="S58" s="82" t="s">
        <v>45</v>
      </c>
      <c r="T58" s="36"/>
      <c r="U58" s="83" t="s">
        <v>41</v>
      </c>
      <c r="V58" s="43"/>
      <c r="W58" s="38">
        <v>0</v>
      </c>
      <c r="X58" s="38"/>
      <c r="Z58" s="39">
        <v>2.94</v>
      </c>
      <c r="AA58" s="39">
        <v>-5.0000000000000266E-2</v>
      </c>
    </row>
    <row r="59" spans="1:27" s="24" customFormat="1" ht="20.25" customHeight="1" x14ac:dyDescent="0.25">
      <c r="A59" s="25">
        <v>13</v>
      </c>
      <c r="B59" s="42">
        <v>24207216312</v>
      </c>
      <c r="C59" s="76" t="s">
        <v>187</v>
      </c>
      <c r="D59" s="77" t="s">
        <v>66</v>
      </c>
      <c r="E59" s="78">
        <v>36547</v>
      </c>
      <c r="F59" s="79" t="s">
        <v>42</v>
      </c>
      <c r="G59" s="31" t="s">
        <v>38</v>
      </c>
      <c r="H59" s="80">
        <v>7.96</v>
      </c>
      <c r="I59" s="81"/>
      <c r="J59" s="34">
        <v>8.3000000000000007</v>
      </c>
      <c r="K59" s="34">
        <v>8.6</v>
      </c>
      <c r="L59" s="80">
        <v>8.42</v>
      </c>
      <c r="M59" s="80">
        <v>7.98</v>
      </c>
      <c r="N59" s="80">
        <v>3.47</v>
      </c>
      <c r="O59" s="82" t="s">
        <v>39</v>
      </c>
      <c r="P59" s="82" t="s">
        <v>39</v>
      </c>
      <c r="Q59" s="82" t="s">
        <v>39</v>
      </c>
      <c r="R59" s="82" t="s">
        <v>39</v>
      </c>
      <c r="S59" s="82" t="s">
        <v>43</v>
      </c>
      <c r="T59" s="36"/>
      <c r="U59" s="83" t="s">
        <v>41</v>
      </c>
      <c r="V59" s="43"/>
      <c r="W59" s="38">
        <v>0</v>
      </c>
      <c r="X59" s="38"/>
      <c r="Z59" s="39">
        <v>3.47</v>
      </c>
      <c r="AA59" s="39">
        <v>0</v>
      </c>
    </row>
    <row r="60" spans="1:27" s="24" customFormat="1" ht="20.25" customHeight="1" x14ac:dyDescent="0.25">
      <c r="A60" s="25">
        <v>14</v>
      </c>
      <c r="B60" s="42">
        <v>24207203505</v>
      </c>
      <c r="C60" s="76" t="s">
        <v>183</v>
      </c>
      <c r="D60" s="77" t="s">
        <v>149</v>
      </c>
      <c r="E60" s="78">
        <v>36753</v>
      </c>
      <c r="F60" s="79" t="s">
        <v>42</v>
      </c>
      <c r="G60" s="31" t="s">
        <v>38</v>
      </c>
      <c r="H60" s="80">
        <v>7.52</v>
      </c>
      <c r="I60" s="81"/>
      <c r="J60" s="34">
        <v>8.6</v>
      </c>
      <c r="K60" s="34">
        <v>8.1999999999999993</v>
      </c>
      <c r="L60" s="80">
        <v>8.44</v>
      </c>
      <c r="M60" s="80">
        <v>7.56</v>
      </c>
      <c r="N60" s="80">
        <v>3.2</v>
      </c>
      <c r="O60" s="82" t="s">
        <v>39</v>
      </c>
      <c r="P60" s="82">
        <v>0</v>
      </c>
      <c r="Q60" s="82" t="s">
        <v>39</v>
      </c>
      <c r="R60" s="82" t="s">
        <v>39</v>
      </c>
      <c r="S60" s="82" t="s">
        <v>43</v>
      </c>
      <c r="T60" s="36"/>
      <c r="U60" s="83" t="s">
        <v>65</v>
      </c>
      <c r="V60" s="43"/>
      <c r="W60" s="38">
        <v>0</v>
      </c>
      <c r="X60" s="38"/>
      <c r="Z60" s="39">
        <v>3.2</v>
      </c>
      <c r="AA60" s="39">
        <v>0</v>
      </c>
    </row>
    <row r="61" spans="1:27" s="24" customFormat="1" ht="20.25" customHeight="1" x14ac:dyDescent="0.25">
      <c r="A61" s="25">
        <v>15</v>
      </c>
      <c r="B61" s="42">
        <v>24207100261</v>
      </c>
      <c r="C61" s="76" t="s">
        <v>206</v>
      </c>
      <c r="D61" s="77" t="s">
        <v>56</v>
      </c>
      <c r="E61" s="78">
        <v>36817</v>
      </c>
      <c r="F61" s="79" t="s">
        <v>47</v>
      </c>
      <c r="G61" s="31" t="s">
        <v>38</v>
      </c>
      <c r="H61" s="80">
        <v>7.15</v>
      </c>
      <c r="I61" s="81"/>
      <c r="J61" s="34">
        <v>7.3</v>
      </c>
      <c r="K61" s="34">
        <v>6.9</v>
      </c>
      <c r="L61" s="80">
        <v>7.14</v>
      </c>
      <c r="M61" s="80">
        <v>7.15</v>
      </c>
      <c r="N61" s="80">
        <v>2.94</v>
      </c>
      <c r="O61" s="82">
        <v>0</v>
      </c>
      <c r="P61" s="82" t="s">
        <v>39</v>
      </c>
      <c r="Q61" s="82" t="s">
        <v>39</v>
      </c>
      <c r="R61" s="82" t="s">
        <v>39</v>
      </c>
      <c r="S61" s="82" t="s">
        <v>43</v>
      </c>
      <c r="T61" s="36"/>
      <c r="U61" s="83" t="s">
        <v>65</v>
      </c>
      <c r="V61" s="43"/>
      <c r="W61" s="38">
        <v>0</v>
      </c>
      <c r="X61" s="38"/>
      <c r="Z61" s="39">
        <v>2.94</v>
      </c>
      <c r="AA61" s="39">
        <v>0</v>
      </c>
    </row>
    <row r="62" spans="1:27" s="24" customFormat="1" ht="20.25" customHeight="1" x14ac:dyDescent="0.25">
      <c r="A62" s="25">
        <v>16</v>
      </c>
      <c r="B62" s="42">
        <v>24217204482</v>
      </c>
      <c r="C62" s="76" t="s">
        <v>196</v>
      </c>
      <c r="D62" s="77" t="s">
        <v>74</v>
      </c>
      <c r="E62" s="78">
        <v>36696</v>
      </c>
      <c r="F62" s="79" t="s">
        <v>42</v>
      </c>
      <c r="G62" s="31" t="s">
        <v>44</v>
      </c>
      <c r="H62" s="80">
        <v>7.43</v>
      </c>
      <c r="I62" s="81"/>
      <c r="J62" s="34">
        <v>7</v>
      </c>
      <c r="K62" s="34">
        <v>8.4</v>
      </c>
      <c r="L62" s="80">
        <v>7.56</v>
      </c>
      <c r="M62" s="80">
        <v>7.43</v>
      </c>
      <c r="N62" s="80">
        <v>3.11</v>
      </c>
      <c r="O62" s="82" t="s">
        <v>39</v>
      </c>
      <c r="P62" s="82" t="s">
        <v>39</v>
      </c>
      <c r="Q62" s="82" t="s">
        <v>39</v>
      </c>
      <c r="R62" s="82" t="s">
        <v>39</v>
      </c>
      <c r="S62" s="82" t="s">
        <v>43</v>
      </c>
      <c r="T62" s="36"/>
      <c r="U62" s="83" t="s">
        <v>41</v>
      </c>
      <c r="V62" s="43"/>
      <c r="W62" s="38">
        <v>0</v>
      </c>
      <c r="X62" s="38"/>
      <c r="Z62" s="39">
        <v>3.11</v>
      </c>
      <c r="AA62" s="39">
        <v>0</v>
      </c>
    </row>
    <row r="63" spans="1:27" s="24" customFormat="1" ht="20.25" customHeight="1" x14ac:dyDescent="0.25">
      <c r="A63" s="25">
        <v>17</v>
      </c>
      <c r="B63" s="42">
        <v>24217210403</v>
      </c>
      <c r="C63" s="76" t="s">
        <v>194</v>
      </c>
      <c r="D63" s="77" t="s">
        <v>60</v>
      </c>
      <c r="E63" s="78">
        <v>36865</v>
      </c>
      <c r="F63" s="79" t="s">
        <v>42</v>
      </c>
      <c r="G63" s="31" t="s">
        <v>44</v>
      </c>
      <c r="H63" s="80">
        <v>6.8</v>
      </c>
      <c r="I63" s="81"/>
      <c r="J63" s="34">
        <v>7.4</v>
      </c>
      <c r="K63" s="34">
        <v>7.2</v>
      </c>
      <c r="L63" s="80">
        <v>7.32</v>
      </c>
      <c r="M63" s="80">
        <v>6.82</v>
      </c>
      <c r="N63" s="80">
        <v>2.74</v>
      </c>
      <c r="O63" s="82" t="s">
        <v>39</v>
      </c>
      <c r="P63" s="82" t="s">
        <v>39</v>
      </c>
      <c r="Q63" s="82" t="s">
        <v>39</v>
      </c>
      <c r="R63" s="82" t="s">
        <v>39</v>
      </c>
      <c r="S63" s="82" t="s">
        <v>45</v>
      </c>
      <c r="T63" s="36"/>
      <c r="U63" s="83" t="s">
        <v>41</v>
      </c>
      <c r="V63" s="43"/>
      <c r="W63" s="38">
        <v>0</v>
      </c>
      <c r="X63" s="38"/>
      <c r="Z63" s="39">
        <v>2.74</v>
      </c>
      <c r="AA63" s="39">
        <v>0</v>
      </c>
    </row>
    <row r="64" spans="1:27" s="24" customFormat="1" ht="20.25" customHeight="1" x14ac:dyDescent="0.25">
      <c r="A64" s="25">
        <v>18</v>
      </c>
      <c r="B64" s="42">
        <v>24207206774</v>
      </c>
      <c r="C64" s="76" t="s">
        <v>201</v>
      </c>
      <c r="D64" s="77" t="s">
        <v>126</v>
      </c>
      <c r="E64" s="78">
        <v>36586</v>
      </c>
      <c r="F64" s="79" t="s">
        <v>42</v>
      </c>
      <c r="G64" s="31" t="s">
        <v>38</v>
      </c>
      <c r="H64" s="80">
        <v>6.79</v>
      </c>
      <c r="I64" s="81"/>
      <c r="J64" s="34">
        <v>7.3</v>
      </c>
      <c r="K64" s="34">
        <v>7.9</v>
      </c>
      <c r="L64" s="80">
        <v>7.54</v>
      </c>
      <c r="M64" s="80">
        <v>6.82</v>
      </c>
      <c r="N64" s="80">
        <v>2.79</v>
      </c>
      <c r="O64" s="82" t="s">
        <v>39</v>
      </c>
      <c r="P64" s="82" t="s">
        <v>39</v>
      </c>
      <c r="Q64" s="82" t="s">
        <v>39</v>
      </c>
      <c r="R64" s="82" t="s">
        <v>39</v>
      </c>
      <c r="S64" s="82" t="s">
        <v>45</v>
      </c>
      <c r="T64" s="36"/>
      <c r="U64" s="83" t="s">
        <v>41</v>
      </c>
      <c r="V64" s="43"/>
      <c r="W64" s="38">
        <v>0</v>
      </c>
      <c r="X64" s="38"/>
      <c r="Z64" s="39">
        <v>2.79</v>
      </c>
      <c r="AA64" s="39">
        <v>0</v>
      </c>
    </row>
    <row r="65" spans="1:27" s="24" customFormat="1" ht="20.25" customHeight="1" x14ac:dyDescent="0.25">
      <c r="A65" s="25">
        <v>19</v>
      </c>
      <c r="B65" s="42">
        <v>24207201053</v>
      </c>
      <c r="C65" s="76" t="s">
        <v>205</v>
      </c>
      <c r="D65" s="77" t="s">
        <v>53</v>
      </c>
      <c r="E65" s="78">
        <v>36570</v>
      </c>
      <c r="F65" s="79" t="s">
        <v>143</v>
      </c>
      <c r="G65" s="31" t="s">
        <v>38</v>
      </c>
      <c r="H65" s="80">
        <v>6.77</v>
      </c>
      <c r="I65" s="81"/>
      <c r="J65" s="34">
        <v>7.4</v>
      </c>
      <c r="K65" s="34">
        <v>8</v>
      </c>
      <c r="L65" s="80">
        <v>7.64</v>
      </c>
      <c r="M65" s="80">
        <v>6.8</v>
      </c>
      <c r="N65" s="80">
        <v>2.72</v>
      </c>
      <c r="O65" s="82" t="s">
        <v>39</v>
      </c>
      <c r="P65" s="82" t="s">
        <v>39</v>
      </c>
      <c r="Q65" s="82" t="s">
        <v>39</v>
      </c>
      <c r="R65" s="82" t="s">
        <v>39</v>
      </c>
      <c r="S65" s="82" t="s">
        <v>45</v>
      </c>
      <c r="T65" s="36"/>
      <c r="U65" s="83" t="s">
        <v>41</v>
      </c>
      <c r="V65" s="43"/>
      <c r="W65" s="38">
        <v>0</v>
      </c>
      <c r="X65" s="38"/>
      <c r="Z65" s="39">
        <v>2.72</v>
      </c>
      <c r="AA65" s="39">
        <v>0</v>
      </c>
    </row>
    <row r="66" spans="1:27" s="24" customFormat="1" ht="20.25" customHeight="1" x14ac:dyDescent="0.25">
      <c r="A66" s="25">
        <v>20</v>
      </c>
      <c r="B66" s="42">
        <v>24207205789</v>
      </c>
      <c r="C66" s="76" t="s">
        <v>200</v>
      </c>
      <c r="D66" s="77" t="s">
        <v>108</v>
      </c>
      <c r="E66" s="78">
        <v>36883</v>
      </c>
      <c r="F66" s="79" t="s">
        <v>42</v>
      </c>
      <c r="G66" s="31" t="s">
        <v>38</v>
      </c>
      <c r="H66" s="80">
        <v>7.9</v>
      </c>
      <c r="I66" s="81"/>
      <c r="J66" s="34">
        <v>7.4</v>
      </c>
      <c r="K66" s="34">
        <v>8.3000000000000007</v>
      </c>
      <c r="L66" s="80">
        <v>7.76</v>
      </c>
      <c r="M66" s="80">
        <v>7.9</v>
      </c>
      <c r="N66" s="80">
        <v>3.38</v>
      </c>
      <c r="O66" s="82" t="s">
        <v>39</v>
      </c>
      <c r="P66" s="82" t="s">
        <v>39</v>
      </c>
      <c r="Q66" s="82" t="s">
        <v>39</v>
      </c>
      <c r="R66" s="82" t="s">
        <v>39</v>
      </c>
      <c r="S66" s="82" t="s">
        <v>43</v>
      </c>
      <c r="T66" s="36"/>
      <c r="U66" s="83" t="s">
        <v>41</v>
      </c>
      <c r="V66" s="43"/>
      <c r="W66" s="38">
        <v>0</v>
      </c>
      <c r="X66" s="38"/>
      <c r="Z66" s="39">
        <v>3.38</v>
      </c>
      <c r="AA66" s="39">
        <v>0</v>
      </c>
    </row>
    <row r="67" spans="1:27" s="24" customFormat="1" ht="20.25" customHeight="1" x14ac:dyDescent="0.25">
      <c r="A67" s="25">
        <v>21</v>
      </c>
      <c r="B67" s="42">
        <v>24207211395</v>
      </c>
      <c r="C67" s="76" t="s">
        <v>185</v>
      </c>
      <c r="D67" s="77" t="s">
        <v>150</v>
      </c>
      <c r="E67" s="78">
        <v>36610</v>
      </c>
      <c r="F67" s="79" t="s">
        <v>37</v>
      </c>
      <c r="G67" s="31" t="s">
        <v>38</v>
      </c>
      <c r="H67" s="80">
        <v>7.1</v>
      </c>
      <c r="I67" s="81"/>
      <c r="J67" s="34">
        <v>6.7</v>
      </c>
      <c r="K67" s="34">
        <v>7.8</v>
      </c>
      <c r="L67" s="80">
        <v>7.14</v>
      </c>
      <c r="M67" s="80">
        <v>7.1</v>
      </c>
      <c r="N67" s="80">
        <v>2.87</v>
      </c>
      <c r="O67" s="82" t="s">
        <v>39</v>
      </c>
      <c r="P67" s="82" t="s">
        <v>39</v>
      </c>
      <c r="Q67" s="82" t="s">
        <v>39</v>
      </c>
      <c r="R67" s="82" t="s">
        <v>39</v>
      </c>
      <c r="S67" s="82" t="s">
        <v>43</v>
      </c>
      <c r="T67" s="36"/>
      <c r="U67" s="83" t="s">
        <v>41</v>
      </c>
      <c r="V67" s="43"/>
      <c r="W67" s="38">
        <v>0</v>
      </c>
      <c r="X67" s="38"/>
      <c r="Z67" s="39">
        <v>2.87</v>
      </c>
      <c r="AA67" s="39">
        <v>0</v>
      </c>
    </row>
    <row r="68" spans="1:27" s="24" customFormat="1" ht="20.25" customHeight="1" x14ac:dyDescent="0.25">
      <c r="A68" s="25">
        <v>22</v>
      </c>
      <c r="B68" s="42">
        <v>24202104565</v>
      </c>
      <c r="C68" s="76" t="s">
        <v>111</v>
      </c>
      <c r="D68" s="77" t="s">
        <v>76</v>
      </c>
      <c r="E68" s="78">
        <v>36736</v>
      </c>
      <c r="F68" s="79" t="s">
        <v>62</v>
      </c>
      <c r="G68" s="31" t="s">
        <v>38</v>
      </c>
      <c r="H68" s="80">
        <v>7.24</v>
      </c>
      <c r="I68" s="81"/>
      <c r="J68" s="34">
        <v>6.7</v>
      </c>
      <c r="K68" s="34">
        <v>8.5</v>
      </c>
      <c r="L68" s="80">
        <v>7.42</v>
      </c>
      <c r="M68" s="80">
        <v>7.25</v>
      </c>
      <c r="N68" s="80">
        <v>3</v>
      </c>
      <c r="O68" s="82" t="s">
        <v>39</v>
      </c>
      <c r="P68" s="82" t="s">
        <v>39</v>
      </c>
      <c r="Q68" s="82" t="s">
        <v>39</v>
      </c>
      <c r="R68" s="82" t="s">
        <v>39</v>
      </c>
      <c r="S68" s="82" t="s">
        <v>43</v>
      </c>
      <c r="T68" s="36"/>
      <c r="U68" s="83" t="s">
        <v>41</v>
      </c>
      <c r="V68" s="43"/>
      <c r="W68" s="38">
        <v>0</v>
      </c>
      <c r="X68" s="38"/>
      <c r="Z68" s="39">
        <v>3</v>
      </c>
      <c r="AA68" s="39">
        <v>0</v>
      </c>
    </row>
    <row r="69" spans="1:27" s="24" customFormat="1" ht="20.25" customHeight="1" x14ac:dyDescent="0.25">
      <c r="A69" s="25">
        <v>23</v>
      </c>
      <c r="B69" s="42">
        <v>24207212426</v>
      </c>
      <c r="C69" s="76" t="s">
        <v>188</v>
      </c>
      <c r="D69" s="77" t="s">
        <v>189</v>
      </c>
      <c r="E69" s="78">
        <v>36553</v>
      </c>
      <c r="F69" s="79" t="s">
        <v>37</v>
      </c>
      <c r="G69" s="31" t="s">
        <v>38</v>
      </c>
      <c r="H69" s="80">
        <v>7.17</v>
      </c>
      <c r="I69" s="81"/>
      <c r="J69" s="34">
        <v>6.3</v>
      </c>
      <c r="K69" s="34">
        <v>7.3</v>
      </c>
      <c r="L69" s="80">
        <v>6.7</v>
      </c>
      <c r="M69" s="80">
        <v>7.15</v>
      </c>
      <c r="N69" s="80">
        <v>2.95</v>
      </c>
      <c r="O69" s="82" t="s">
        <v>39</v>
      </c>
      <c r="P69" s="82" t="s">
        <v>39</v>
      </c>
      <c r="Q69" s="82" t="s">
        <v>39</v>
      </c>
      <c r="R69" s="82" t="s">
        <v>39</v>
      </c>
      <c r="S69" s="82" t="s">
        <v>43</v>
      </c>
      <c r="T69" s="36"/>
      <c r="U69" s="83" t="s">
        <v>41</v>
      </c>
      <c r="V69" s="43"/>
      <c r="W69" s="38">
        <v>0</v>
      </c>
      <c r="X69" s="38"/>
      <c r="Z69" s="39">
        <v>2.95</v>
      </c>
      <c r="AA69" s="39">
        <v>0</v>
      </c>
    </row>
    <row r="70" spans="1:27" s="24" customFormat="1" ht="20.25" customHeight="1" x14ac:dyDescent="0.25">
      <c r="A70" s="25">
        <v>24</v>
      </c>
      <c r="B70" s="42">
        <v>24207203747</v>
      </c>
      <c r="C70" s="76" t="s">
        <v>192</v>
      </c>
      <c r="D70" s="77" t="s">
        <v>72</v>
      </c>
      <c r="E70" s="78">
        <v>36542</v>
      </c>
      <c r="F70" s="79" t="s">
        <v>42</v>
      </c>
      <c r="G70" s="31" t="s">
        <v>38</v>
      </c>
      <c r="H70" s="80">
        <v>7.16</v>
      </c>
      <c r="I70" s="81"/>
      <c r="J70" s="34">
        <v>7.3</v>
      </c>
      <c r="K70" s="34">
        <v>8.3000000000000007</v>
      </c>
      <c r="L70" s="80">
        <v>7.7</v>
      </c>
      <c r="M70" s="80">
        <v>7.18</v>
      </c>
      <c r="N70" s="80">
        <v>2.98</v>
      </c>
      <c r="O70" s="82" t="s">
        <v>39</v>
      </c>
      <c r="P70" s="82" t="s">
        <v>39</v>
      </c>
      <c r="Q70" s="82" t="s">
        <v>39</v>
      </c>
      <c r="R70" s="82" t="s">
        <v>39</v>
      </c>
      <c r="S70" s="82" t="s">
        <v>43</v>
      </c>
      <c r="T70" s="36"/>
      <c r="U70" s="83" t="s">
        <v>41</v>
      </c>
      <c r="V70" s="43"/>
      <c r="W70" s="38">
        <v>0</v>
      </c>
      <c r="X70" s="38"/>
      <c r="Z70" s="39">
        <v>2.98</v>
      </c>
      <c r="AA70" s="39">
        <v>0</v>
      </c>
    </row>
    <row r="71" spans="1:27" s="24" customFormat="1" ht="20.25" customHeight="1" x14ac:dyDescent="0.25">
      <c r="A71" s="25">
        <v>25</v>
      </c>
      <c r="B71" s="42">
        <v>24207213456</v>
      </c>
      <c r="C71" s="76" t="s">
        <v>111</v>
      </c>
      <c r="D71" s="77" t="s">
        <v>117</v>
      </c>
      <c r="E71" s="78">
        <v>36723</v>
      </c>
      <c r="F71" s="79" t="s">
        <v>42</v>
      </c>
      <c r="G71" s="31" t="s">
        <v>38</v>
      </c>
      <c r="H71" s="80">
        <v>8.1</v>
      </c>
      <c r="I71" s="81"/>
      <c r="J71" s="34">
        <v>8.9</v>
      </c>
      <c r="K71" s="34">
        <v>8.5</v>
      </c>
      <c r="L71" s="80">
        <v>8.74</v>
      </c>
      <c r="M71" s="80">
        <v>8.1300000000000008</v>
      </c>
      <c r="N71" s="80">
        <v>3.5</v>
      </c>
      <c r="O71" s="82" t="s">
        <v>39</v>
      </c>
      <c r="P71" s="82" t="s">
        <v>39</v>
      </c>
      <c r="Q71" s="82" t="s">
        <v>39</v>
      </c>
      <c r="R71" s="82" t="s">
        <v>39</v>
      </c>
      <c r="S71" s="82" t="s">
        <v>43</v>
      </c>
      <c r="T71" s="36"/>
      <c r="U71" s="83" t="s">
        <v>41</v>
      </c>
      <c r="V71" s="43"/>
      <c r="W71" s="38">
        <v>0</v>
      </c>
      <c r="X71" s="38"/>
      <c r="Z71" s="39">
        <v>3.5</v>
      </c>
      <c r="AA71" s="39">
        <v>0</v>
      </c>
    </row>
    <row r="72" spans="1:27" s="24" customFormat="1" ht="20.25" customHeight="1" x14ac:dyDescent="0.25">
      <c r="A72" s="25">
        <v>26</v>
      </c>
      <c r="B72" s="42">
        <v>24207215129</v>
      </c>
      <c r="C72" s="76" t="s">
        <v>184</v>
      </c>
      <c r="D72" s="77" t="s">
        <v>95</v>
      </c>
      <c r="E72" s="78">
        <v>36665</v>
      </c>
      <c r="F72" s="79" t="s">
        <v>42</v>
      </c>
      <c r="G72" s="31" t="s">
        <v>38</v>
      </c>
      <c r="H72" s="80">
        <v>6.84</v>
      </c>
      <c r="I72" s="81"/>
      <c r="J72" s="34">
        <v>7.2</v>
      </c>
      <c r="K72" s="34">
        <v>7.5</v>
      </c>
      <c r="L72" s="80">
        <v>7.32</v>
      </c>
      <c r="M72" s="80">
        <v>6.86</v>
      </c>
      <c r="N72" s="80">
        <v>2.79</v>
      </c>
      <c r="O72" s="82" t="s">
        <v>39</v>
      </c>
      <c r="P72" s="82" t="s">
        <v>39</v>
      </c>
      <c r="Q72" s="82" t="s">
        <v>39</v>
      </c>
      <c r="R72" s="82" t="s">
        <v>39</v>
      </c>
      <c r="S72" s="82" t="s">
        <v>45</v>
      </c>
      <c r="T72" s="36"/>
      <c r="U72" s="83" t="s">
        <v>41</v>
      </c>
      <c r="V72" s="43"/>
      <c r="W72" s="38">
        <v>0</v>
      </c>
      <c r="X72" s="38"/>
      <c r="Z72" s="39">
        <v>2.79</v>
      </c>
      <c r="AA72" s="39">
        <v>0</v>
      </c>
    </row>
    <row r="73" spans="1:27" s="24" customFormat="1" ht="20.25" customHeight="1" x14ac:dyDescent="0.25">
      <c r="A73" s="25">
        <v>27</v>
      </c>
      <c r="B73" s="42">
        <v>24207211753</v>
      </c>
      <c r="C73" s="76" t="s">
        <v>186</v>
      </c>
      <c r="D73" s="77" t="s">
        <v>64</v>
      </c>
      <c r="E73" s="78">
        <v>36711</v>
      </c>
      <c r="F73" s="79" t="s">
        <v>42</v>
      </c>
      <c r="G73" s="31" t="s">
        <v>38</v>
      </c>
      <c r="H73" s="80">
        <v>7.53</v>
      </c>
      <c r="I73" s="81"/>
      <c r="J73" s="34">
        <v>8.1999999999999993</v>
      </c>
      <c r="K73" s="34">
        <v>8.3000000000000007</v>
      </c>
      <c r="L73" s="80">
        <v>8.24</v>
      </c>
      <c r="M73" s="80">
        <v>7.56</v>
      </c>
      <c r="N73" s="80">
        <v>3.22</v>
      </c>
      <c r="O73" s="82" t="s">
        <v>39</v>
      </c>
      <c r="P73" s="82" t="s">
        <v>39</v>
      </c>
      <c r="Q73" s="82" t="s">
        <v>39</v>
      </c>
      <c r="R73" s="82" t="s">
        <v>39</v>
      </c>
      <c r="S73" s="82" t="s">
        <v>43</v>
      </c>
      <c r="T73" s="36"/>
      <c r="U73" s="83" t="s">
        <v>41</v>
      </c>
      <c r="V73" s="43"/>
      <c r="W73" s="38">
        <v>0</v>
      </c>
      <c r="X73" s="38"/>
      <c r="Z73" s="39">
        <v>3.22</v>
      </c>
      <c r="AA73" s="39">
        <v>0</v>
      </c>
    </row>
    <row r="74" spans="1:27" s="24" customFormat="1" ht="20.25" customHeight="1" x14ac:dyDescent="0.25">
      <c r="A74" s="25">
        <v>28</v>
      </c>
      <c r="B74" s="42">
        <v>24207204633</v>
      </c>
      <c r="C74" s="76" t="s">
        <v>180</v>
      </c>
      <c r="D74" s="77" t="s">
        <v>120</v>
      </c>
      <c r="E74" s="78">
        <v>36618</v>
      </c>
      <c r="F74" s="79" t="s">
        <v>42</v>
      </c>
      <c r="G74" s="31" t="s">
        <v>38</v>
      </c>
      <c r="H74" s="80">
        <v>7.27</v>
      </c>
      <c r="I74" s="81"/>
      <c r="J74" s="34">
        <v>8.3000000000000007</v>
      </c>
      <c r="K74" s="34">
        <v>7.9</v>
      </c>
      <c r="L74" s="80">
        <v>8.14</v>
      </c>
      <c r="M74" s="80">
        <v>7.3</v>
      </c>
      <c r="N74" s="80">
        <v>3.05</v>
      </c>
      <c r="O74" s="82" t="s">
        <v>39</v>
      </c>
      <c r="P74" s="82" t="s">
        <v>39</v>
      </c>
      <c r="Q74" s="82" t="s">
        <v>39</v>
      </c>
      <c r="R74" s="82" t="s">
        <v>39</v>
      </c>
      <c r="S74" s="82" t="s">
        <v>43</v>
      </c>
      <c r="T74" s="36"/>
      <c r="U74" s="83" t="s">
        <v>41</v>
      </c>
      <c r="V74" s="43"/>
      <c r="W74" s="38">
        <v>0</v>
      </c>
      <c r="X74" s="38"/>
      <c r="Z74" s="39">
        <v>3.05</v>
      </c>
      <c r="AA74" s="39">
        <v>0</v>
      </c>
    </row>
    <row r="75" spans="1:27" s="24" customFormat="1" ht="20.25" customHeight="1" x14ac:dyDescent="0.25">
      <c r="A75" s="25">
        <v>29</v>
      </c>
      <c r="B75" s="42">
        <v>24217214344</v>
      </c>
      <c r="C75" s="76" t="s">
        <v>125</v>
      </c>
      <c r="D75" s="77" t="s">
        <v>152</v>
      </c>
      <c r="E75" s="78">
        <v>36810</v>
      </c>
      <c r="F75" s="79" t="s">
        <v>42</v>
      </c>
      <c r="G75" s="31" t="s">
        <v>44</v>
      </c>
      <c r="H75" s="80">
        <v>6.64</v>
      </c>
      <c r="I75" s="81"/>
      <c r="J75" s="34">
        <v>6.9</v>
      </c>
      <c r="K75" s="34">
        <v>8.1999999999999993</v>
      </c>
      <c r="L75" s="80">
        <v>7.42</v>
      </c>
      <c r="M75" s="80">
        <v>6.67</v>
      </c>
      <c r="N75" s="80">
        <v>2.63</v>
      </c>
      <c r="O75" s="82" t="s">
        <v>39</v>
      </c>
      <c r="P75" s="82" t="s">
        <v>39</v>
      </c>
      <c r="Q75" s="82" t="s">
        <v>39</v>
      </c>
      <c r="R75" s="82" t="s">
        <v>39</v>
      </c>
      <c r="S75" s="82" t="s">
        <v>45</v>
      </c>
      <c r="T75" s="36"/>
      <c r="U75" s="83" t="s">
        <v>41</v>
      </c>
      <c r="V75" s="43"/>
      <c r="W75" s="38">
        <v>0</v>
      </c>
      <c r="X75" s="38"/>
      <c r="Z75" s="39">
        <v>2.63</v>
      </c>
      <c r="AA75" s="39">
        <v>0</v>
      </c>
    </row>
    <row r="76" spans="1:27" s="24" customFormat="1" ht="20.25" customHeight="1" x14ac:dyDescent="0.25">
      <c r="A76" s="25">
        <v>30</v>
      </c>
      <c r="B76" s="42">
        <v>24217204904</v>
      </c>
      <c r="C76" s="76" t="s">
        <v>202</v>
      </c>
      <c r="D76" s="77" t="s">
        <v>36</v>
      </c>
      <c r="E76" s="78">
        <v>36558</v>
      </c>
      <c r="F76" s="79" t="s">
        <v>42</v>
      </c>
      <c r="G76" s="31" t="s">
        <v>44</v>
      </c>
      <c r="H76" s="80">
        <v>6.7</v>
      </c>
      <c r="I76" s="81"/>
      <c r="J76" s="34">
        <v>7.2</v>
      </c>
      <c r="K76" s="34">
        <v>8.4</v>
      </c>
      <c r="L76" s="80">
        <v>7.68</v>
      </c>
      <c r="M76" s="80">
        <v>6.74</v>
      </c>
      <c r="N76" s="80">
        <v>2.72</v>
      </c>
      <c r="O76" s="82" t="s">
        <v>39</v>
      </c>
      <c r="P76" s="82" t="s">
        <v>39</v>
      </c>
      <c r="Q76" s="82" t="s">
        <v>39</v>
      </c>
      <c r="R76" s="82" t="s">
        <v>39</v>
      </c>
      <c r="S76" s="82" t="s">
        <v>45</v>
      </c>
      <c r="T76" s="36"/>
      <c r="U76" s="83" t="s">
        <v>41</v>
      </c>
      <c r="V76" s="43"/>
      <c r="W76" s="38">
        <v>0</v>
      </c>
      <c r="X76" s="38"/>
      <c r="Z76" s="39">
        <v>2.72</v>
      </c>
      <c r="AA76" s="39">
        <v>0</v>
      </c>
    </row>
    <row r="77" spans="1:27" s="24" customFormat="1" ht="20.25" customHeight="1" x14ac:dyDescent="0.25">
      <c r="A77" s="25">
        <v>31</v>
      </c>
      <c r="B77" s="42">
        <v>24207200397</v>
      </c>
      <c r="C77" s="76" t="s">
        <v>214</v>
      </c>
      <c r="D77" s="77" t="s">
        <v>85</v>
      </c>
      <c r="E77" s="78">
        <v>36887</v>
      </c>
      <c r="F77" s="79" t="s">
        <v>190</v>
      </c>
      <c r="G77" s="31" t="s">
        <v>38</v>
      </c>
      <c r="H77" s="80">
        <v>6.98</v>
      </c>
      <c r="I77" s="81"/>
      <c r="J77" s="34">
        <v>7.3</v>
      </c>
      <c r="K77" s="34">
        <v>7.3</v>
      </c>
      <c r="L77" s="80">
        <v>7.3</v>
      </c>
      <c r="M77" s="80">
        <v>6.99</v>
      </c>
      <c r="N77" s="80">
        <v>2.85</v>
      </c>
      <c r="O77" s="82" t="s">
        <v>39</v>
      </c>
      <c r="P77" s="82">
        <v>0</v>
      </c>
      <c r="Q77" s="82" t="s">
        <v>39</v>
      </c>
      <c r="R77" s="82" t="s">
        <v>39</v>
      </c>
      <c r="S77" s="82" t="s">
        <v>45</v>
      </c>
      <c r="T77" s="36"/>
      <c r="U77" s="83" t="s">
        <v>65</v>
      </c>
      <c r="V77" s="43"/>
      <c r="W77" s="38">
        <v>0</v>
      </c>
      <c r="X77" s="38"/>
      <c r="Z77" s="39">
        <v>2.85</v>
      </c>
      <c r="AA77" s="39">
        <v>0</v>
      </c>
    </row>
    <row r="78" spans="1:27" s="24" customFormat="1" ht="20.25" customHeight="1" x14ac:dyDescent="0.25">
      <c r="A78" s="25">
        <v>32</v>
      </c>
      <c r="B78" s="42">
        <v>24217202897</v>
      </c>
      <c r="C78" s="76" t="s">
        <v>89</v>
      </c>
      <c r="D78" s="77" t="s">
        <v>195</v>
      </c>
      <c r="E78" s="78">
        <v>36743</v>
      </c>
      <c r="F78" s="79" t="s">
        <v>37</v>
      </c>
      <c r="G78" s="31" t="s">
        <v>44</v>
      </c>
      <c r="H78" s="80">
        <v>7.21</v>
      </c>
      <c r="I78" s="81"/>
      <c r="J78" s="34">
        <v>7.1</v>
      </c>
      <c r="K78" s="34">
        <v>8.4</v>
      </c>
      <c r="L78" s="80">
        <v>7.62</v>
      </c>
      <c r="M78" s="80">
        <v>7.23</v>
      </c>
      <c r="N78" s="80">
        <v>2.95</v>
      </c>
      <c r="O78" s="82" t="s">
        <v>39</v>
      </c>
      <c r="P78" s="82" t="s">
        <v>39</v>
      </c>
      <c r="Q78" s="82" t="s">
        <v>39</v>
      </c>
      <c r="R78" s="82" t="s">
        <v>39</v>
      </c>
      <c r="S78" s="82" t="s">
        <v>43</v>
      </c>
      <c r="T78" s="36"/>
      <c r="U78" s="83" t="s">
        <v>41</v>
      </c>
      <c r="V78" s="43"/>
      <c r="W78" s="38">
        <v>0</v>
      </c>
      <c r="X78" s="38"/>
      <c r="Z78" s="39">
        <v>2.95</v>
      </c>
      <c r="AA78" s="39">
        <v>0</v>
      </c>
    </row>
    <row r="79" spans="1:27" s="24" customFormat="1" ht="20.25" customHeight="1" x14ac:dyDescent="0.25">
      <c r="A79" s="25">
        <v>33</v>
      </c>
      <c r="B79" s="42">
        <v>24207206754</v>
      </c>
      <c r="C79" s="76" t="s">
        <v>209</v>
      </c>
      <c r="D79" s="77" t="s">
        <v>68</v>
      </c>
      <c r="E79" s="78">
        <v>36833</v>
      </c>
      <c r="F79" s="79" t="s">
        <v>42</v>
      </c>
      <c r="G79" s="31" t="s">
        <v>38</v>
      </c>
      <c r="H79" s="80">
        <v>7.25</v>
      </c>
      <c r="I79" s="81"/>
      <c r="J79" s="34">
        <v>7.5</v>
      </c>
      <c r="K79" s="34">
        <v>8.8000000000000007</v>
      </c>
      <c r="L79" s="80">
        <v>8.02</v>
      </c>
      <c r="M79" s="80">
        <v>7.28</v>
      </c>
      <c r="N79" s="80">
        <v>3.03</v>
      </c>
      <c r="O79" s="82" t="s">
        <v>39</v>
      </c>
      <c r="P79" s="82" t="s">
        <v>39</v>
      </c>
      <c r="Q79" s="82" t="s">
        <v>39</v>
      </c>
      <c r="R79" s="82" t="s">
        <v>39</v>
      </c>
      <c r="S79" s="82" t="s">
        <v>43</v>
      </c>
      <c r="T79" s="36"/>
      <c r="U79" s="83" t="s">
        <v>41</v>
      </c>
      <c r="V79" s="43"/>
      <c r="W79" s="38">
        <v>0</v>
      </c>
      <c r="X79" s="38"/>
      <c r="Z79" s="39">
        <v>3.03</v>
      </c>
      <c r="AA79" s="39">
        <v>0</v>
      </c>
    </row>
    <row r="80" spans="1:27" s="24" customFormat="1" ht="20.25" customHeight="1" x14ac:dyDescent="0.25">
      <c r="A80" s="25">
        <v>34</v>
      </c>
      <c r="B80" s="42">
        <v>24217206211</v>
      </c>
      <c r="C80" s="76" t="s">
        <v>191</v>
      </c>
      <c r="D80" s="77" t="s">
        <v>114</v>
      </c>
      <c r="E80" s="78">
        <v>36770</v>
      </c>
      <c r="F80" s="79" t="s">
        <v>190</v>
      </c>
      <c r="G80" s="31" t="s">
        <v>44</v>
      </c>
      <c r="H80" s="80">
        <v>7.17</v>
      </c>
      <c r="I80" s="81"/>
      <c r="J80" s="34">
        <v>7.1</v>
      </c>
      <c r="K80" s="34">
        <v>8.1999999999999993</v>
      </c>
      <c r="L80" s="80">
        <v>7.54</v>
      </c>
      <c r="M80" s="80">
        <v>7.19</v>
      </c>
      <c r="N80" s="80">
        <v>2.97</v>
      </c>
      <c r="O80" s="82">
        <v>0</v>
      </c>
      <c r="P80" s="82" t="s">
        <v>39</v>
      </c>
      <c r="Q80" s="82" t="s">
        <v>39</v>
      </c>
      <c r="R80" s="82" t="s">
        <v>39</v>
      </c>
      <c r="S80" s="82" t="s">
        <v>43</v>
      </c>
      <c r="T80" s="36"/>
      <c r="U80" s="83" t="s">
        <v>65</v>
      </c>
      <c r="V80" s="43"/>
      <c r="W80" s="38">
        <v>0</v>
      </c>
      <c r="X80" s="38"/>
      <c r="Z80" s="39">
        <v>2.97</v>
      </c>
      <c r="AA80" s="39">
        <v>0</v>
      </c>
    </row>
    <row r="81" spans="1:27" s="24" customFormat="1" ht="20.25" customHeight="1" x14ac:dyDescent="0.25">
      <c r="A81" s="25">
        <v>35</v>
      </c>
      <c r="B81" s="42">
        <v>24217105185</v>
      </c>
      <c r="C81" s="76" t="s">
        <v>80</v>
      </c>
      <c r="D81" s="77" t="s">
        <v>124</v>
      </c>
      <c r="E81" s="78">
        <v>36840</v>
      </c>
      <c r="F81" s="79" t="s">
        <v>104</v>
      </c>
      <c r="G81" s="31" t="s">
        <v>44</v>
      </c>
      <c r="H81" s="80">
        <v>6.88</v>
      </c>
      <c r="I81" s="81"/>
      <c r="J81" s="34">
        <v>7.3</v>
      </c>
      <c r="K81" s="34">
        <v>8</v>
      </c>
      <c r="L81" s="80">
        <v>7.58</v>
      </c>
      <c r="M81" s="80">
        <v>6.9</v>
      </c>
      <c r="N81" s="80">
        <v>2.83</v>
      </c>
      <c r="O81" s="82" t="s">
        <v>39</v>
      </c>
      <c r="P81" s="82">
        <v>0</v>
      </c>
      <c r="Q81" s="82" t="s">
        <v>39</v>
      </c>
      <c r="R81" s="82" t="s">
        <v>39</v>
      </c>
      <c r="S81" s="82" t="s">
        <v>43</v>
      </c>
      <c r="T81" s="36"/>
      <c r="U81" s="83" t="s">
        <v>65</v>
      </c>
      <c r="V81" s="43"/>
      <c r="W81" s="38">
        <v>2</v>
      </c>
      <c r="X81" s="38"/>
      <c r="Z81" s="39">
        <v>2.87</v>
      </c>
      <c r="AA81" s="39">
        <v>4.0000000000000036E-2</v>
      </c>
    </row>
    <row r="82" spans="1:27" s="24" customFormat="1" ht="20.25" customHeight="1" x14ac:dyDescent="0.25">
      <c r="A82" s="25">
        <v>36</v>
      </c>
      <c r="B82" s="42">
        <v>24207202179</v>
      </c>
      <c r="C82" s="76" t="s">
        <v>208</v>
      </c>
      <c r="D82" s="77" t="s">
        <v>95</v>
      </c>
      <c r="E82" s="78">
        <v>36268</v>
      </c>
      <c r="F82" s="79" t="s">
        <v>42</v>
      </c>
      <c r="G82" s="31" t="s">
        <v>38</v>
      </c>
      <c r="H82" s="80">
        <v>7.55</v>
      </c>
      <c r="I82" s="81"/>
      <c r="J82" s="34">
        <v>8.9</v>
      </c>
      <c r="K82" s="34">
        <v>8.1</v>
      </c>
      <c r="L82" s="80">
        <v>8.58</v>
      </c>
      <c r="M82" s="80">
        <v>7.59</v>
      </c>
      <c r="N82" s="80">
        <v>3.26</v>
      </c>
      <c r="O82" s="82" t="s">
        <v>39</v>
      </c>
      <c r="P82" s="82">
        <v>0</v>
      </c>
      <c r="Q82" s="82" t="s">
        <v>39</v>
      </c>
      <c r="R82" s="82" t="s">
        <v>39</v>
      </c>
      <c r="S82" s="82" t="s">
        <v>43</v>
      </c>
      <c r="T82" s="36"/>
      <c r="U82" s="83" t="s">
        <v>65</v>
      </c>
      <c r="V82" s="43"/>
      <c r="W82" s="38">
        <v>0</v>
      </c>
      <c r="X82" s="38"/>
      <c r="Z82" s="39">
        <v>3.26</v>
      </c>
      <c r="AA82" s="39">
        <v>0</v>
      </c>
    </row>
    <row r="83" spans="1:27" s="24" customFormat="1" ht="20.25" customHeight="1" x14ac:dyDescent="0.25">
      <c r="A83" s="25">
        <v>37</v>
      </c>
      <c r="B83" s="42">
        <v>24217208117</v>
      </c>
      <c r="C83" s="76" t="s">
        <v>57</v>
      </c>
      <c r="D83" s="77" t="s">
        <v>64</v>
      </c>
      <c r="E83" s="78">
        <v>36808</v>
      </c>
      <c r="F83" s="79" t="s">
        <v>37</v>
      </c>
      <c r="G83" s="31" t="s">
        <v>44</v>
      </c>
      <c r="H83" s="80">
        <v>7.3</v>
      </c>
      <c r="I83" s="81"/>
      <c r="J83" s="34">
        <v>7.1</v>
      </c>
      <c r="K83" s="34">
        <v>8.5</v>
      </c>
      <c r="L83" s="80">
        <v>7.66</v>
      </c>
      <c r="M83" s="80">
        <v>7.31</v>
      </c>
      <c r="N83" s="80">
        <v>3.04</v>
      </c>
      <c r="O83" s="82" t="s">
        <v>39</v>
      </c>
      <c r="P83" s="82" t="s">
        <v>39</v>
      </c>
      <c r="Q83" s="82" t="s">
        <v>39</v>
      </c>
      <c r="R83" s="82" t="s">
        <v>39</v>
      </c>
      <c r="S83" s="82" t="s">
        <v>43</v>
      </c>
      <c r="T83" s="36"/>
      <c r="U83" s="83" t="s">
        <v>41</v>
      </c>
      <c r="V83" s="43"/>
      <c r="W83" s="38">
        <v>0</v>
      </c>
      <c r="X83" s="38"/>
      <c r="Z83" s="39">
        <v>3.04</v>
      </c>
      <c r="AA83" s="39">
        <v>0</v>
      </c>
    </row>
    <row r="84" spans="1:27" s="24" customFormat="1" ht="20.25" customHeight="1" x14ac:dyDescent="0.25">
      <c r="A84" s="25">
        <v>38</v>
      </c>
      <c r="B84" s="42">
        <v>24217213129</v>
      </c>
      <c r="C84" s="76" t="s">
        <v>212</v>
      </c>
      <c r="D84" s="77" t="s">
        <v>213</v>
      </c>
      <c r="E84" s="78">
        <v>36683</v>
      </c>
      <c r="F84" s="79" t="s">
        <v>37</v>
      </c>
      <c r="G84" s="31" t="s">
        <v>44</v>
      </c>
      <c r="H84" s="80">
        <v>7.39</v>
      </c>
      <c r="I84" s="81"/>
      <c r="J84" s="34">
        <v>7.6</v>
      </c>
      <c r="K84" s="34">
        <v>8.8000000000000007</v>
      </c>
      <c r="L84" s="80">
        <v>8.08</v>
      </c>
      <c r="M84" s="80">
        <v>7.42</v>
      </c>
      <c r="N84" s="80">
        <v>3.14</v>
      </c>
      <c r="O84" s="82">
        <v>0</v>
      </c>
      <c r="P84" s="82">
        <v>0</v>
      </c>
      <c r="Q84" s="82" t="s">
        <v>39</v>
      </c>
      <c r="R84" s="82" t="s">
        <v>39</v>
      </c>
      <c r="S84" s="82" t="s">
        <v>45</v>
      </c>
      <c r="T84" s="36"/>
      <c r="U84" s="83" t="s">
        <v>65</v>
      </c>
      <c r="V84" s="43"/>
      <c r="W84" s="38">
        <v>0</v>
      </c>
      <c r="X84" s="38"/>
      <c r="Z84" s="39">
        <v>3.14</v>
      </c>
      <c r="AA84" s="39">
        <v>0</v>
      </c>
    </row>
    <row r="85" spans="1:27" s="24" customFormat="1" ht="20.25" customHeight="1" x14ac:dyDescent="0.25">
      <c r="A85" s="25">
        <v>39</v>
      </c>
      <c r="B85" s="40">
        <v>24207204456</v>
      </c>
      <c r="C85" s="76" t="s">
        <v>173</v>
      </c>
      <c r="D85" s="77" t="s">
        <v>55</v>
      </c>
      <c r="E85" s="78">
        <v>36566</v>
      </c>
      <c r="F85" s="79" t="s">
        <v>37</v>
      </c>
      <c r="G85" s="31" t="s">
        <v>38</v>
      </c>
      <c r="H85" s="80">
        <v>7.98</v>
      </c>
      <c r="I85" s="81">
        <v>8</v>
      </c>
      <c r="J85" s="34"/>
      <c r="K85" s="34">
        <v>8.1999999999999993</v>
      </c>
      <c r="L85" s="80">
        <v>8.08</v>
      </c>
      <c r="M85" s="80">
        <v>7.99</v>
      </c>
      <c r="N85" s="80">
        <v>3.47</v>
      </c>
      <c r="O85" s="82">
        <v>0</v>
      </c>
      <c r="P85" s="82" t="s">
        <v>39</v>
      </c>
      <c r="Q85" s="82" t="s">
        <v>39</v>
      </c>
      <c r="R85" s="82" t="s">
        <v>39</v>
      </c>
      <c r="S85" s="82" t="s">
        <v>40</v>
      </c>
      <c r="T85" s="36"/>
      <c r="U85" s="83" t="s">
        <v>65</v>
      </c>
      <c r="V85" s="43"/>
      <c r="W85" s="38">
        <v>0</v>
      </c>
      <c r="X85" s="38"/>
      <c r="Y85" s="156" t="s">
        <v>172</v>
      </c>
      <c r="Z85" s="39">
        <v>3.47</v>
      </c>
      <c r="AA85" s="39">
        <v>0</v>
      </c>
    </row>
    <row r="86" spans="1:27" s="24" customFormat="1" ht="20.25" customHeight="1" x14ac:dyDescent="0.25">
      <c r="A86" s="25">
        <v>40</v>
      </c>
      <c r="B86" s="40">
        <v>24207214492</v>
      </c>
      <c r="C86" s="76" t="s">
        <v>175</v>
      </c>
      <c r="D86" s="77" t="s">
        <v>79</v>
      </c>
      <c r="E86" s="78">
        <v>36830</v>
      </c>
      <c r="F86" s="79" t="s">
        <v>37</v>
      </c>
      <c r="G86" s="31" t="s">
        <v>38</v>
      </c>
      <c r="H86" s="80">
        <v>7.91</v>
      </c>
      <c r="I86" s="81">
        <v>8.4</v>
      </c>
      <c r="J86" s="34"/>
      <c r="K86" s="34">
        <v>8.8000000000000007</v>
      </c>
      <c r="L86" s="80">
        <v>8.56</v>
      </c>
      <c r="M86" s="80">
        <v>7.94</v>
      </c>
      <c r="N86" s="80">
        <v>3.39</v>
      </c>
      <c r="O86" s="82" t="s">
        <v>39</v>
      </c>
      <c r="P86" s="82" t="s">
        <v>39</v>
      </c>
      <c r="Q86" s="82" t="s">
        <v>39</v>
      </c>
      <c r="R86" s="82" t="s">
        <v>39</v>
      </c>
      <c r="S86" s="82" t="s">
        <v>40</v>
      </c>
      <c r="T86" s="36"/>
      <c r="U86" s="83" t="s">
        <v>41</v>
      </c>
      <c r="V86" s="43"/>
      <c r="W86" s="38">
        <v>0</v>
      </c>
      <c r="X86" s="38"/>
      <c r="Z86" s="39">
        <v>3.39</v>
      </c>
      <c r="AA86" s="39">
        <v>0</v>
      </c>
    </row>
    <row r="87" spans="1:27" s="24" customFormat="1" ht="20.25" customHeight="1" x14ac:dyDescent="0.25">
      <c r="A87" s="72">
        <v>41</v>
      </c>
      <c r="B87" s="44">
        <v>24217216859</v>
      </c>
      <c r="C87" s="84" t="s">
        <v>159</v>
      </c>
      <c r="D87" s="85" t="s">
        <v>92</v>
      </c>
      <c r="E87" s="86">
        <v>36651</v>
      </c>
      <c r="F87" s="87" t="s">
        <v>42</v>
      </c>
      <c r="G87" s="73" t="s">
        <v>44</v>
      </c>
      <c r="H87" s="88">
        <v>7.03</v>
      </c>
      <c r="I87" s="89"/>
      <c r="J87" s="74">
        <v>6.6</v>
      </c>
      <c r="K87" s="74">
        <v>7.9</v>
      </c>
      <c r="L87" s="88">
        <v>7.12</v>
      </c>
      <c r="M87" s="88">
        <v>7.03</v>
      </c>
      <c r="N87" s="88">
        <v>2.87</v>
      </c>
      <c r="O87" s="90" t="s">
        <v>39</v>
      </c>
      <c r="P87" s="90" t="s">
        <v>39</v>
      </c>
      <c r="Q87" s="90" t="s">
        <v>39</v>
      </c>
      <c r="R87" s="90" t="s">
        <v>39</v>
      </c>
      <c r="S87" s="90" t="s">
        <v>43</v>
      </c>
      <c r="T87" s="75"/>
      <c r="U87" s="91" t="s">
        <v>41</v>
      </c>
      <c r="V87" s="43"/>
      <c r="W87" s="38">
        <v>0</v>
      </c>
      <c r="X87" s="38"/>
      <c r="Z87" s="39">
        <v>2.87</v>
      </c>
      <c r="AA87" s="39">
        <v>0</v>
      </c>
    </row>
    <row r="88" spans="1:27" s="138" customFormat="1" ht="20.25" customHeight="1" x14ac:dyDescent="0.25">
      <c r="A88" s="104"/>
      <c r="B88" s="105"/>
      <c r="C88" s="105"/>
      <c r="D88" s="106"/>
      <c r="E88" s="107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35"/>
      <c r="W88" s="136"/>
      <c r="X88" s="136"/>
      <c r="Y88" s="135"/>
      <c r="Z88" s="137"/>
    </row>
    <row r="89" spans="1:27" s="138" customFormat="1" ht="20.25" customHeight="1" x14ac:dyDescent="0.25">
      <c r="A89" s="104"/>
      <c r="B89" s="105"/>
      <c r="C89" s="105"/>
      <c r="D89" s="106"/>
      <c r="E89" s="107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35"/>
      <c r="W89" s="136"/>
      <c r="X89" s="136"/>
      <c r="Y89" s="135"/>
      <c r="Z89" s="13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V12:V30 W74:W79 W12:W65 V32:V86 V88:W89">
    <cfRule type="cellIs" dxfId="338" priority="259" operator="greaterThan">
      <formula>0</formula>
    </cfRule>
  </conditionalFormatting>
  <conditionalFormatting sqref="X1:X8 X12:X30 X74:X79 X32:X65 X88:X89">
    <cfRule type="containsText" dxfId="337" priority="258" operator="containsText" text="h">
      <formula>NOT(ISERROR(SEARCH("h",X1)))</formula>
    </cfRule>
  </conditionalFormatting>
  <conditionalFormatting sqref="R13:R30 R32:R45 R74:R79 R47:R65">
    <cfRule type="containsText" dxfId="336" priority="257" operator="containsText" text="N">
      <formula>NOT(ISERROR(SEARCH("N",R13)))</formula>
    </cfRule>
  </conditionalFormatting>
  <conditionalFormatting sqref="O1:R8 O13:R30 O32:R45 O74:R79 O47:R65">
    <cfRule type="cellIs" dxfId="335" priority="255" operator="equal">
      <formula>"Nợ"</formula>
    </cfRule>
    <cfRule type="cellIs" dxfId="334" priority="256" operator="equal">
      <formula>"Hỏng"</formula>
    </cfRule>
  </conditionalFormatting>
  <conditionalFormatting sqref="H13:H30 L13:M30 O13:R30 H32:H45 L32:M45 O32:R45 H74:H79 L74:M79 O74:R79 H47:H65 L47:M65 O47:R65">
    <cfRule type="cellIs" dxfId="333" priority="254" operator="lessThan">
      <formula>4</formula>
    </cfRule>
  </conditionalFormatting>
  <conditionalFormatting sqref="H13:H30 L13:M30 O13:R30 H32:H45 L32:M45 O32:R45 H74:H79 L74:M79 O74:R79 H47:H65 L47:M65 O47:R65">
    <cfRule type="cellIs" dxfId="332" priority="253" stopIfTrue="1" operator="lessThan">
      <formula>5</formula>
    </cfRule>
  </conditionalFormatting>
  <conditionalFormatting sqref="H13:H30 L13:M30 O13:R30 H32:H45 L32:M45 O32:R45 H74:H79 L74:M79 O74:R79 H47:H65 L47:M65 O47:R65">
    <cfRule type="cellIs" dxfId="331" priority="252" stopIfTrue="1" operator="lessThan">
      <formula>5</formula>
    </cfRule>
  </conditionalFormatting>
  <conditionalFormatting sqref="L13:M30 O13:R30 L32:M45 O32:R45 L74:M79 O74:R79 L47:M65 O47:R65">
    <cfRule type="cellIs" dxfId="330" priority="251" operator="lessThan">
      <formula>5.5</formula>
    </cfRule>
  </conditionalFormatting>
  <conditionalFormatting sqref="O13:R30 O32:R45 O74:R79 O47:R65">
    <cfRule type="cellIs" dxfId="329" priority="250" operator="equal">
      <formula>"Ko Đạt"</formula>
    </cfRule>
  </conditionalFormatting>
  <conditionalFormatting sqref="L13:L30 L32:L45 L74:L79 L47:L65">
    <cfRule type="cellIs" dxfId="328" priority="249" operator="lessThan">
      <formula>1</formula>
    </cfRule>
  </conditionalFormatting>
  <conditionalFormatting sqref="U13:U30 U32:U45 U74:U79 U47:U65">
    <cfRule type="cellIs" dxfId="327" priority="247" operator="greaterThan">
      <formula>"HOÃN CN"</formula>
    </cfRule>
    <cfRule type="cellIs" dxfId="326" priority="248" operator="greaterThan">
      <formula>"Hoãn CN"</formula>
    </cfRule>
  </conditionalFormatting>
  <conditionalFormatting sqref="U13:U30 U32:U45 U74:U79 U47:U65">
    <cfRule type="cellIs" dxfId="325" priority="246" operator="notEqual">
      <formula>"CNTN"</formula>
    </cfRule>
  </conditionalFormatting>
  <conditionalFormatting sqref="O13:R30 O32:R45 O74:R79 O47:R65">
    <cfRule type="containsText" dxfId="324" priority="245" operator="containsText" text="Nợ">
      <formula>NOT(ISERROR(SEARCH("Nợ",O13)))</formula>
    </cfRule>
  </conditionalFormatting>
  <conditionalFormatting sqref="K13:K30 K32:K45 K74:K79 K47:K65">
    <cfRule type="cellIs" dxfId="323" priority="234" operator="lessThan">
      <formula>5.5</formula>
    </cfRule>
  </conditionalFormatting>
  <conditionalFormatting sqref="R12">
    <cfRule type="containsText" dxfId="322" priority="147" operator="containsText" text="N">
      <formula>NOT(ISERROR(SEARCH("N",R12)))</formula>
    </cfRule>
  </conditionalFormatting>
  <conditionalFormatting sqref="O12:R12">
    <cfRule type="cellIs" dxfId="321" priority="145" operator="equal">
      <formula>"Nợ"</formula>
    </cfRule>
    <cfRule type="cellIs" dxfId="320" priority="146" operator="equal">
      <formula>"Hỏng"</formula>
    </cfRule>
  </conditionalFormatting>
  <conditionalFormatting sqref="P12:R12">
    <cfRule type="containsText" dxfId="319" priority="144" operator="containsText" text="Nợ">
      <formula>NOT(ISERROR(SEARCH("Nợ",P12)))</formula>
    </cfRule>
  </conditionalFormatting>
  <conditionalFormatting sqref="V31">
    <cfRule type="cellIs" dxfId="318" priority="140" operator="greaterThan">
      <formula>0</formula>
    </cfRule>
  </conditionalFormatting>
  <conditionalFormatting sqref="X31">
    <cfRule type="containsText" dxfId="317" priority="139" operator="containsText" text="h">
      <formula>NOT(ISERROR(SEARCH("h",X31)))</formula>
    </cfRule>
  </conditionalFormatting>
  <conditionalFormatting sqref="R31">
    <cfRule type="containsText" dxfId="316" priority="138" operator="containsText" text="N">
      <formula>NOT(ISERROR(SEARCH("N",R31)))</formula>
    </cfRule>
  </conditionalFormatting>
  <conditionalFormatting sqref="O31:R31">
    <cfRule type="cellIs" dxfId="315" priority="136" operator="equal">
      <formula>"Nợ"</formula>
    </cfRule>
    <cfRule type="cellIs" dxfId="314" priority="137" operator="equal">
      <formula>"Hỏng"</formula>
    </cfRule>
  </conditionalFormatting>
  <conditionalFormatting sqref="P31:R31">
    <cfRule type="containsText" dxfId="313" priority="135" operator="containsText" text="Nợ">
      <formula>NOT(ISERROR(SEARCH("Nợ",P31)))</formula>
    </cfRule>
  </conditionalFormatting>
  <conditionalFormatting sqref="R46">
    <cfRule type="containsText" dxfId="312" priority="134" operator="containsText" text="N">
      <formula>NOT(ISERROR(SEARCH("N",R46)))</formula>
    </cfRule>
  </conditionalFormatting>
  <conditionalFormatting sqref="O46:R46">
    <cfRule type="cellIs" dxfId="311" priority="132" operator="equal">
      <formula>"Nợ"</formula>
    </cfRule>
    <cfRule type="cellIs" dxfId="310" priority="133" operator="equal">
      <formula>"Hỏng"</formula>
    </cfRule>
  </conditionalFormatting>
  <conditionalFormatting sqref="P46:R46">
    <cfRule type="containsText" dxfId="309" priority="131" operator="containsText" text="Nợ">
      <formula>NOT(ISERROR(SEARCH("Nợ",P46)))</formula>
    </cfRule>
  </conditionalFormatting>
  <conditionalFormatting sqref="X66:X72">
    <cfRule type="containsText" dxfId="308" priority="130" operator="containsText" text="h">
      <formula>NOT(ISERROR(SEARCH("h",X66)))</formula>
    </cfRule>
  </conditionalFormatting>
  <conditionalFormatting sqref="W66:W72">
    <cfRule type="cellIs" dxfId="307" priority="129" operator="greaterThan">
      <formula>0</formula>
    </cfRule>
  </conditionalFormatting>
  <conditionalFormatting sqref="R66:R72">
    <cfRule type="containsText" dxfId="306" priority="128" operator="containsText" text="N">
      <formula>NOT(ISERROR(SEARCH("N",R66)))</formula>
    </cfRule>
  </conditionalFormatting>
  <conditionalFormatting sqref="O66:R72">
    <cfRule type="cellIs" dxfId="305" priority="126" operator="equal">
      <formula>"Nợ"</formula>
    </cfRule>
    <cfRule type="cellIs" dxfId="304" priority="127" operator="equal">
      <formula>"Hỏng"</formula>
    </cfRule>
  </conditionalFormatting>
  <conditionalFormatting sqref="H66:H72 L66:M72 O66:R72">
    <cfRule type="cellIs" dxfId="303" priority="125" operator="lessThan">
      <formula>4</formula>
    </cfRule>
  </conditionalFormatting>
  <conditionalFormatting sqref="H66:H72 L66:M72 O66:R72">
    <cfRule type="cellIs" dxfId="302" priority="124" stopIfTrue="1" operator="lessThan">
      <formula>5</formula>
    </cfRule>
  </conditionalFormatting>
  <conditionalFormatting sqref="H66:H72 L66:M72 O66:R72">
    <cfRule type="cellIs" dxfId="301" priority="123" stopIfTrue="1" operator="lessThan">
      <formula>5</formula>
    </cfRule>
  </conditionalFormatting>
  <conditionalFormatting sqref="L66:M72 O66:R72">
    <cfRule type="cellIs" dxfId="300" priority="122" operator="lessThan">
      <formula>5.5</formula>
    </cfRule>
  </conditionalFormatting>
  <conditionalFormatting sqref="O66:R72">
    <cfRule type="cellIs" dxfId="299" priority="121" operator="equal">
      <formula>"Ko Đạt"</formula>
    </cfRule>
  </conditionalFormatting>
  <conditionalFormatting sqref="L66:L72">
    <cfRule type="cellIs" dxfId="298" priority="120" operator="lessThan">
      <formula>1</formula>
    </cfRule>
  </conditionalFormatting>
  <conditionalFormatting sqref="U66:U72">
    <cfRule type="cellIs" dxfId="297" priority="118" operator="greaterThan">
      <formula>"HOÃN CN"</formula>
    </cfRule>
    <cfRule type="cellIs" dxfId="296" priority="119" operator="greaterThan">
      <formula>"Hoãn CN"</formula>
    </cfRule>
  </conditionalFormatting>
  <conditionalFormatting sqref="U66:U72">
    <cfRule type="cellIs" dxfId="295" priority="117" operator="notEqual">
      <formula>"CNTN"</formula>
    </cfRule>
  </conditionalFormatting>
  <conditionalFormatting sqref="O66:R72">
    <cfRule type="containsText" dxfId="294" priority="116" operator="containsText" text="Nợ">
      <formula>NOT(ISERROR(SEARCH("Nợ",O66)))</formula>
    </cfRule>
  </conditionalFormatting>
  <conditionalFormatting sqref="K66:K72">
    <cfRule type="cellIs" dxfId="293" priority="115" operator="lessThan">
      <formula>5.5</formula>
    </cfRule>
  </conditionalFormatting>
  <conditionalFormatting sqref="X73">
    <cfRule type="containsText" dxfId="292" priority="114" operator="containsText" text="h">
      <formula>NOT(ISERROR(SEARCH("h",X73)))</formula>
    </cfRule>
  </conditionalFormatting>
  <conditionalFormatting sqref="W73">
    <cfRule type="cellIs" dxfId="291" priority="113" operator="greaterThan">
      <formula>0</formula>
    </cfRule>
  </conditionalFormatting>
  <conditionalFormatting sqref="R73">
    <cfRule type="containsText" dxfId="290" priority="112" operator="containsText" text="N">
      <formula>NOT(ISERROR(SEARCH("N",R73)))</formula>
    </cfRule>
  </conditionalFormatting>
  <conditionalFormatting sqref="O73:R73">
    <cfRule type="cellIs" dxfId="289" priority="110" operator="equal">
      <formula>"Nợ"</formula>
    </cfRule>
    <cfRule type="cellIs" dxfId="288" priority="111" operator="equal">
      <formula>"Hỏng"</formula>
    </cfRule>
  </conditionalFormatting>
  <conditionalFormatting sqref="H73 L73:M73 O73:R73">
    <cfRule type="cellIs" dxfId="287" priority="109" operator="lessThan">
      <formula>4</formula>
    </cfRule>
  </conditionalFormatting>
  <conditionalFormatting sqref="H73 L73:M73 O73:R73">
    <cfRule type="cellIs" dxfId="286" priority="108" stopIfTrue="1" operator="lessThan">
      <formula>5</formula>
    </cfRule>
  </conditionalFormatting>
  <conditionalFormatting sqref="H73 L73:M73 O73:R73">
    <cfRule type="cellIs" dxfId="285" priority="107" stopIfTrue="1" operator="lessThan">
      <formula>5</formula>
    </cfRule>
  </conditionalFormatting>
  <conditionalFormatting sqref="L73:M73 O73:R73">
    <cfRule type="cellIs" dxfId="284" priority="106" operator="lessThan">
      <formula>5.5</formula>
    </cfRule>
  </conditionalFormatting>
  <conditionalFormatting sqref="O73:R73">
    <cfRule type="cellIs" dxfId="283" priority="105" operator="equal">
      <formula>"Ko Đạt"</formula>
    </cfRule>
  </conditionalFormatting>
  <conditionalFormatting sqref="L73">
    <cfRule type="cellIs" dxfId="282" priority="104" operator="lessThan">
      <formula>1</formula>
    </cfRule>
  </conditionalFormatting>
  <conditionalFormatting sqref="U73">
    <cfRule type="cellIs" dxfId="281" priority="102" operator="greaterThan">
      <formula>"HOÃN CN"</formula>
    </cfRule>
    <cfRule type="cellIs" dxfId="280" priority="103" operator="greaterThan">
      <formula>"Hoãn CN"</formula>
    </cfRule>
  </conditionalFormatting>
  <conditionalFormatting sqref="U73">
    <cfRule type="cellIs" dxfId="279" priority="101" operator="notEqual">
      <formula>"CNTN"</formula>
    </cfRule>
  </conditionalFormatting>
  <conditionalFormatting sqref="O73:R73">
    <cfRule type="containsText" dxfId="278" priority="100" operator="containsText" text="Nợ">
      <formula>NOT(ISERROR(SEARCH("Nợ",O73)))</formula>
    </cfRule>
  </conditionalFormatting>
  <conditionalFormatting sqref="K73">
    <cfRule type="cellIs" dxfId="277" priority="99" operator="lessThan">
      <formula>5.5</formula>
    </cfRule>
  </conditionalFormatting>
  <conditionalFormatting sqref="X80">
    <cfRule type="containsText" dxfId="276" priority="98" operator="containsText" text="h">
      <formula>NOT(ISERROR(SEARCH("h",X80)))</formula>
    </cfRule>
  </conditionalFormatting>
  <conditionalFormatting sqref="K80">
    <cfRule type="cellIs" dxfId="275" priority="83" operator="lessThan">
      <formula>5.5</formula>
    </cfRule>
  </conditionalFormatting>
  <conditionalFormatting sqref="X81:X84">
    <cfRule type="containsText" dxfId="274" priority="82" operator="containsText" text="h">
      <formula>NOT(ISERROR(SEARCH("h",X81)))</formula>
    </cfRule>
  </conditionalFormatting>
  <conditionalFormatting sqref="W81:W84">
    <cfRule type="cellIs" dxfId="273" priority="81" operator="greaterThan">
      <formula>0</formula>
    </cfRule>
  </conditionalFormatting>
  <conditionalFormatting sqref="R81:R84">
    <cfRule type="containsText" dxfId="272" priority="80" operator="containsText" text="N">
      <formula>NOT(ISERROR(SEARCH("N",R81)))</formula>
    </cfRule>
  </conditionalFormatting>
  <conditionalFormatting sqref="O81:R84">
    <cfRule type="cellIs" dxfId="271" priority="78" operator="equal">
      <formula>"Nợ"</formula>
    </cfRule>
    <cfRule type="cellIs" dxfId="270" priority="79" operator="equal">
      <formula>"Hỏng"</formula>
    </cfRule>
  </conditionalFormatting>
  <conditionalFormatting sqref="H81:H84 L81:M84 O81:R84">
    <cfRule type="cellIs" dxfId="269" priority="77" operator="lessThan">
      <formula>4</formula>
    </cfRule>
  </conditionalFormatting>
  <conditionalFormatting sqref="H81:H84 L81:M84 O81:R84">
    <cfRule type="cellIs" dxfId="268" priority="76" stopIfTrue="1" operator="lessThan">
      <formula>5</formula>
    </cfRule>
  </conditionalFormatting>
  <conditionalFormatting sqref="H81:H84 L81:M84 O81:R84">
    <cfRule type="cellIs" dxfId="267" priority="75" stopIfTrue="1" operator="lessThan">
      <formula>5</formula>
    </cfRule>
  </conditionalFormatting>
  <conditionalFormatting sqref="L81:M84 O81:R84">
    <cfRule type="cellIs" dxfId="266" priority="74" operator="lessThan">
      <formula>5.5</formula>
    </cfRule>
  </conditionalFormatting>
  <conditionalFormatting sqref="O81:R84">
    <cfRule type="cellIs" dxfId="265" priority="73" operator="equal">
      <formula>"Ko Đạt"</formula>
    </cfRule>
  </conditionalFormatting>
  <conditionalFormatting sqref="L81:L84">
    <cfRule type="cellIs" dxfId="264" priority="72" operator="lessThan">
      <formula>1</formula>
    </cfRule>
  </conditionalFormatting>
  <conditionalFormatting sqref="U81:U84">
    <cfRule type="cellIs" dxfId="263" priority="70" operator="greaterThan">
      <formula>"HOÃN CN"</formula>
    </cfRule>
    <cfRule type="cellIs" dxfId="262" priority="71" operator="greaterThan">
      <formula>"Hoãn CN"</formula>
    </cfRule>
  </conditionalFormatting>
  <conditionalFormatting sqref="U81:U84">
    <cfRule type="cellIs" dxfId="261" priority="69" operator="notEqual">
      <formula>"CNTN"</formula>
    </cfRule>
  </conditionalFormatting>
  <conditionalFormatting sqref="O81:R84">
    <cfRule type="containsText" dxfId="260" priority="68" operator="containsText" text="Nợ">
      <formula>NOT(ISERROR(SEARCH("Nợ",O81)))</formula>
    </cfRule>
  </conditionalFormatting>
  <conditionalFormatting sqref="K81:K84">
    <cfRule type="cellIs" dxfId="259" priority="67" operator="lessThan">
      <formula>5.5</formula>
    </cfRule>
  </conditionalFormatting>
  <conditionalFormatting sqref="W80">
    <cfRule type="cellIs" dxfId="258" priority="97" operator="greaterThan">
      <formula>0</formula>
    </cfRule>
  </conditionalFormatting>
  <conditionalFormatting sqref="R80">
    <cfRule type="containsText" dxfId="257" priority="96" operator="containsText" text="N">
      <formula>NOT(ISERROR(SEARCH("N",R80)))</formula>
    </cfRule>
  </conditionalFormatting>
  <conditionalFormatting sqref="O80:R80">
    <cfRule type="cellIs" dxfId="256" priority="94" operator="equal">
      <formula>"Nợ"</formula>
    </cfRule>
    <cfRule type="cellIs" dxfId="255" priority="95" operator="equal">
      <formula>"Hỏng"</formula>
    </cfRule>
  </conditionalFormatting>
  <conditionalFormatting sqref="H80 L80:M80 O80:R80">
    <cfRule type="cellIs" dxfId="254" priority="93" operator="lessThan">
      <formula>4</formula>
    </cfRule>
  </conditionalFormatting>
  <conditionalFormatting sqref="H80 L80:M80 O80:R80">
    <cfRule type="cellIs" dxfId="253" priority="92" stopIfTrue="1" operator="lessThan">
      <formula>5</formula>
    </cfRule>
  </conditionalFormatting>
  <conditionalFormatting sqref="H80 L80:M80 O80:R80">
    <cfRule type="cellIs" dxfId="252" priority="91" stopIfTrue="1" operator="lessThan">
      <formula>5</formula>
    </cfRule>
  </conditionalFormatting>
  <conditionalFormatting sqref="L80:M80 O80:R80">
    <cfRule type="cellIs" dxfId="251" priority="90" operator="lessThan">
      <formula>5.5</formula>
    </cfRule>
  </conditionalFormatting>
  <conditionalFormatting sqref="O80:R80">
    <cfRule type="cellIs" dxfId="250" priority="89" operator="equal">
      <formula>"Ko Đạt"</formula>
    </cfRule>
  </conditionalFormatting>
  <conditionalFormatting sqref="L80">
    <cfRule type="cellIs" dxfId="249" priority="88" operator="lessThan">
      <formula>1</formula>
    </cfRule>
  </conditionalFormatting>
  <conditionalFormatting sqref="U80">
    <cfRule type="cellIs" dxfId="248" priority="86" operator="greaterThan">
      <formula>"HOÃN CN"</formula>
    </cfRule>
    <cfRule type="cellIs" dxfId="247" priority="87" operator="greaterThan">
      <formula>"Hoãn CN"</formula>
    </cfRule>
  </conditionalFormatting>
  <conditionalFormatting sqref="U80">
    <cfRule type="cellIs" dxfId="246" priority="85" operator="notEqual">
      <formula>"CNTN"</formula>
    </cfRule>
  </conditionalFormatting>
  <conditionalFormatting sqref="O80:R80">
    <cfRule type="containsText" dxfId="245" priority="84" operator="containsText" text="Nợ">
      <formula>NOT(ISERROR(SEARCH("Nợ",O80)))</formula>
    </cfRule>
  </conditionalFormatting>
  <conditionalFormatting sqref="X85">
    <cfRule type="containsText" dxfId="244" priority="66" operator="containsText" text="h">
      <formula>NOT(ISERROR(SEARCH("h",X85)))</formula>
    </cfRule>
  </conditionalFormatting>
  <conditionalFormatting sqref="R85">
    <cfRule type="containsText" dxfId="243" priority="65" operator="containsText" text="N">
      <formula>NOT(ISERROR(SEARCH("N",R85)))</formula>
    </cfRule>
  </conditionalFormatting>
  <conditionalFormatting sqref="O85:R85">
    <cfRule type="cellIs" dxfId="242" priority="63" operator="equal">
      <formula>"Nợ"</formula>
    </cfRule>
    <cfRule type="cellIs" dxfId="241" priority="64" operator="equal">
      <formula>"Hỏng"</formula>
    </cfRule>
  </conditionalFormatting>
  <conditionalFormatting sqref="H85 L85:M85 O85:R85">
    <cfRule type="cellIs" dxfId="240" priority="62" operator="lessThan">
      <formula>4</formula>
    </cfRule>
  </conditionalFormatting>
  <conditionalFormatting sqref="H85 L85:M85 O85:R85">
    <cfRule type="cellIs" dxfId="239" priority="61" stopIfTrue="1" operator="lessThan">
      <formula>5</formula>
    </cfRule>
  </conditionalFormatting>
  <conditionalFormatting sqref="H85 L85:M85 O85:R85">
    <cfRule type="cellIs" dxfId="238" priority="60" stopIfTrue="1" operator="lessThan">
      <formula>5</formula>
    </cfRule>
  </conditionalFormatting>
  <conditionalFormatting sqref="I85 L85:M85 O85:R85">
    <cfRule type="cellIs" dxfId="237" priority="59" operator="lessThan">
      <formula>5.5</formula>
    </cfRule>
  </conditionalFormatting>
  <conditionalFormatting sqref="O85:R85">
    <cfRule type="cellIs" dxfId="236" priority="58" operator="equal">
      <formula>"Ko Đạt"</formula>
    </cfRule>
  </conditionalFormatting>
  <conditionalFormatting sqref="L85">
    <cfRule type="cellIs" dxfId="235" priority="57" operator="lessThan">
      <formula>1</formula>
    </cfRule>
  </conditionalFormatting>
  <conditionalFormatting sqref="U85">
    <cfRule type="cellIs" dxfId="234" priority="55" operator="greaterThan">
      <formula>"HOÃN CN"</formula>
    </cfRule>
    <cfRule type="cellIs" dxfId="233" priority="56" operator="greaterThan">
      <formula>"Hoãn CN"</formula>
    </cfRule>
  </conditionalFormatting>
  <conditionalFormatting sqref="U85">
    <cfRule type="cellIs" dxfId="232" priority="54" operator="notEqual">
      <formula>"CNTN"</formula>
    </cfRule>
  </conditionalFormatting>
  <conditionalFormatting sqref="O85:R85">
    <cfRule type="containsText" dxfId="231" priority="53" operator="containsText" text="Nợ">
      <formula>NOT(ISERROR(SEARCH("Nợ",O85)))</formula>
    </cfRule>
  </conditionalFormatting>
  <conditionalFormatting sqref="W85">
    <cfRule type="cellIs" dxfId="230" priority="52" operator="greaterThan">
      <formula>0</formula>
    </cfRule>
  </conditionalFormatting>
  <conditionalFormatting sqref="K85">
    <cfRule type="cellIs" dxfId="229" priority="51" operator="lessThan">
      <formula>5.5</formula>
    </cfRule>
  </conditionalFormatting>
  <conditionalFormatting sqref="X86">
    <cfRule type="containsText" dxfId="228" priority="50" operator="containsText" text="h">
      <formula>NOT(ISERROR(SEARCH("h",X86)))</formula>
    </cfRule>
  </conditionalFormatting>
  <conditionalFormatting sqref="R86">
    <cfRule type="containsText" dxfId="227" priority="49" operator="containsText" text="N">
      <formula>NOT(ISERROR(SEARCH("N",R86)))</formula>
    </cfRule>
  </conditionalFormatting>
  <conditionalFormatting sqref="O86:R86">
    <cfRule type="cellIs" dxfId="226" priority="47" operator="equal">
      <formula>"Nợ"</formula>
    </cfRule>
    <cfRule type="cellIs" dxfId="225" priority="48" operator="equal">
      <formula>"Hỏng"</formula>
    </cfRule>
  </conditionalFormatting>
  <conditionalFormatting sqref="H86 L86:M86 O86:R86">
    <cfRule type="cellIs" dxfId="224" priority="46" operator="lessThan">
      <formula>4</formula>
    </cfRule>
  </conditionalFormatting>
  <conditionalFormatting sqref="H86 L86:M86 O86:R86">
    <cfRule type="cellIs" dxfId="223" priority="45" stopIfTrue="1" operator="lessThan">
      <formula>5</formula>
    </cfRule>
  </conditionalFormatting>
  <conditionalFormatting sqref="H86 L86:M86 O86:R86">
    <cfRule type="cellIs" dxfId="222" priority="44" stopIfTrue="1" operator="lessThan">
      <formula>5</formula>
    </cfRule>
  </conditionalFormatting>
  <conditionalFormatting sqref="I86 L86:M86 O86:R86">
    <cfRule type="cellIs" dxfId="221" priority="43" operator="lessThan">
      <formula>5.5</formula>
    </cfRule>
  </conditionalFormatting>
  <conditionalFormatting sqref="O86:R86">
    <cfRule type="cellIs" dxfId="220" priority="42" operator="equal">
      <formula>"Ko Đạt"</formula>
    </cfRule>
  </conditionalFormatting>
  <conditionalFormatting sqref="L86">
    <cfRule type="cellIs" dxfId="219" priority="41" operator="lessThan">
      <formula>1</formula>
    </cfRule>
  </conditionalFormatting>
  <conditionalFormatting sqref="U86">
    <cfRule type="cellIs" dxfId="218" priority="39" operator="greaterThan">
      <formula>"HOÃN CN"</formula>
    </cfRule>
    <cfRule type="cellIs" dxfId="217" priority="40" operator="greaterThan">
      <formula>"Hoãn CN"</formula>
    </cfRule>
  </conditionalFormatting>
  <conditionalFormatting sqref="U86">
    <cfRule type="cellIs" dxfId="216" priority="38" operator="notEqual">
      <formula>"CNTN"</formula>
    </cfRule>
  </conditionalFormatting>
  <conditionalFormatting sqref="O86:R86">
    <cfRule type="containsText" dxfId="215" priority="37" operator="containsText" text="Nợ">
      <formula>NOT(ISERROR(SEARCH("Nợ",O86)))</formula>
    </cfRule>
  </conditionalFormatting>
  <conditionalFormatting sqref="W86">
    <cfRule type="cellIs" dxfId="214" priority="36" operator="greaterThan">
      <formula>0</formula>
    </cfRule>
  </conditionalFormatting>
  <conditionalFormatting sqref="K86">
    <cfRule type="cellIs" dxfId="213" priority="35" operator="lessThan">
      <formula>5.5</formula>
    </cfRule>
  </conditionalFormatting>
  <conditionalFormatting sqref="V87">
    <cfRule type="cellIs" dxfId="212" priority="34" operator="greaterThan">
      <formula>0</formula>
    </cfRule>
  </conditionalFormatting>
  <conditionalFormatting sqref="X87">
    <cfRule type="containsText" dxfId="211" priority="33" operator="containsText" text="h">
      <formula>NOT(ISERROR(SEARCH("h",X87)))</formula>
    </cfRule>
  </conditionalFormatting>
  <conditionalFormatting sqref="W87">
    <cfRule type="cellIs" dxfId="210" priority="32" operator="greaterThan">
      <formula>0</formula>
    </cfRule>
  </conditionalFormatting>
  <conditionalFormatting sqref="R87">
    <cfRule type="containsText" dxfId="209" priority="31" operator="containsText" text="N">
      <formula>NOT(ISERROR(SEARCH("N",R87)))</formula>
    </cfRule>
  </conditionalFormatting>
  <conditionalFormatting sqref="O87:R87">
    <cfRule type="cellIs" dxfId="208" priority="29" operator="equal">
      <formula>"Nợ"</formula>
    </cfRule>
    <cfRule type="cellIs" dxfId="207" priority="30" operator="equal">
      <formula>"Hỏng"</formula>
    </cfRule>
  </conditionalFormatting>
  <conditionalFormatting sqref="H87 L87:M87 O87:R87">
    <cfRule type="cellIs" dxfId="206" priority="28" operator="lessThan">
      <formula>4</formula>
    </cfRule>
  </conditionalFormatting>
  <conditionalFormatting sqref="H87 L87:M87 O87:R87">
    <cfRule type="cellIs" dxfId="205" priority="27" stopIfTrue="1" operator="lessThan">
      <formula>5</formula>
    </cfRule>
  </conditionalFormatting>
  <conditionalFormatting sqref="H87 L87:M87 O87:R87">
    <cfRule type="cellIs" dxfId="204" priority="26" stopIfTrue="1" operator="lessThan">
      <formula>5</formula>
    </cfRule>
  </conditionalFormatting>
  <conditionalFormatting sqref="L87:M87 O87:R87">
    <cfRule type="cellIs" dxfId="203" priority="25" operator="lessThan">
      <formula>5.5</formula>
    </cfRule>
  </conditionalFormatting>
  <conditionalFormatting sqref="O87:R87">
    <cfRule type="cellIs" dxfId="202" priority="24" operator="equal">
      <formula>"Ko Đạt"</formula>
    </cfRule>
  </conditionalFormatting>
  <conditionalFormatting sqref="L87">
    <cfRule type="cellIs" dxfId="201" priority="23" operator="lessThan">
      <formula>1</formula>
    </cfRule>
  </conditionalFormatting>
  <conditionalFormatting sqref="U87">
    <cfRule type="cellIs" dxfId="200" priority="21" operator="greaterThan">
      <formula>"HOÃN CN"</formula>
    </cfRule>
    <cfRule type="cellIs" dxfId="199" priority="22" operator="greaterThan">
      <formula>"Hoãn CN"</formula>
    </cfRule>
  </conditionalFormatting>
  <conditionalFormatting sqref="U87">
    <cfRule type="cellIs" dxfId="198" priority="20" operator="notEqual">
      <formula>"CNTN"</formula>
    </cfRule>
  </conditionalFormatting>
  <conditionalFormatting sqref="O87:R87">
    <cfRule type="containsText" dxfId="197" priority="19" operator="containsText" text="Nợ">
      <formula>NOT(ISERROR(SEARCH("Nợ",O87)))</formula>
    </cfRule>
  </conditionalFormatting>
  <conditionalFormatting sqref="K87">
    <cfRule type="cellIs" dxfId="196" priority="18" operator="lessThan">
      <formula>5.5</formula>
    </cfRule>
  </conditionalFormatting>
  <conditionalFormatting sqref="V11">
    <cfRule type="cellIs" dxfId="195" priority="17" operator="greaterThan">
      <formula>0</formula>
    </cfRule>
  </conditionalFormatting>
  <conditionalFormatting sqref="X9:X11">
    <cfRule type="containsText" dxfId="194" priority="16" operator="containsText" text="h">
      <formula>NOT(ISERROR(SEARCH("h",X9)))</formula>
    </cfRule>
  </conditionalFormatting>
  <conditionalFormatting sqref="R10:R11">
    <cfRule type="containsText" dxfId="193" priority="15" operator="containsText" text="N">
      <formula>NOT(ISERROR(SEARCH("N",R10)))</formula>
    </cfRule>
  </conditionalFormatting>
  <conditionalFormatting sqref="O9:R11">
    <cfRule type="cellIs" dxfId="192" priority="13" operator="equal">
      <formula>"Nợ"</formula>
    </cfRule>
    <cfRule type="cellIs" dxfId="191" priority="14" operator="equal">
      <formula>"Hỏng"</formula>
    </cfRule>
  </conditionalFormatting>
  <conditionalFormatting sqref="H10:H11 L10:M11 O10:R11">
    <cfRule type="cellIs" dxfId="190" priority="12" operator="lessThan">
      <formula>4</formula>
    </cfRule>
  </conditionalFormatting>
  <conditionalFormatting sqref="H10:H11 L10:M11 O10:R11">
    <cfRule type="cellIs" dxfId="189" priority="11" stopIfTrue="1" operator="lessThan">
      <formula>5</formula>
    </cfRule>
  </conditionalFormatting>
  <conditionalFormatting sqref="H10:H11 L10:M11 O10:R11">
    <cfRule type="cellIs" dxfId="188" priority="10" stopIfTrue="1" operator="lessThan">
      <formula>5</formula>
    </cfRule>
  </conditionalFormatting>
  <conditionalFormatting sqref="I10:I11 L10:M11 O10:R11">
    <cfRule type="cellIs" dxfId="187" priority="9" operator="lessThan">
      <formula>5.5</formula>
    </cfRule>
  </conditionalFormatting>
  <conditionalFormatting sqref="O10:R11">
    <cfRule type="cellIs" dxfId="186" priority="8" operator="equal">
      <formula>"Ko Đạt"</formula>
    </cfRule>
  </conditionalFormatting>
  <conditionalFormatting sqref="L10:L11">
    <cfRule type="cellIs" dxfId="185" priority="7" operator="lessThan">
      <formula>1</formula>
    </cfRule>
  </conditionalFormatting>
  <conditionalFormatting sqref="U10:U11">
    <cfRule type="cellIs" dxfId="184" priority="5" operator="greaterThan">
      <formula>"HOÃN CN"</formula>
    </cfRule>
    <cfRule type="cellIs" dxfId="183" priority="6" operator="greaterThan">
      <formula>"Hoãn CN"</formula>
    </cfRule>
  </conditionalFormatting>
  <conditionalFormatting sqref="U10:U11">
    <cfRule type="cellIs" dxfId="182" priority="4" operator="notEqual">
      <formula>"CNTN"</formula>
    </cfRule>
  </conditionalFormatting>
  <conditionalFormatting sqref="O10:R11">
    <cfRule type="containsText" dxfId="181" priority="3" operator="containsText" text="Nợ">
      <formula>NOT(ISERROR(SEARCH("Nợ",O10)))</formula>
    </cfRule>
  </conditionalFormatting>
  <conditionalFormatting sqref="V10:W10 W11">
    <cfRule type="cellIs" dxfId="180" priority="2" operator="greaterThan">
      <formula>0</formula>
    </cfRule>
  </conditionalFormatting>
  <conditionalFormatting sqref="K10:K11">
    <cfRule type="cellIs" dxfId="179" priority="1" operator="lessThan">
      <formula>5.5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zoomScale="90" zoomScaleNormal="90" workbookViewId="0">
      <pane ySplit="8" topLeftCell="A9" activePane="bottomLeft" state="frozen"/>
      <selection pane="bottomLeft" activeCell="AB26" sqref="AB26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45" customWidth="1"/>
    <col min="6" max="6" width="11.140625" style="1" customWidth="1"/>
    <col min="7" max="7" width="4.85546875" style="45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9.5703125" style="1" customWidth="1"/>
    <col min="21" max="21" width="10.140625" style="45" customWidth="1"/>
    <col min="22" max="22" width="8.7109375" style="1" customWidth="1"/>
    <col min="23" max="24" width="5.28515625" style="2" customWidth="1"/>
    <col min="25" max="25" width="11.7109375" style="146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7" x14ac:dyDescent="0.25">
      <c r="A1" s="186" t="s">
        <v>0</v>
      </c>
      <c r="B1" s="186"/>
      <c r="C1" s="186"/>
      <c r="D1" s="186"/>
      <c r="E1" s="186" t="s">
        <v>240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</row>
    <row r="2" spans="1:27" x14ac:dyDescent="0.25">
      <c r="A2" s="186" t="s">
        <v>2</v>
      </c>
      <c r="B2" s="186"/>
      <c r="C2" s="186"/>
      <c r="D2" s="186"/>
      <c r="E2" s="186" t="s">
        <v>241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1:2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7" s="8" customFormat="1" hidden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  <c r="Y4" s="159"/>
    </row>
    <row r="5" spans="1:27" x14ac:dyDescent="0.25">
      <c r="A5" s="187" t="s">
        <v>4</v>
      </c>
      <c r="B5" s="190" t="s">
        <v>5</v>
      </c>
      <c r="C5" s="193" t="s">
        <v>6</v>
      </c>
      <c r="D5" s="196" t="s">
        <v>7</v>
      </c>
      <c r="E5" s="187" t="s">
        <v>8</v>
      </c>
      <c r="F5" s="187" t="s">
        <v>9</v>
      </c>
      <c r="G5" s="176" t="s">
        <v>10</v>
      </c>
      <c r="H5" s="179" t="s">
        <v>11</v>
      </c>
      <c r="I5" s="182" t="s">
        <v>242</v>
      </c>
      <c r="J5" s="182"/>
      <c r="K5" s="182"/>
      <c r="L5" s="182"/>
      <c r="M5" s="169" t="s">
        <v>13</v>
      </c>
      <c r="N5" s="168" t="s">
        <v>14</v>
      </c>
      <c r="O5" s="168" t="s">
        <v>15</v>
      </c>
      <c r="P5" s="168" t="s">
        <v>16</v>
      </c>
      <c r="Q5" s="168" t="s">
        <v>17</v>
      </c>
      <c r="R5" s="168" t="s">
        <v>18</v>
      </c>
      <c r="S5" s="169" t="s">
        <v>19</v>
      </c>
      <c r="T5" s="172" t="s">
        <v>20</v>
      </c>
      <c r="U5" s="175" t="s">
        <v>21</v>
      </c>
    </row>
    <row r="6" spans="1:27" x14ac:dyDescent="0.25">
      <c r="A6" s="188"/>
      <c r="B6" s="191"/>
      <c r="C6" s="194"/>
      <c r="D6" s="197"/>
      <c r="E6" s="188"/>
      <c r="F6" s="188"/>
      <c r="G6" s="177"/>
      <c r="H6" s="180"/>
      <c r="I6" s="183" t="s">
        <v>243</v>
      </c>
      <c r="J6" s="199" t="s">
        <v>167</v>
      </c>
      <c r="K6" s="199" t="s">
        <v>168</v>
      </c>
      <c r="L6" s="166" t="s">
        <v>26</v>
      </c>
      <c r="M6" s="170"/>
      <c r="N6" s="168" t="s">
        <v>27</v>
      </c>
      <c r="O6" s="168" t="s">
        <v>15</v>
      </c>
      <c r="P6" s="168" t="s">
        <v>16</v>
      </c>
      <c r="Q6" s="168" t="s">
        <v>17</v>
      </c>
      <c r="R6" s="168" t="s">
        <v>18</v>
      </c>
      <c r="S6" s="170"/>
      <c r="T6" s="173"/>
      <c r="U6" s="175" t="s">
        <v>28</v>
      </c>
    </row>
    <row r="7" spans="1:27" ht="72" x14ac:dyDescent="0.25">
      <c r="A7" s="189"/>
      <c r="B7" s="192"/>
      <c r="C7" s="195"/>
      <c r="D7" s="198"/>
      <c r="E7" s="189"/>
      <c r="F7" s="189"/>
      <c r="G7" s="178"/>
      <c r="H7" s="181"/>
      <c r="I7" s="178"/>
      <c r="J7" s="200"/>
      <c r="K7" s="200"/>
      <c r="L7" s="167"/>
      <c r="M7" s="171"/>
      <c r="N7" s="168"/>
      <c r="O7" s="168"/>
      <c r="P7" s="168"/>
      <c r="Q7" s="168"/>
      <c r="R7" s="168"/>
      <c r="S7" s="171"/>
      <c r="T7" s="174"/>
      <c r="U7" s="175"/>
      <c r="W7" s="10" t="s">
        <v>29</v>
      </c>
      <c r="X7" s="10" t="s">
        <v>30</v>
      </c>
    </row>
    <row r="8" spans="1:27" ht="17.25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7" s="93" customFormat="1" x14ac:dyDescent="0.25">
      <c r="B9" s="93" t="s">
        <v>35</v>
      </c>
      <c r="E9" s="95"/>
      <c r="G9" s="95"/>
      <c r="U9" s="95"/>
      <c r="W9" s="95"/>
      <c r="X9" s="95"/>
    </row>
    <row r="10" spans="1:27" x14ac:dyDescent="0.25">
      <c r="A10" s="104" t="s">
        <v>33</v>
      </c>
      <c r="B10" s="105"/>
      <c r="C10" s="105"/>
      <c r="D10" s="106"/>
      <c r="E10" s="107"/>
      <c r="F10" s="108"/>
      <c r="G10" s="140"/>
      <c r="H10" s="105"/>
      <c r="I10" s="140"/>
      <c r="J10" s="140"/>
      <c r="K10" s="140"/>
      <c r="L10" s="140"/>
      <c r="M10" s="140"/>
      <c r="N10" s="140"/>
      <c r="O10" s="140"/>
      <c r="P10" s="140"/>
      <c r="Q10" s="140"/>
      <c r="R10" s="105"/>
      <c r="S10" s="105"/>
      <c r="T10" s="141"/>
      <c r="U10" s="142"/>
      <c r="V10" s="43"/>
      <c r="W10" s="38"/>
      <c r="X10" s="38"/>
      <c r="Y10" s="24"/>
      <c r="Z10" s="39"/>
      <c r="AA10" s="39"/>
    </row>
    <row r="11" spans="1:27" s="24" customFormat="1" ht="20.25" customHeight="1" x14ac:dyDescent="0.25">
      <c r="A11" s="59">
        <v>1</v>
      </c>
      <c r="B11" s="60">
        <v>24217206670</v>
      </c>
      <c r="C11" s="61" t="str">
        <f>VLOOKUP($B11,[1]TTCN!$B$4:$H$341,2,0)</f>
        <v>Lê Nguyễn Phúc</v>
      </c>
      <c r="D11" s="62" t="str">
        <f>VLOOKUP($B11,[1]TTCN!$B$4:$H$341,3,0)</f>
        <v>Khang</v>
      </c>
      <c r="E11" s="63">
        <f>VLOOKUP($B11,[1]TTCN!$B$4:$H$341,5,0)</f>
        <v>36834</v>
      </c>
      <c r="F11" s="64" t="str">
        <f>VLOOKUP($B11,[1]TTCN!$B$4:$H$341,6,0)</f>
        <v>Quảng Nam</v>
      </c>
      <c r="G11" s="65" t="str">
        <f>VLOOKUP($B11,[1]TTCN!$B$4:$H$341,7,0)</f>
        <v>Nam</v>
      </c>
      <c r="H11" s="66">
        <f>VLOOKUP($B11,'[1]TN01-10'!$A$10:$EC$3471,107,0)</f>
        <v>7.18</v>
      </c>
      <c r="I11" s="67"/>
      <c r="J11" s="68">
        <f>VLOOKUP($B11,'[1]TN01-10'!$A$10:$EC$3471,109,0)</f>
        <v>8.6</v>
      </c>
      <c r="K11" s="67">
        <f>VLOOKUP($B11,'[1]TN01-10'!$A$10:$EC$3471,111,0)</f>
        <v>8.6</v>
      </c>
      <c r="L11" s="66">
        <f>VLOOKUP($B11,'[1]TN01-10'!$A$10:$EC$3471,112,0)</f>
        <v>8.6</v>
      </c>
      <c r="M11" s="66">
        <f>VLOOKUP($B11,'[1]TN01-10'!$A$10:$EC$3471,118,0)</f>
        <v>7.23</v>
      </c>
      <c r="N11" s="66">
        <f>VLOOKUP($B11,'[1]TN01-10'!$A$10:$EC$3471,119,0)</f>
        <v>3.06</v>
      </c>
      <c r="O11" s="69" t="str">
        <f>VLOOKUP($B11,'[1]TN01-10'!$A$10:$EC$3471,128,0)</f>
        <v>Đạt</v>
      </c>
      <c r="P11" s="69">
        <f>VLOOKUP($B11,'[1]TN01-10'!$A$10:$EC$3471,129,0)</f>
        <v>0</v>
      </c>
      <c r="Q11" s="69">
        <f>VLOOKUP($B11,'[1]TN01-10'!$A$10:$EC$3471,130,0)</f>
        <v>0</v>
      </c>
      <c r="R11" s="69" t="str">
        <f>VLOOKUP($B11,'[1]TN01-10'!$A$10:$EC$3471,131,0)</f>
        <v>Đạt</v>
      </c>
      <c r="S11" s="69" t="str">
        <f>VLOOKUP($B11,'[1]TN01-10'!$A$10:$EC$3471,132,0)</f>
        <v>Khá</v>
      </c>
      <c r="T11" s="70"/>
      <c r="U11" s="71" t="str">
        <f t="shared" ref="U11:U12" si="0">IF(AND(J11&gt;=5.5,K11&gt;=5.5,L11&gt;=5.5,N11&gt;=2,O11="Đạt",P11="Đạt",Q11="Đạt",R11="Đạt",AND(W11=0,X11=0)),"CNTN",IF(OR(J11&lt;5.5,K11&lt;5.5,L11&lt;5.5),"HỎNG","HOÃN"))</f>
        <v>HOÃN</v>
      </c>
      <c r="V11" s="43"/>
      <c r="W11" s="38">
        <f>VLOOKUP($B11,[1]Sheet!$A$7:$DJ$3441,109,0)</f>
        <v>5</v>
      </c>
      <c r="X11" s="38"/>
      <c r="Z11" s="39">
        <f>VLOOKUP($B11,[1]Sheet!$A$7:$DJ$3441,113,0)</f>
        <v>3.13</v>
      </c>
      <c r="AA11" s="39">
        <f t="shared" ref="AA11:AA12" si="1">Z11-N11</f>
        <v>6.999999999999984E-2</v>
      </c>
    </row>
    <row r="12" spans="1:27" s="24" customFormat="1" ht="20.25" customHeight="1" x14ac:dyDescent="0.25">
      <c r="A12" s="72">
        <v>2</v>
      </c>
      <c r="B12" s="44">
        <v>2220716949</v>
      </c>
      <c r="C12" s="84" t="str">
        <f>VLOOKUP($B12,[1]TTCN!$B$4:$H$341,2,0)</f>
        <v>Văn Thị Thanh</v>
      </c>
      <c r="D12" s="85" t="str">
        <f>VLOOKUP($B12,[1]TTCN!$B$4:$H$341,3,0)</f>
        <v>Phương</v>
      </c>
      <c r="E12" s="86">
        <f>VLOOKUP($B12,[1]TTCN!$B$4:$H$341,5,0)</f>
        <v>36006</v>
      </c>
      <c r="F12" s="87" t="str">
        <f>VLOOKUP($B12,[1]TTCN!$B$4:$H$341,6,0)</f>
        <v>Đà Nẵng</v>
      </c>
      <c r="G12" s="73" t="str">
        <f>VLOOKUP($B12,[1]TTCN!$B$4:$H$341,7,0)</f>
        <v>Nữ</v>
      </c>
      <c r="H12" s="88">
        <f>VLOOKUP($B12,'[1]TN01-10'!$A$10:$EC$3471,107,0)</f>
        <v>6.46</v>
      </c>
      <c r="I12" s="89"/>
      <c r="J12" s="74">
        <f>VLOOKUP($B12,'[1]TN01-10'!$A$10:$EC$3471,109,0)</f>
        <v>6.6</v>
      </c>
      <c r="K12" s="89">
        <f>VLOOKUP($B12,'[1]TN01-10'!$A$10:$EC$3471,111,0)</f>
        <v>7.8</v>
      </c>
      <c r="L12" s="88">
        <f>VLOOKUP($B12,'[1]TN01-10'!$A$10:$EC$3471,112,0)</f>
        <v>7.1</v>
      </c>
      <c r="M12" s="88">
        <f>VLOOKUP($B12,'[1]TN01-10'!$A$10:$EC$3471,118,0)</f>
        <v>6.49</v>
      </c>
      <c r="N12" s="88">
        <f>VLOOKUP($B12,'[1]TN01-10'!$A$10:$EC$3471,119,0)</f>
        <v>2.6</v>
      </c>
      <c r="O12" s="90">
        <f>VLOOKUP($B12,'[1]TN01-10'!$A$10:$EC$3471,128,0)</f>
        <v>0</v>
      </c>
      <c r="P12" s="90">
        <f>VLOOKUP($B12,'[1]TN01-10'!$A$10:$EC$3471,129,0)</f>
        <v>0</v>
      </c>
      <c r="Q12" s="90">
        <f>VLOOKUP($B12,'[1]TN01-10'!$A$10:$EC$3471,130,0)</f>
        <v>0</v>
      </c>
      <c r="R12" s="90" t="str">
        <f>VLOOKUP($B12,'[1]TN01-10'!$A$10:$EC$3471,131,0)</f>
        <v>Đạt</v>
      </c>
      <c r="S12" s="90" t="str">
        <f>VLOOKUP($B12,'[1]TN01-10'!$A$10:$EC$3471,132,0)</f>
        <v>Khá</v>
      </c>
      <c r="T12" s="75"/>
      <c r="U12" s="91" t="str">
        <f t="shared" si="0"/>
        <v>HOÃN</v>
      </c>
      <c r="V12" s="43"/>
      <c r="W12" s="38">
        <f>VLOOKUP($B12,[1]Sheet!$A$7:$DJ$3441,109,0)</f>
        <v>6</v>
      </c>
      <c r="X12" s="38"/>
      <c r="Z12" s="39">
        <f>VLOOKUP($B12,[1]Sheet!$A$7:$DJ$3441,113,0)</f>
        <v>2.5499999999999998</v>
      </c>
      <c r="AA12" s="39">
        <f t="shared" si="1"/>
        <v>-5.0000000000000266E-2</v>
      </c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V11:V12 W10:W12">
    <cfRule type="cellIs" dxfId="178" priority="30" operator="greaterThan">
      <formula>0</formula>
    </cfRule>
  </conditionalFormatting>
  <conditionalFormatting sqref="X1:X8 X10:X12">
    <cfRule type="containsText" dxfId="177" priority="29" operator="containsText" text="h">
      <formula>NOT(ISERROR(SEARCH("h",X1)))</formula>
    </cfRule>
  </conditionalFormatting>
  <conditionalFormatting sqref="O1:R8">
    <cfRule type="cellIs" dxfId="176" priority="27" operator="equal">
      <formula>"Nợ"</formula>
    </cfRule>
    <cfRule type="cellIs" dxfId="175" priority="28" operator="equal">
      <formula>"Hỏng"</formula>
    </cfRule>
  </conditionalFormatting>
  <conditionalFormatting sqref="V10">
    <cfRule type="cellIs" dxfId="174" priority="26" operator="greaterThan">
      <formula>0</formula>
    </cfRule>
  </conditionalFormatting>
  <conditionalFormatting sqref="R10">
    <cfRule type="containsText" dxfId="173" priority="25" operator="containsText" text="N">
      <formula>NOT(ISERROR(SEARCH("N",R10)))</formula>
    </cfRule>
  </conditionalFormatting>
  <conditionalFormatting sqref="O10:R10">
    <cfRule type="cellIs" dxfId="172" priority="23" operator="equal">
      <formula>"Nợ"</formula>
    </cfRule>
    <cfRule type="cellIs" dxfId="171" priority="24" operator="equal">
      <formula>"Hỏng"</formula>
    </cfRule>
  </conditionalFormatting>
  <conditionalFormatting sqref="P10:R10">
    <cfRule type="containsText" dxfId="170" priority="22" operator="containsText" text="Nợ">
      <formula>NOT(ISERROR(SEARCH("Nợ",P10)))</formula>
    </cfRule>
  </conditionalFormatting>
  <conditionalFormatting sqref="U11:U12">
    <cfRule type="cellIs" dxfId="169" priority="20" operator="greaterThan">
      <formula>"HOÃN CN"</formula>
    </cfRule>
    <cfRule type="cellIs" dxfId="168" priority="21" operator="greaterThan">
      <formula>"Hoãn CN"</formula>
    </cfRule>
  </conditionalFormatting>
  <conditionalFormatting sqref="U11:U12">
    <cfRule type="cellIs" dxfId="167" priority="19" operator="notEqual">
      <formula>"CNTN"</formula>
    </cfRule>
  </conditionalFormatting>
  <conditionalFormatting sqref="J11:J12">
    <cfRule type="cellIs" dxfId="166" priority="15" operator="lessThan">
      <formula>5.5</formula>
    </cfRule>
  </conditionalFormatting>
  <conditionalFormatting sqref="O11:R12">
    <cfRule type="cellIs" dxfId="165" priority="13" operator="equal">
      <formula>"Nợ"</formula>
    </cfRule>
    <cfRule type="cellIs" dxfId="164" priority="14" operator="equal">
      <formula>"Hỏng"</formula>
    </cfRule>
  </conditionalFormatting>
  <conditionalFormatting sqref="L11:M12 O11:R12">
    <cfRule type="cellIs" dxfId="163" priority="12" operator="lessThan">
      <formula>4</formula>
    </cfRule>
  </conditionalFormatting>
  <conditionalFormatting sqref="L11:M12 O11:R12">
    <cfRule type="cellIs" dxfId="162" priority="11" stopIfTrue="1" operator="lessThan">
      <formula>5</formula>
    </cfRule>
  </conditionalFormatting>
  <conditionalFormatting sqref="L11:M12 O11:R12">
    <cfRule type="cellIs" dxfId="161" priority="10" stopIfTrue="1" operator="lessThan">
      <formula>5</formula>
    </cfRule>
  </conditionalFormatting>
  <conditionalFormatting sqref="L11:M12 O11:R12">
    <cfRule type="cellIs" dxfId="160" priority="7" operator="lessThan">
      <formula>5.5</formula>
    </cfRule>
  </conditionalFormatting>
  <conditionalFormatting sqref="L11:L12">
    <cfRule type="cellIs" dxfId="159" priority="6" operator="lessThan">
      <formula>1</formula>
    </cfRule>
  </conditionalFormatting>
  <conditionalFormatting sqref="O11:R12">
    <cfRule type="cellIs" dxfId="158" priority="9" operator="equal">
      <formula>"Ko Đạt"</formula>
    </cfRule>
  </conditionalFormatting>
  <conditionalFormatting sqref="O11:R12">
    <cfRule type="containsText" dxfId="157" priority="8" operator="containsText" text="Nợ">
      <formula>NOT(ISERROR(SEARCH("Nợ",O11)))</formula>
    </cfRule>
  </conditionalFormatting>
  <conditionalFormatting sqref="R11:R12">
    <cfRule type="containsText" dxfId="156" priority="5" operator="containsText" text="N">
      <formula>NOT(ISERROR(SEARCH("N",R11)))</formula>
    </cfRule>
  </conditionalFormatting>
  <conditionalFormatting sqref="K11:K12">
    <cfRule type="cellIs" dxfId="155" priority="4" operator="lessThan">
      <formula>5.5</formula>
    </cfRule>
  </conditionalFormatting>
  <conditionalFormatting sqref="H11:H12">
    <cfRule type="cellIs" dxfId="154" priority="3" operator="lessThan">
      <formula>4</formula>
    </cfRule>
  </conditionalFormatting>
  <conditionalFormatting sqref="H11:H12">
    <cfRule type="cellIs" dxfId="153" priority="2" stopIfTrue="1" operator="lessThan">
      <formula>5</formula>
    </cfRule>
  </conditionalFormatting>
  <conditionalFormatting sqref="H11:H12">
    <cfRule type="cellIs" dxfId="152" priority="1" stopIfTrue="1" operator="lessThan">
      <formula>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zoomScale="90" zoomScaleNormal="90" workbookViewId="0">
      <pane ySplit="8" topLeftCell="A9" activePane="bottomLeft" state="frozen"/>
      <selection pane="bottomLeft" activeCell="T21" sqref="T21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45" customWidth="1"/>
    <col min="6" max="6" width="11.42578125" style="1" customWidth="1"/>
    <col min="7" max="7" width="4.85546875" style="45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45" customWidth="1"/>
    <col min="22" max="22" width="11" style="1" customWidth="1"/>
    <col min="23" max="24" width="7.85546875" style="2" customWidth="1"/>
    <col min="25" max="25" width="9.140625" style="1"/>
    <col min="26" max="26" width="7.140625" style="1" customWidth="1"/>
    <col min="27" max="254" width="9.140625" style="1"/>
    <col min="255" max="255" width="4.42578125" style="1" customWidth="1"/>
    <col min="256" max="256" width="12.85546875" style="1" customWidth="1"/>
    <col min="257" max="257" width="16.140625" style="1" customWidth="1"/>
    <col min="258" max="258" width="7.5703125" style="1" customWidth="1"/>
    <col min="259" max="259" width="9.85546875" style="1" customWidth="1"/>
    <col min="260" max="260" width="10.140625" style="1" customWidth="1"/>
    <col min="261" max="261" width="4.85546875" style="1" customWidth="1"/>
    <col min="262" max="263" width="6.140625" style="1" customWidth="1"/>
    <col min="264" max="267" width="6" style="1" customWidth="1"/>
    <col min="268" max="273" width="5.140625" style="1" customWidth="1"/>
    <col min="274" max="274" width="9.7109375" style="1" customWidth="1"/>
    <col min="275" max="275" width="11.7109375" style="1" customWidth="1"/>
    <col min="276" max="276" width="9.140625" style="1"/>
    <col min="277" max="277" width="9.85546875" style="1" customWidth="1"/>
    <col min="278" max="279" width="7.85546875" style="1" customWidth="1"/>
    <col min="280" max="510" width="9.140625" style="1"/>
    <col min="511" max="511" width="4.42578125" style="1" customWidth="1"/>
    <col min="512" max="512" width="12.85546875" style="1" customWidth="1"/>
    <col min="513" max="513" width="16.140625" style="1" customWidth="1"/>
    <col min="514" max="514" width="7.5703125" style="1" customWidth="1"/>
    <col min="515" max="515" width="9.85546875" style="1" customWidth="1"/>
    <col min="516" max="516" width="10.140625" style="1" customWidth="1"/>
    <col min="517" max="517" width="4.85546875" style="1" customWidth="1"/>
    <col min="518" max="519" width="6.140625" style="1" customWidth="1"/>
    <col min="520" max="523" width="6" style="1" customWidth="1"/>
    <col min="524" max="529" width="5.140625" style="1" customWidth="1"/>
    <col min="530" max="530" width="9.7109375" style="1" customWidth="1"/>
    <col min="531" max="531" width="11.7109375" style="1" customWidth="1"/>
    <col min="532" max="532" width="9.140625" style="1"/>
    <col min="533" max="533" width="9.85546875" style="1" customWidth="1"/>
    <col min="534" max="535" width="7.85546875" style="1" customWidth="1"/>
    <col min="536" max="766" width="9.140625" style="1"/>
    <col min="767" max="767" width="4.42578125" style="1" customWidth="1"/>
    <col min="768" max="768" width="12.85546875" style="1" customWidth="1"/>
    <col min="769" max="769" width="16.140625" style="1" customWidth="1"/>
    <col min="770" max="770" width="7.5703125" style="1" customWidth="1"/>
    <col min="771" max="771" width="9.85546875" style="1" customWidth="1"/>
    <col min="772" max="772" width="10.140625" style="1" customWidth="1"/>
    <col min="773" max="773" width="4.85546875" style="1" customWidth="1"/>
    <col min="774" max="775" width="6.140625" style="1" customWidth="1"/>
    <col min="776" max="779" width="6" style="1" customWidth="1"/>
    <col min="780" max="785" width="5.140625" style="1" customWidth="1"/>
    <col min="786" max="786" width="9.7109375" style="1" customWidth="1"/>
    <col min="787" max="787" width="11.7109375" style="1" customWidth="1"/>
    <col min="788" max="788" width="9.140625" style="1"/>
    <col min="789" max="789" width="9.85546875" style="1" customWidth="1"/>
    <col min="790" max="791" width="7.85546875" style="1" customWidth="1"/>
    <col min="792" max="1022" width="9.140625" style="1"/>
    <col min="1023" max="1023" width="4.42578125" style="1" customWidth="1"/>
    <col min="1024" max="1024" width="12.85546875" style="1" customWidth="1"/>
    <col min="1025" max="1025" width="16.140625" style="1" customWidth="1"/>
    <col min="1026" max="1026" width="7.5703125" style="1" customWidth="1"/>
    <col min="1027" max="1027" width="9.85546875" style="1" customWidth="1"/>
    <col min="1028" max="1028" width="10.140625" style="1" customWidth="1"/>
    <col min="1029" max="1029" width="4.85546875" style="1" customWidth="1"/>
    <col min="1030" max="1031" width="6.140625" style="1" customWidth="1"/>
    <col min="1032" max="1035" width="6" style="1" customWidth="1"/>
    <col min="1036" max="1041" width="5.140625" style="1" customWidth="1"/>
    <col min="1042" max="1042" width="9.7109375" style="1" customWidth="1"/>
    <col min="1043" max="1043" width="11.7109375" style="1" customWidth="1"/>
    <col min="1044" max="1044" width="9.140625" style="1"/>
    <col min="1045" max="1045" width="9.85546875" style="1" customWidth="1"/>
    <col min="1046" max="1047" width="7.85546875" style="1" customWidth="1"/>
    <col min="1048" max="1278" width="9.140625" style="1"/>
    <col min="1279" max="1279" width="4.42578125" style="1" customWidth="1"/>
    <col min="1280" max="1280" width="12.85546875" style="1" customWidth="1"/>
    <col min="1281" max="1281" width="16.140625" style="1" customWidth="1"/>
    <col min="1282" max="1282" width="7.5703125" style="1" customWidth="1"/>
    <col min="1283" max="1283" width="9.85546875" style="1" customWidth="1"/>
    <col min="1284" max="1284" width="10.140625" style="1" customWidth="1"/>
    <col min="1285" max="1285" width="4.85546875" style="1" customWidth="1"/>
    <col min="1286" max="1287" width="6.140625" style="1" customWidth="1"/>
    <col min="1288" max="1291" width="6" style="1" customWidth="1"/>
    <col min="1292" max="1297" width="5.140625" style="1" customWidth="1"/>
    <col min="1298" max="1298" width="9.7109375" style="1" customWidth="1"/>
    <col min="1299" max="1299" width="11.7109375" style="1" customWidth="1"/>
    <col min="1300" max="1300" width="9.140625" style="1"/>
    <col min="1301" max="1301" width="9.85546875" style="1" customWidth="1"/>
    <col min="1302" max="1303" width="7.85546875" style="1" customWidth="1"/>
    <col min="1304" max="1534" width="9.140625" style="1"/>
    <col min="1535" max="1535" width="4.42578125" style="1" customWidth="1"/>
    <col min="1536" max="1536" width="12.85546875" style="1" customWidth="1"/>
    <col min="1537" max="1537" width="16.140625" style="1" customWidth="1"/>
    <col min="1538" max="1538" width="7.5703125" style="1" customWidth="1"/>
    <col min="1539" max="1539" width="9.85546875" style="1" customWidth="1"/>
    <col min="1540" max="1540" width="10.140625" style="1" customWidth="1"/>
    <col min="1541" max="1541" width="4.85546875" style="1" customWidth="1"/>
    <col min="1542" max="1543" width="6.140625" style="1" customWidth="1"/>
    <col min="1544" max="1547" width="6" style="1" customWidth="1"/>
    <col min="1548" max="1553" width="5.140625" style="1" customWidth="1"/>
    <col min="1554" max="1554" width="9.7109375" style="1" customWidth="1"/>
    <col min="1555" max="1555" width="11.7109375" style="1" customWidth="1"/>
    <col min="1556" max="1556" width="9.140625" style="1"/>
    <col min="1557" max="1557" width="9.85546875" style="1" customWidth="1"/>
    <col min="1558" max="1559" width="7.85546875" style="1" customWidth="1"/>
    <col min="1560" max="1790" width="9.140625" style="1"/>
    <col min="1791" max="1791" width="4.42578125" style="1" customWidth="1"/>
    <col min="1792" max="1792" width="12.85546875" style="1" customWidth="1"/>
    <col min="1793" max="1793" width="16.140625" style="1" customWidth="1"/>
    <col min="1794" max="1794" width="7.5703125" style="1" customWidth="1"/>
    <col min="1795" max="1795" width="9.85546875" style="1" customWidth="1"/>
    <col min="1796" max="1796" width="10.140625" style="1" customWidth="1"/>
    <col min="1797" max="1797" width="4.85546875" style="1" customWidth="1"/>
    <col min="1798" max="1799" width="6.140625" style="1" customWidth="1"/>
    <col min="1800" max="1803" width="6" style="1" customWidth="1"/>
    <col min="1804" max="1809" width="5.140625" style="1" customWidth="1"/>
    <col min="1810" max="1810" width="9.7109375" style="1" customWidth="1"/>
    <col min="1811" max="1811" width="11.7109375" style="1" customWidth="1"/>
    <col min="1812" max="1812" width="9.140625" style="1"/>
    <col min="1813" max="1813" width="9.85546875" style="1" customWidth="1"/>
    <col min="1814" max="1815" width="7.85546875" style="1" customWidth="1"/>
    <col min="1816" max="2046" width="9.140625" style="1"/>
    <col min="2047" max="2047" width="4.42578125" style="1" customWidth="1"/>
    <col min="2048" max="2048" width="12.85546875" style="1" customWidth="1"/>
    <col min="2049" max="2049" width="16.140625" style="1" customWidth="1"/>
    <col min="2050" max="2050" width="7.5703125" style="1" customWidth="1"/>
    <col min="2051" max="2051" width="9.85546875" style="1" customWidth="1"/>
    <col min="2052" max="2052" width="10.140625" style="1" customWidth="1"/>
    <col min="2053" max="2053" width="4.85546875" style="1" customWidth="1"/>
    <col min="2054" max="2055" width="6.140625" style="1" customWidth="1"/>
    <col min="2056" max="2059" width="6" style="1" customWidth="1"/>
    <col min="2060" max="2065" width="5.140625" style="1" customWidth="1"/>
    <col min="2066" max="2066" width="9.7109375" style="1" customWidth="1"/>
    <col min="2067" max="2067" width="11.7109375" style="1" customWidth="1"/>
    <col min="2068" max="2068" width="9.140625" style="1"/>
    <col min="2069" max="2069" width="9.85546875" style="1" customWidth="1"/>
    <col min="2070" max="2071" width="7.85546875" style="1" customWidth="1"/>
    <col min="2072" max="2302" width="9.140625" style="1"/>
    <col min="2303" max="2303" width="4.42578125" style="1" customWidth="1"/>
    <col min="2304" max="2304" width="12.85546875" style="1" customWidth="1"/>
    <col min="2305" max="2305" width="16.140625" style="1" customWidth="1"/>
    <col min="2306" max="2306" width="7.5703125" style="1" customWidth="1"/>
    <col min="2307" max="2307" width="9.85546875" style="1" customWidth="1"/>
    <col min="2308" max="2308" width="10.140625" style="1" customWidth="1"/>
    <col min="2309" max="2309" width="4.85546875" style="1" customWidth="1"/>
    <col min="2310" max="2311" width="6.140625" style="1" customWidth="1"/>
    <col min="2312" max="2315" width="6" style="1" customWidth="1"/>
    <col min="2316" max="2321" width="5.140625" style="1" customWidth="1"/>
    <col min="2322" max="2322" width="9.7109375" style="1" customWidth="1"/>
    <col min="2323" max="2323" width="11.7109375" style="1" customWidth="1"/>
    <col min="2324" max="2324" width="9.140625" style="1"/>
    <col min="2325" max="2325" width="9.85546875" style="1" customWidth="1"/>
    <col min="2326" max="2327" width="7.85546875" style="1" customWidth="1"/>
    <col min="2328" max="2558" width="9.140625" style="1"/>
    <col min="2559" max="2559" width="4.42578125" style="1" customWidth="1"/>
    <col min="2560" max="2560" width="12.85546875" style="1" customWidth="1"/>
    <col min="2561" max="2561" width="16.140625" style="1" customWidth="1"/>
    <col min="2562" max="2562" width="7.5703125" style="1" customWidth="1"/>
    <col min="2563" max="2563" width="9.85546875" style="1" customWidth="1"/>
    <col min="2564" max="2564" width="10.140625" style="1" customWidth="1"/>
    <col min="2565" max="2565" width="4.85546875" style="1" customWidth="1"/>
    <col min="2566" max="2567" width="6.140625" style="1" customWidth="1"/>
    <col min="2568" max="2571" width="6" style="1" customWidth="1"/>
    <col min="2572" max="2577" width="5.140625" style="1" customWidth="1"/>
    <col min="2578" max="2578" width="9.7109375" style="1" customWidth="1"/>
    <col min="2579" max="2579" width="11.7109375" style="1" customWidth="1"/>
    <col min="2580" max="2580" width="9.140625" style="1"/>
    <col min="2581" max="2581" width="9.85546875" style="1" customWidth="1"/>
    <col min="2582" max="2583" width="7.85546875" style="1" customWidth="1"/>
    <col min="2584" max="2814" width="9.140625" style="1"/>
    <col min="2815" max="2815" width="4.42578125" style="1" customWidth="1"/>
    <col min="2816" max="2816" width="12.85546875" style="1" customWidth="1"/>
    <col min="2817" max="2817" width="16.140625" style="1" customWidth="1"/>
    <col min="2818" max="2818" width="7.5703125" style="1" customWidth="1"/>
    <col min="2819" max="2819" width="9.85546875" style="1" customWidth="1"/>
    <col min="2820" max="2820" width="10.140625" style="1" customWidth="1"/>
    <col min="2821" max="2821" width="4.85546875" style="1" customWidth="1"/>
    <col min="2822" max="2823" width="6.140625" style="1" customWidth="1"/>
    <col min="2824" max="2827" width="6" style="1" customWidth="1"/>
    <col min="2828" max="2833" width="5.140625" style="1" customWidth="1"/>
    <col min="2834" max="2834" width="9.7109375" style="1" customWidth="1"/>
    <col min="2835" max="2835" width="11.7109375" style="1" customWidth="1"/>
    <col min="2836" max="2836" width="9.140625" style="1"/>
    <col min="2837" max="2837" width="9.85546875" style="1" customWidth="1"/>
    <col min="2838" max="2839" width="7.85546875" style="1" customWidth="1"/>
    <col min="2840" max="3070" width="9.140625" style="1"/>
    <col min="3071" max="3071" width="4.42578125" style="1" customWidth="1"/>
    <col min="3072" max="3072" width="12.85546875" style="1" customWidth="1"/>
    <col min="3073" max="3073" width="16.140625" style="1" customWidth="1"/>
    <col min="3074" max="3074" width="7.5703125" style="1" customWidth="1"/>
    <col min="3075" max="3075" width="9.85546875" style="1" customWidth="1"/>
    <col min="3076" max="3076" width="10.140625" style="1" customWidth="1"/>
    <col min="3077" max="3077" width="4.85546875" style="1" customWidth="1"/>
    <col min="3078" max="3079" width="6.140625" style="1" customWidth="1"/>
    <col min="3080" max="3083" width="6" style="1" customWidth="1"/>
    <col min="3084" max="3089" width="5.140625" style="1" customWidth="1"/>
    <col min="3090" max="3090" width="9.7109375" style="1" customWidth="1"/>
    <col min="3091" max="3091" width="11.7109375" style="1" customWidth="1"/>
    <col min="3092" max="3092" width="9.140625" style="1"/>
    <col min="3093" max="3093" width="9.85546875" style="1" customWidth="1"/>
    <col min="3094" max="3095" width="7.85546875" style="1" customWidth="1"/>
    <col min="3096" max="3326" width="9.140625" style="1"/>
    <col min="3327" max="3327" width="4.42578125" style="1" customWidth="1"/>
    <col min="3328" max="3328" width="12.85546875" style="1" customWidth="1"/>
    <col min="3329" max="3329" width="16.140625" style="1" customWidth="1"/>
    <col min="3330" max="3330" width="7.5703125" style="1" customWidth="1"/>
    <col min="3331" max="3331" width="9.85546875" style="1" customWidth="1"/>
    <col min="3332" max="3332" width="10.140625" style="1" customWidth="1"/>
    <col min="3333" max="3333" width="4.85546875" style="1" customWidth="1"/>
    <col min="3334" max="3335" width="6.140625" style="1" customWidth="1"/>
    <col min="3336" max="3339" width="6" style="1" customWidth="1"/>
    <col min="3340" max="3345" width="5.140625" style="1" customWidth="1"/>
    <col min="3346" max="3346" width="9.7109375" style="1" customWidth="1"/>
    <col min="3347" max="3347" width="11.7109375" style="1" customWidth="1"/>
    <col min="3348" max="3348" width="9.140625" style="1"/>
    <col min="3349" max="3349" width="9.85546875" style="1" customWidth="1"/>
    <col min="3350" max="3351" width="7.85546875" style="1" customWidth="1"/>
    <col min="3352" max="3582" width="9.140625" style="1"/>
    <col min="3583" max="3583" width="4.42578125" style="1" customWidth="1"/>
    <col min="3584" max="3584" width="12.85546875" style="1" customWidth="1"/>
    <col min="3585" max="3585" width="16.140625" style="1" customWidth="1"/>
    <col min="3586" max="3586" width="7.5703125" style="1" customWidth="1"/>
    <col min="3587" max="3587" width="9.85546875" style="1" customWidth="1"/>
    <col min="3588" max="3588" width="10.140625" style="1" customWidth="1"/>
    <col min="3589" max="3589" width="4.85546875" style="1" customWidth="1"/>
    <col min="3590" max="3591" width="6.140625" style="1" customWidth="1"/>
    <col min="3592" max="3595" width="6" style="1" customWidth="1"/>
    <col min="3596" max="3601" width="5.140625" style="1" customWidth="1"/>
    <col min="3602" max="3602" width="9.7109375" style="1" customWidth="1"/>
    <col min="3603" max="3603" width="11.7109375" style="1" customWidth="1"/>
    <col min="3604" max="3604" width="9.140625" style="1"/>
    <col min="3605" max="3605" width="9.85546875" style="1" customWidth="1"/>
    <col min="3606" max="3607" width="7.85546875" style="1" customWidth="1"/>
    <col min="3608" max="3838" width="9.140625" style="1"/>
    <col min="3839" max="3839" width="4.42578125" style="1" customWidth="1"/>
    <col min="3840" max="3840" width="12.85546875" style="1" customWidth="1"/>
    <col min="3841" max="3841" width="16.140625" style="1" customWidth="1"/>
    <col min="3842" max="3842" width="7.5703125" style="1" customWidth="1"/>
    <col min="3843" max="3843" width="9.85546875" style="1" customWidth="1"/>
    <col min="3844" max="3844" width="10.140625" style="1" customWidth="1"/>
    <col min="3845" max="3845" width="4.85546875" style="1" customWidth="1"/>
    <col min="3846" max="3847" width="6.140625" style="1" customWidth="1"/>
    <col min="3848" max="3851" width="6" style="1" customWidth="1"/>
    <col min="3852" max="3857" width="5.140625" style="1" customWidth="1"/>
    <col min="3858" max="3858" width="9.7109375" style="1" customWidth="1"/>
    <col min="3859" max="3859" width="11.7109375" style="1" customWidth="1"/>
    <col min="3860" max="3860" width="9.140625" style="1"/>
    <col min="3861" max="3861" width="9.85546875" style="1" customWidth="1"/>
    <col min="3862" max="3863" width="7.85546875" style="1" customWidth="1"/>
    <col min="3864" max="4094" width="9.140625" style="1"/>
    <col min="4095" max="4095" width="4.42578125" style="1" customWidth="1"/>
    <col min="4096" max="4096" width="12.85546875" style="1" customWidth="1"/>
    <col min="4097" max="4097" width="16.140625" style="1" customWidth="1"/>
    <col min="4098" max="4098" width="7.5703125" style="1" customWidth="1"/>
    <col min="4099" max="4099" width="9.85546875" style="1" customWidth="1"/>
    <col min="4100" max="4100" width="10.140625" style="1" customWidth="1"/>
    <col min="4101" max="4101" width="4.85546875" style="1" customWidth="1"/>
    <col min="4102" max="4103" width="6.140625" style="1" customWidth="1"/>
    <col min="4104" max="4107" width="6" style="1" customWidth="1"/>
    <col min="4108" max="4113" width="5.140625" style="1" customWidth="1"/>
    <col min="4114" max="4114" width="9.7109375" style="1" customWidth="1"/>
    <col min="4115" max="4115" width="11.7109375" style="1" customWidth="1"/>
    <col min="4116" max="4116" width="9.140625" style="1"/>
    <col min="4117" max="4117" width="9.85546875" style="1" customWidth="1"/>
    <col min="4118" max="4119" width="7.85546875" style="1" customWidth="1"/>
    <col min="4120" max="4350" width="9.140625" style="1"/>
    <col min="4351" max="4351" width="4.42578125" style="1" customWidth="1"/>
    <col min="4352" max="4352" width="12.85546875" style="1" customWidth="1"/>
    <col min="4353" max="4353" width="16.140625" style="1" customWidth="1"/>
    <col min="4354" max="4354" width="7.5703125" style="1" customWidth="1"/>
    <col min="4355" max="4355" width="9.85546875" style="1" customWidth="1"/>
    <col min="4356" max="4356" width="10.140625" style="1" customWidth="1"/>
    <col min="4357" max="4357" width="4.85546875" style="1" customWidth="1"/>
    <col min="4358" max="4359" width="6.140625" style="1" customWidth="1"/>
    <col min="4360" max="4363" width="6" style="1" customWidth="1"/>
    <col min="4364" max="4369" width="5.140625" style="1" customWidth="1"/>
    <col min="4370" max="4370" width="9.7109375" style="1" customWidth="1"/>
    <col min="4371" max="4371" width="11.7109375" style="1" customWidth="1"/>
    <col min="4372" max="4372" width="9.140625" style="1"/>
    <col min="4373" max="4373" width="9.85546875" style="1" customWidth="1"/>
    <col min="4374" max="4375" width="7.85546875" style="1" customWidth="1"/>
    <col min="4376" max="4606" width="9.140625" style="1"/>
    <col min="4607" max="4607" width="4.42578125" style="1" customWidth="1"/>
    <col min="4608" max="4608" width="12.85546875" style="1" customWidth="1"/>
    <col min="4609" max="4609" width="16.140625" style="1" customWidth="1"/>
    <col min="4610" max="4610" width="7.5703125" style="1" customWidth="1"/>
    <col min="4611" max="4611" width="9.85546875" style="1" customWidth="1"/>
    <col min="4612" max="4612" width="10.140625" style="1" customWidth="1"/>
    <col min="4613" max="4613" width="4.85546875" style="1" customWidth="1"/>
    <col min="4614" max="4615" width="6.140625" style="1" customWidth="1"/>
    <col min="4616" max="4619" width="6" style="1" customWidth="1"/>
    <col min="4620" max="4625" width="5.140625" style="1" customWidth="1"/>
    <col min="4626" max="4626" width="9.7109375" style="1" customWidth="1"/>
    <col min="4627" max="4627" width="11.7109375" style="1" customWidth="1"/>
    <col min="4628" max="4628" width="9.140625" style="1"/>
    <col min="4629" max="4629" width="9.85546875" style="1" customWidth="1"/>
    <col min="4630" max="4631" width="7.85546875" style="1" customWidth="1"/>
    <col min="4632" max="4862" width="9.140625" style="1"/>
    <col min="4863" max="4863" width="4.42578125" style="1" customWidth="1"/>
    <col min="4864" max="4864" width="12.85546875" style="1" customWidth="1"/>
    <col min="4865" max="4865" width="16.140625" style="1" customWidth="1"/>
    <col min="4866" max="4866" width="7.5703125" style="1" customWidth="1"/>
    <col min="4867" max="4867" width="9.85546875" style="1" customWidth="1"/>
    <col min="4868" max="4868" width="10.140625" style="1" customWidth="1"/>
    <col min="4869" max="4869" width="4.85546875" style="1" customWidth="1"/>
    <col min="4870" max="4871" width="6.140625" style="1" customWidth="1"/>
    <col min="4872" max="4875" width="6" style="1" customWidth="1"/>
    <col min="4876" max="4881" width="5.140625" style="1" customWidth="1"/>
    <col min="4882" max="4882" width="9.7109375" style="1" customWidth="1"/>
    <col min="4883" max="4883" width="11.7109375" style="1" customWidth="1"/>
    <col min="4884" max="4884" width="9.140625" style="1"/>
    <col min="4885" max="4885" width="9.85546875" style="1" customWidth="1"/>
    <col min="4886" max="4887" width="7.85546875" style="1" customWidth="1"/>
    <col min="4888" max="5118" width="9.140625" style="1"/>
    <col min="5119" max="5119" width="4.42578125" style="1" customWidth="1"/>
    <col min="5120" max="5120" width="12.85546875" style="1" customWidth="1"/>
    <col min="5121" max="5121" width="16.140625" style="1" customWidth="1"/>
    <col min="5122" max="5122" width="7.5703125" style="1" customWidth="1"/>
    <col min="5123" max="5123" width="9.85546875" style="1" customWidth="1"/>
    <col min="5124" max="5124" width="10.140625" style="1" customWidth="1"/>
    <col min="5125" max="5125" width="4.85546875" style="1" customWidth="1"/>
    <col min="5126" max="5127" width="6.140625" style="1" customWidth="1"/>
    <col min="5128" max="5131" width="6" style="1" customWidth="1"/>
    <col min="5132" max="5137" width="5.140625" style="1" customWidth="1"/>
    <col min="5138" max="5138" width="9.7109375" style="1" customWidth="1"/>
    <col min="5139" max="5139" width="11.7109375" style="1" customWidth="1"/>
    <col min="5140" max="5140" width="9.140625" style="1"/>
    <col min="5141" max="5141" width="9.85546875" style="1" customWidth="1"/>
    <col min="5142" max="5143" width="7.85546875" style="1" customWidth="1"/>
    <col min="5144" max="5374" width="9.140625" style="1"/>
    <col min="5375" max="5375" width="4.42578125" style="1" customWidth="1"/>
    <col min="5376" max="5376" width="12.85546875" style="1" customWidth="1"/>
    <col min="5377" max="5377" width="16.140625" style="1" customWidth="1"/>
    <col min="5378" max="5378" width="7.5703125" style="1" customWidth="1"/>
    <col min="5379" max="5379" width="9.85546875" style="1" customWidth="1"/>
    <col min="5380" max="5380" width="10.140625" style="1" customWidth="1"/>
    <col min="5381" max="5381" width="4.85546875" style="1" customWidth="1"/>
    <col min="5382" max="5383" width="6.140625" style="1" customWidth="1"/>
    <col min="5384" max="5387" width="6" style="1" customWidth="1"/>
    <col min="5388" max="5393" width="5.140625" style="1" customWidth="1"/>
    <col min="5394" max="5394" width="9.7109375" style="1" customWidth="1"/>
    <col min="5395" max="5395" width="11.7109375" style="1" customWidth="1"/>
    <col min="5396" max="5396" width="9.140625" style="1"/>
    <col min="5397" max="5397" width="9.85546875" style="1" customWidth="1"/>
    <col min="5398" max="5399" width="7.85546875" style="1" customWidth="1"/>
    <col min="5400" max="5630" width="9.140625" style="1"/>
    <col min="5631" max="5631" width="4.42578125" style="1" customWidth="1"/>
    <col min="5632" max="5632" width="12.85546875" style="1" customWidth="1"/>
    <col min="5633" max="5633" width="16.140625" style="1" customWidth="1"/>
    <col min="5634" max="5634" width="7.5703125" style="1" customWidth="1"/>
    <col min="5635" max="5635" width="9.85546875" style="1" customWidth="1"/>
    <col min="5636" max="5636" width="10.140625" style="1" customWidth="1"/>
    <col min="5637" max="5637" width="4.85546875" style="1" customWidth="1"/>
    <col min="5638" max="5639" width="6.140625" style="1" customWidth="1"/>
    <col min="5640" max="5643" width="6" style="1" customWidth="1"/>
    <col min="5644" max="5649" width="5.140625" style="1" customWidth="1"/>
    <col min="5650" max="5650" width="9.7109375" style="1" customWidth="1"/>
    <col min="5651" max="5651" width="11.7109375" style="1" customWidth="1"/>
    <col min="5652" max="5652" width="9.140625" style="1"/>
    <col min="5653" max="5653" width="9.85546875" style="1" customWidth="1"/>
    <col min="5654" max="5655" width="7.85546875" style="1" customWidth="1"/>
    <col min="5656" max="5886" width="9.140625" style="1"/>
    <col min="5887" max="5887" width="4.42578125" style="1" customWidth="1"/>
    <col min="5888" max="5888" width="12.85546875" style="1" customWidth="1"/>
    <col min="5889" max="5889" width="16.140625" style="1" customWidth="1"/>
    <col min="5890" max="5890" width="7.5703125" style="1" customWidth="1"/>
    <col min="5891" max="5891" width="9.85546875" style="1" customWidth="1"/>
    <col min="5892" max="5892" width="10.140625" style="1" customWidth="1"/>
    <col min="5893" max="5893" width="4.85546875" style="1" customWidth="1"/>
    <col min="5894" max="5895" width="6.140625" style="1" customWidth="1"/>
    <col min="5896" max="5899" width="6" style="1" customWidth="1"/>
    <col min="5900" max="5905" width="5.140625" style="1" customWidth="1"/>
    <col min="5906" max="5906" width="9.7109375" style="1" customWidth="1"/>
    <col min="5907" max="5907" width="11.7109375" style="1" customWidth="1"/>
    <col min="5908" max="5908" width="9.140625" style="1"/>
    <col min="5909" max="5909" width="9.85546875" style="1" customWidth="1"/>
    <col min="5910" max="5911" width="7.85546875" style="1" customWidth="1"/>
    <col min="5912" max="6142" width="9.140625" style="1"/>
    <col min="6143" max="6143" width="4.42578125" style="1" customWidth="1"/>
    <col min="6144" max="6144" width="12.85546875" style="1" customWidth="1"/>
    <col min="6145" max="6145" width="16.140625" style="1" customWidth="1"/>
    <col min="6146" max="6146" width="7.5703125" style="1" customWidth="1"/>
    <col min="6147" max="6147" width="9.85546875" style="1" customWidth="1"/>
    <col min="6148" max="6148" width="10.140625" style="1" customWidth="1"/>
    <col min="6149" max="6149" width="4.85546875" style="1" customWidth="1"/>
    <col min="6150" max="6151" width="6.140625" style="1" customWidth="1"/>
    <col min="6152" max="6155" width="6" style="1" customWidth="1"/>
    <col min="6156" max="6161" width="5.140625" style="1" customWidth="1"/>
    <col min="6162" max="6162" width="9.7109375" style="1" customWidth="1"/>
    <col min="6163" max="6163" width="11.7109375" style="1" customWidth="1"/>
    <col min="6164" max="6164" width="9.140625" style="1"/>
    <col min="6165" max="6165" width="9.85546875" style="1" customWidth="1"/>
    <col min="6166" max="6167" width="7.85546875" style="1" customWidth="1"/>
    <col min="6168" max="6398" width="9.140625" style="1"/>
    <col min="6399" max="6399" width="4.42578125" style="1" customWidth="1"/>
    <col min="6400" max="6400" width="12.85546875" style="1" customWidth="1"/>
    <col min="6401" max="6401" width="16.140625" style="1" customWidth="1"/>
    <col min="6402" max="6402" width="7.5703125" style="1" customWidth="1"/>
    <col min="6403" max="6403" width="9.85546875" style="1" customWidth="1"/>
    <col min="6404" max="6404" width="10.140625" style="1" customWidth="1"/>
    <col min="6405" max="6405" width="4.85546875" style="1" customWidth="1"/>
    <col min="6406" max="6407" width="6.140625" style="1" customWidth="1"/>
    <col min="6408" max="6411" width="6" style="1" customWidth="1"/>
    <col min="6412" max="6417" width="5.140625" style="1" customWidth="1"/>
    <col min="6418" max="6418" width="9.7109375" style="1" customWidth="1"/>
    <col min="6419" max="6419" width="11.7109375" style="1" customWidth="1"/>
    <col min="6420" max="6420" width="9.140625" style="1"/>
    <col min="6421" max="6421" width="9.85546875" style="1" customWidth="1"/>
    <col min="6422" max="6423" width="7.85546875" style="1" customWidth="1"/>
    <col min="6424" max="6654" width="9.140625" style="1"/>
    <col min="6655" max="6655" width="4.42578125" style="1" customWidth="1"/>
    <col min="6656" max="6656" width="12.85546875" style="1" customWidth="1"/>
    <col min="6657" max="6657" width="16.140625" style="1" customWidth="1"/>
    <col min="6658" max="6658" width="7.5703125" style="1" customWidth="1"/>
    <col min="6659" max="6659" width="9.85546875" style="1" customWidth="1"/>
    <col min="6660" max="6660" width="10.140625" style="1" customWidth="1"/>
    <col min="6661" max="6661" width="4.85546875" style="1" customWidth="1"/>
    <col min="6662" max="6663" width="6.140625" style="1" customWidth="1"/>
    <col min="6664" max="6667" width="6" style="1" customWidth="1"/>
    <col min="6668" max="6673" width="5.140625" style="1" customWidth="1"/>
    <col min="6674" max="6674" width="9.7109375" style="1" customWidth="1"/>
    <col min="6675" max="6675" width="11.7109375" style="1" customWidth="1"/>
    <col min="6676" max="6676" width="9.140625" style="1"/>
    <col min="6677" max="6677" width="9.85546875" style="1" customWidth="1"/>
    <col min="6678" max="6679" width="7.85546875" style="1" customWidth="1"/>
    <col min="6680" max="6910" width="9.140625" style="1"/>
    <col min="6911" max="6911" width="4.42578125" style="1" customWidth="1"/>
    <col min="6912" max="6912" width="12.85546875" style="1" customWidth="1"/>
    <col min="6913" max="6913" width="16.140625" style="1" customWidth="1"/>
    <col min="6914" max="6914" width="7.5703125" style="1" customWidth="1"/>
    <col min="6915" max="6915" width="9.85546875" style="1" customWidth="1"/>
    <col min="6916" max="6916" width="10.140625" style="1" customWidth="1"/>
    <col min="6917" max="6917" width="4.85546875" style="1" customWidth="1"/>
    <col min="6918" max="6919" width="6.140625" style="1" customWidth="1"/>
    <col min="6920" max="6923" width="6" style="1" customWidth="1"/>
    <col min="6924" max="6929" width="5.140625" style="1" customWidth="1"/>
    <col min="6930" max="6930" width="9.7109375" style="1" customWidth="1"/>
    <col min="6931" max="6931" width="11.7109375" style="1" customWidth="1"/>
    <col min="6932" max="6932" width="9.140625" style="1"/>
    <col min="6933" max="6933" width="9.85546875" style="1" customWidth="1"/>
    <col min="6934" max="6935" width="7.85546875" style="1" customWidth="1"/>
    <col min="6936" max="7166" width="9.140625" style="1"/>
    <col min="7167" max="7167" width="4.42578125" style="1" customWidth="1"/>
    <col min="7168" max="7168" width="12.85546875" style="1" customWidth="1"/>
    <col min="7169" max="7169" width="16.140625" style="1" customWidth="1"/>
    <col min="7170" max="7170" width="7.5703125" style="1" customWidth="1"/>
    <col min="7171" max="7171" width="9.85546875" style="1" customWidth="1"/>
    <col min="7172" max="7172" width="10.140625" style="1" customWidth="1"/>
    <col min="7173" max="7173" width="4.85546875" style="1" customWidth="1"/>
    <col min="7174" max="7175" width="6.140625" style="1" customWidth="1"/>
    <col min="7176" max="7179" width="6" style="1" customWidth="1"/>
    <col min="7180" max="7185" width="5.140625" style="1" customWidth="1"/>
    <col min="7186" max="7186" width="9.7109375" style="1" customWidth="1"/>
    <col min="7187" max="7187" width="11.7109375" style="1" customWidth="1"/>
    <col min="7188" max="7188" width="9.140625" style="1"/>
    <col min="7189" max="7189" width="9.85546875" style="1" customWidth="1"/>
    <col min="7190" max="7191" width="7.85546875" style="1" customWidth="1"/>
    <col min="7192" max="7422" width="9.140625" style="1"/>
    <col min="7423" max="7423" width="4.42578125" style="1" customWidth="1"/>
    <col min="7424" max="7424" width="12.85546875" style="1" customWidth="1"/>
    <col min="7425" max="7425" width="16.140625" style="1" customWidth="1"/>
    <col min="7426" max="7426" width="7.5703125" style="1" customWidth="1"/>
    <col min="7427" max="7427" width="9.85546875" style="1" customWidth="1"/>
    <col min="7428" max="7428" width="10.140625" style="1" customWidth="1"/>
    <col min="7429" max="7429" width="4.85546875" style="1" customWidth="1"/>
    <col min="7430" max="7431" width="6.140625" style="1" customWidth="1"/>
    <col min="7432" max="7435" width="6" style="1" customWidth="1"/>
    <col min="7436" max="7441" width="5.140625" style="1" customWidth="1"/>
    <col min="7442" max="7442" width="9.7109375" style="1" customWidth="1"/>
    <col min="7443" max="7443" width="11.7109375" style="1" customWidth="1"/>
    <col min="7444" max="7444" width="9.140625" style="1"/>
    <col min="7445" max="7445" width="9.85546875" style="1" customWidth="1"/>
    <col min="7446" max="7447" width="7.85546875" style="1" customWidth="1"/>
    <col min="7448" max="7678" width="9.140625" style="1"/>
    <col min="7679" max="7679" width="4.42578125" style="1" customWidth="1"/>
    <col min="7680" max="7680" width="12.85546875" style="1" customWidth="1"/>
    <col min="7681" max="7681" width="16.140625" style="1" customWidth="1"/>
    <col min="7682" max="7682" width="7.5703125" style="1" customWidth="1"/>
    <col min="7683" max="7683" width="9.85546875" style="1" customWidth="1"/>
    <col min="7684" max="7684" width="10.140625" style="1" customWidth="1"/>
    <col min="7685" max="7685" width="4.85546875" style="1" customWidth="1"/>
    <col min="7686" max="7687" width="6.140625" style="1" customWidth="1"/>
    <col min="7688" max="7691" width="6" style="1" customWidth="1"/>
    <col min="7692" max="7697" width="5.140625" style="1" customWidth="1"/>
    <col min="7698" max="7698" width="9.7109375" style="1" customWidth="1"/>
    <col min="7699" max="7699" width="11.7109375" style="1" customWidth="1"/>
    <col min="7700" max="7700" width="9.140625" style="1"/>
    <col min="7701" max="7701" width="9.85546875" style="1" customWidth="1"/>
    <col min="7702" max="7703" width="7.85546875" style="1" customWidth="1"/>
    <col min="7704" max="7934" width="9.140625" style="1"/>
    <col min="7935" max="7935" width="4.42578125" style="1" customWidth="1"/>
    <col min="7936" max="7936" width="12.85546875" style="1" customWidth="1"/>
    <col min="7937" max="7937" width="16.140625" style="1" customWidth="1"/>
    <col min="7938" max="7938" width="7.5703125" style="1" customWidth="1"/>
    <col min="7939" max="7939" width="9.85546875" style="1" customWidth="1"/>
    <col min="7940" max="7940" width="10.140625" style="1" customWidth="1"/>
    <col min="7941" max="7941" width="4.85546875" style="1" customWidth="1"/>
    <col min="7942" max="7943" width="6.140625" style="1" customWidth="1"/>
    <col min="7944" max="7947" width="6" style="1" customWidth="1"/>
    <col min="7948" max="7953" width="5.140625" style="1" customWidth="1"/>
    <col min="7954" max="7954" width="9.7109375" style="1" customWidth="1"/>
    <col min="7955" max="7955" width="11.7109375" style="1" customWidth="1"/>
    <col min="7956" max="7956" width="9.140625" style="1"/>
    <col min="7957" max="7957" width="9.85546875" style="1" customWidth="1"/>
    <col min="7958" max="7959" width="7.85546875" style="1" customWidth="1"/>
    <col min="7960" max="8190" width="9.140625" style="1"/>
    <col min="8191" max="8191" width="4.42578125" style="1" customWidth="1"/>
    <col min="8192" max="8192" width="12.85546875" style="1" customWidth="1"/>
    <col min="8193" max="8193" width="16.140625" style="1" customWidth="1"/>
    <col min="8194" max="8194" width="7.5703125" style="1" customWidth="1"/>
    <col min="8195" max="8195" width="9.85546875" style="1" customWidth="1"/>
    <col min="8196" max="8196" width="10.140625" style="1" customWidth="1"/>
    <col min="8197" max="8197" width="4.85546875" style="1" customWidth="1"/>
    <col min="8198" max="8199" width="6.140625" style="1" customWidth="1"/>
    <col min="8200" max="8203" width="6" style="1" customWidth="1"/>
    <col min="8204" max="8209" width="5.140625" style="1" customWidth="1"/>
    <col min="8210" max="8210" width="9.7109375" style="1" customWidth="1"/>
    <col min="8211" max="8211" width="11.7109375" style="1" customWidth="1"/>
    <col min="8212" max="8212" width="9.140625" style="1"/>
    <col min="8213" max="8213" width="9.85546875" style="1" customWidth="1"/>
    <col min="8214" max="8215" width="7.85546875" style="1" customWidth="1"/>
    <col min="8216" max="8446" width="9.140625" style="1"/>
    <col min="8447" max="8447" width="4.42578125" style="1" customWidth="1"/>
    <col min="8448" max="8448" width="12.85546875" style="1" customWidth="1"/>
    <col min="8449" max="8449" width="16.140625" style="1" customWidth="1"/>
    <col min="8450" max="8450" width="7.5703125" style="1" customWidth="1"/>
    <col min="8451" max="8451" width="9.85546875" style="1" customWidth="1"/>
    <col min="8452" max="8452" width="10.140625" style="1" customWidth="1"/>
    <col min="8453" max="8453" width="4.85546875" style="1" customWidth="1"/>
    <col min="8454" max="8455" width="6.140625" style="1" customWidth="1"/>
    <col min="8456" max="8459" width="6" style="1" customWidth="1"/>
    <col min="8460" max="8465" width="5.140625" style="1" customWidth="1"/>
    <col min="8466" max="8466" width="9.7109375" style="1" customWidth="1"/>
    <col min="8467" max="8467" width="11.7109375" style="1" customWidth="1"/>
    <col min="8468" max="8468" width="9.140625" style="1"/>
    <col min="8469" max="8469" width="9.85546875" style="1" customWidth="1"/>
    <col min="8470" max="8471" width="7.85546875" style="1" customWidth="1"/>
    <col min="8472" max="8702" width="9.140625" style="1"/>
    <col min="8703" max="8703" width="4.42578125" style="1" customWidth="1"/>
    <col min="8704" max="8704" width="12.85546875" style="1" customWidth="1"/>
    <col min="8705" max="8705" width="16.140625" style="1" customWidth="1"/>
    <col min="8706" max="8706" width="7.5703125" style="1" customWidth="1"/>
    <col min="8707" max="8707" width="9.85546875" style="1" customWidth="1"/>
    <col min="8708" max="8708" width="10.140625" style="1" customWidth="1"/>
    <col min="8709" max="8709" width="4.85546875" style="1" customWidth="1"/>
    <col min="8710" max="8711" width="6.140625" style="1" customWidth="1"/>
    <col min="8712" max="8715" width="6" style="1" customWidth="1"/>
    <col min="8716" max="8721" width="5.140625" style="1" customWidth="1"/>
    <col min="8722" max="8722" width="9.7109375" style="1" customWidth="1"/>
    <col min="8723" max="8723" width="11.7109375" style="1" customWidth="1"/>
    <col min="8724" max="8724" width="9.140625" style="1"/>
    <col min="8725" max="8725" width="9.85546875" style="1" customWidth="1"/>
    <col min="8726" max="8727" width="7.85546875" style="1" customWidth="1"/>
    <col min="8728" max="8958" width="9.140625" style="1"/>
    <col min="8959" max="8959" width="4.42578125" style="1" customWidth="1"/>
    <col min="8960" max="8960" width="12.85546875" style="1" customWidth="1"/>
    <col min="8961" max="8961" width="16.140625" style="1" customWidth="1"/>
    <col min="8962" max="8962" width="7.5703125" style="1" customWidth="1"/>
    <col min="8963" max="8963" width="9.85546875" style="1" customWidth="1"/>
    <col min="8964" max="8964" width="10.140625" style="1" customWidth="1"/>
    <col min="8965" max="8965" width="4.85546875" style="1" customWidth="1"/>
    <col min="8966" max="8967" width="6.140625" style="1" customWidth="1"/>
    <col min="8968" max="8971" width="6" style="1" customWidth="1"/>
    <col min="8972" max="8977" width="5.140625" style="1" customWidth="1"/>
    <col min="8978" max="8978" width="9.7109375" style="1" customWidth="1"/>
    <col min="8979" max="8979" width="11.7109375" style="1" customWidth="1"/>
    <col min="8980" max="8980" width="9.140625" style="1"/>
    <col min="8981" max="8981" width="9.85546875" style="1" customWidth="1"/>
    <col min="8982" max="8983" width="7.85546875" style="1" customWidth="1"/>
    <col min="8984" max="9214" width="9.140625" style="1"/>
    <col min="9215" max="9215" width="4.42578125" style="1" customWidth="1"/>
    <col min="9216" max="9216" width="12.85546875" style="1" customWidth="1"/>
    <col min="9217" max="9217" width="16.140625" style="1" customWidth="1"/>
    <col min="9218" max="9218" width="7.5703125" style="1" customWidth="1"/>
    <col min="9219" max="9219" width="9.85546875" style="1" customWidth="1"/>
    <col min="9220" max="9220" width="10.140625" style="1" customWidth="1"/>
    <col min="9221" max="9221" width="4.85546875" style="1" customWidth="1"/>
    <col min="9222" max="9223" width="6.140625" style="1" customWidth="1"/>
    <col min="9224" max="9227" width="6" style="1" customWidth="1"/>
    <col min="9228" max="9233" width="5.140625" style="1" customWidth="1"/>
    <col min="9234" max="9234" width="9.7109375" style="1" customWidth="1"/>
    <col min="9235" max="9235" width="11.7109375" style="1" customWidth="1"/>
    <col min="9236" max="9236" width="9.140625" style="1"/>
    <col min="9237" max="9237" width="9.85546875" style="1" customWidth="1"/>
    <col min="9238" max="9239" width="7.85546875" style="1" customWidth="1"/>
    <col min="9240" max="9470" width="9.140625" style="1"/>
    <col min="9471" max="9471" width="4.42578125" style="1" customWidth="1"/>
    <col min="9472" max="9472" width="12.85546875" style="1" customWidth="1"/>
    <col min="9473" max="9473" width="16.140625" style="1" customWidth="1"/>
    <col min="9474" max="9474" width="7.5703125" style="1" customWidth="1"/>
    <col min="9475" max="9475" width="9.85546875" style="1" customWidth="1"/>
    <col min="9476" max="9476" width="10.140625" style="1" customWidth="1"/>
    <col min="9477" max="9477" width="4.85546875" style="1" customWidth="1"/>
    <col min="9478" max="9479" width="6.140625" style="1" customWidth="1"/>
    <col min="9480" max="9483" width="6" style="1" customWidth="1"/>
    <col min="9484" max="9489" width="5.140625" style="1" customWidth="1"/>
    <col min="9490" max="9490" width="9.7109375" style="1" customWidth="1"/>
    <col min="9491" max="9491" width="11.7109375" style="1" customWidth="1"/>
    <col min="9492" max="9492" width="9.140625" style="1"/>
    <col min="9493" max="9493" width="9.85546875" style="1" customWidth="1"/>
    <col min="9494" max="9495" width="7.85546875" style="1" customWidth="1"/>
    <col min="9496" max="9726" width="9.140625" style="1"/>
    <col min="9727" max="9727" width="4.42578125" style="1" customWidth="1"/>
    <col min="9728" max="9728" width="12.85546875" style="1" customWidth="1"/>
    <col min="9729" max="9729" width="16.140625" style="1" customWidth="1"/>
    <col min="9730" max="9730" width="7.5703125" style="1" customWidth="1"/>
    <col min="9731" max="9731" width="9.85546875" style="1" customWidth="1"/>
    <col min="9732" max="9732" width="10.140625" style="1" customWidth="1"/>
    <col min="9733" max="9733" width="4.85546875" style="1" customWidth="1"/>
    <col min="9734" max="9735" width="6.140625" style="1" customWidth="1"/>
    <col min="9736" max="9739" width="6" style="1" customWidth="1"/>
    <col min="9740" max="9745" width="5.140625" style="1" customWidth="1"/>
    <col min="9746" max="9746" width="9.7109375" style="1" customWidth="1"/>
    <col min="9747" max="9747" width="11.7109375" style="1" customWidth="1"/>
    <col min="9748" max="9748" width="9.140625" style="1"/>
    <col min="9749" max="9749" width="9.85546875" style="1" customWidth="1"/>
    <col min="9750" max="9751" width="7.85546875" style="1" customWidth="1"/>
    <col min="9752" max="9982" width="9.140625" style="1"/>
    <col min="9983" max="9983" width="4.42578125" style="1" customWidth="1"/>
    <col min="9984" max="9984" width="12.85546875" style="1" customWidth="1"/>
    <col min="9985" max="9985" width="16.140625" style="1" customWidth="1"/>
    <col min="9986" max="9986" width="7.5703125" style="1" customWidth="1"/>
    <col min="9987" max="9987" width="9.85546875" style="1" customWidth="1"/>
    <col min="9988" max="9988" width="10.140625" style="1" customWidth="1"/>
    <col min="9989" max="9989" width="4.85546875" style="1" customWidth="1"/>
    <col min="9990" max="9991" width="6.140625" style="1" customWidth="1"/>
    <col min="9992" max="9995" width="6" style="1" customWidth="1"/>
    <col min="9996" max="10001" width="5.140625" style="1" customWidth="1"/>
    <col min="10002" max="10002" width="9.7109375" style="1" customWidth="1"/>
    <col min="10003" max="10003" width="11.7109375" style="1" customWidth="1"/>
    <col min="10004" max="10004" width="9.140625" style="1"/>
    <col min="10005" max="10005" width="9.85546875" style="1" customWidth="1"/>
    <col min="10006" max="10007" width="7.85546875" style="1" customWidth="1"/>
    <col min="10008" max="10238" width="9.140625" style="1"/>
    <col min="10239" max="10239" width="4.42578125" style="1" customWidth="1"/>
    <col min="10240" max="10240" width="12.85546875" style="1" customWidth="1"/>
    <col min="10241" max="10241" width="16.140625" style="1" customWidth="1"/>
    <col min="10242" max="10242" width="7.5703125" style="1" customWidth="1"/>
    <col min="10243" max="10243" width="9.85546875" style="1" customWidth="1"/>
    <col min="10244" max="10244" width="10.140625" style="1" customWidth="1"/>
    <col min="10245" max="10245" width="4.85546875" style="1" customWidth="1"/>
    <col min="10246" max="10247" width="6.140625" style="1" customWidth="1"/>
    <col min="10248" max="10251" width="6" style="1" customWidth="1"/>
    <col min="10252" max="10257" width="5.140625" style="1" customWidth="1"/>
    <col min="10258" max="10258" width="9.7109375" style="1" customWidth="1"/>
    <col min="10259" max="10259" width="11.7109375" style="1" customWidth="1"/>
    <col min="10260" max="10260" width="9.140625" style="1"/>
    <col min="10261" max="10261" width="9.85546875" style="1" customWidth="1"/>
    <col min="10262" max="10263" width="7.85546875" style="1" customWidth="1"/>
    <col min="10264" max="10494" width="9.140625" style="1"/>
    <col min="10495" max="10495" width="4.42578125" style="1" customWidth="1"/>
    <col min="10496" max="10496" width="12.85546875" style="1" customWidth="1"/>
    <col min="10497" max="10497" width="16.140625" style="1" customWidth="1"/>
    <col min="10498" max="10498" width="7.5703125" style="1" customWidth="1"/>
    <col min="10499" max="10499" width="9.85546875" style="1" customWidth="1"/>
    <col min="10500" max="10500" width="10.140625" style="1" customWidth="1"/>
    <col min="10501" max="10501" width="4.85546875" style="1" customWidth="1"/>
    <col min="10502" max="10503" width="6.140625" style="1" customWidth="1"/>
    <col min="10504" max="10507" width="6" style="1" customWidth="1"/>
    <col min="10508" max="10513" width="5.140625" style="1" customWidth="1"/>
    <col min="10514" max="10514" width="9.7109375" style="1" customWidth="1"/>
    <col min="10515" max="10515" width="11.7109375" style="1" customWidth="1"/>
    <col min="10516" max="10516" width="9.140625" style="1"/>
    <col min="10517" max="10517" width="9.85546875" style="1" customWidth="1"/>
    <col min="10518" max="10519" width="7.85546875" style="1" customWidth="1"/>
    <col min="10520" max="10750" width="9.140625" style="1"/>
    <col min="10751" max="10751" width="4.42578125" style="1" customWidth="1"/>
    <col min="10752" max="10752" width="12.85546875" style="1" customWidth="1"/>
    <col min="10753" max="10753" width="16.140625" style="1" customWidth="1"/>
    <col min="10754" max="10754" width="7.5703125" style="1" customWidth="1"/>
    <col min="10755" max="10755" width="9.85546875" style="1" customWidth="1"/>
    <col min="10756" max="10756" width="10.140625" style="1" customWidth="1"/>
    <col min="10757" max="10757" width="4.85546875" style="1" customWidth="1"/>
    <col min="10758" max="10759" width="6.140625" style="1" customWidth="1"/>
    <col min="10760" max="10763" width="6" style="1" customWidth="1"/>
    <col min="10764" max="10769" width="5.140625" style="1" customWidth="1"/>
    <col min="10770" max="10770" width="9.7109375" style="1" customWidth="1"/>
    <col min="10771" max="10771" width="11.7109375" style="1" customWidth="1"/>
    <col min="10772" max="10772" width="9.140625" style="1"/>
    <col min="10773" max="10773" width="9.85546875" style="1" customWidth="1"/>
    <col min="10774" max="10775" width="7.85546875" style="1" customWidth="1"/>
    <col min="10776" max="11006" width="9.140625" style="1"/>
    <col min="11007" max="11007" width="4.42578125" style="1" customWidth="1"/>
    <col min="11008" max="11008" width="12.85546875" style="1" customWidth="1"/>
    <col min="11009" max="11009" width="16.140625" style="1" customWidth="1"/>
    <col min="11010" max="11010" width="7.5703125" style="1" customWidth="1"/>
    <col min="11011" max="11011" width="9.85546875" style="1" customWidth="1"/>
    <col min="11012" max="11012" width="10.140625" style="1" customWidth="1"/>
    <col min="11013" max="11013" width="4.85546875" style="1" customWidth="1"/>
    <col min="11014" max="11015" width="6.140625" style="1" customWidth="1"/>
    <col min="11016" max="11019" width="6" style="1" customWidth="1"/>
    <col min="11020" max="11025" width="5.140625" style="1" customWidth="1"/>
    <col min="11026" max="11026" width="9.7109375" style="1" customWidth="1"/>
    <col min="11027" max="11027" width="11.7109375" style="1" customWidth="1"/>
    <col min="11028" max="11028" width="9.140625" style="1"/>
    <col min="11029" max="11029" width="9.85546875" style="1" customWidth="1"/>
    <col min="11030" max="11031" width="7.85546875" style="1" customWidth="1"/>
    <col min="11032" max="11262" width="9.140625" style="1"/>
    <col min="11263" max="11263" width="4.42578125" style="1" customWidth="1"/>
    <col min="11264" max="11264" width="12.85546875" style="1" customWidth="1"/>
    <col min="11265" max="11265" width="16.140625" style="1" customWidth="1"/>
    <col min="11266" max="11266" width="7.5703125" style="1" customWidth="1"/>
    <col min="11267" max="11267" width="9.85546875" style="1" customWidth="1"/>
    <col min="11268" max="11268" width="10.140625" style="1" customWidth="1"/>
    <col min="11269" max="11269" width="4.85546875" style="1" customWidth="1"/>
    <col min="11270" max="11271" width="6.140625" style="1" customWidth="1"/>
    <col min="11272" max="11275" width="6" style="1" customWidth="1"/>
    <col min="11276" max="11281" width="5.140625" style="1" customWidth="1"/>
    <col min="11282" max="11282" width="9.7109375" style="1" customWidth="1"/>
    <col min="11283" max="11283" width="11.7109375" style="1" customWidth="1"/>
    <col min="11284" max="11284" width="9.140625" style="1"/>
    <col min="11285" max="11285" width="9.85546875" style="1" customWidth="1"/>
    <col min="11286" max="11287" width="7.85546875" style="1" customWidth="1"/>
    <col min="11288" max="11518" width="9.140625" style="1"/>
    <col min="11519" max="11519" width="4.42578125" style="1" customWidth="1"/>
    <col min="11520" max="11520" width="12.85546875" style="1" customWidth="1"/>
    <col min="11521" max="11521" width="16.140625" style="1" customWidth="1"/>
    <col min="11522" max="11522" width="7.5703125" style="1" customWidth="1"/>
    <col min="11523" max="11523" width="9.85546875" style="1" customWidth="1"/>
    <col min="11524" max="11524" width="10.140625" style="1" customWidth="1"/>
    <col min="11525" max="11525" width="4.85546875" style="1" customWidth="1"/>
    <col min="11526" max="11527" width="6.140625" style="1" customWidth="1"/>
    <col min="11528" max="11531" width="6" style="1" customWidth="1"/>
    <col min="11532" max="11537" width="5.140625" style="1" customWidth="1"/>
    <col min="11538" max="11538" width="9.7109375" style="1" customWidth="1"/>
    <col min="11539" max="11539" width="11.7109375" style="1" customWidth="1"/>
    <col min="11540" max="11540" width="9.140625" style="1"/>
    <col min="11541" max="11541" width="9.85546875" style="1" customWidth="1"/>
    <col min="11542" max="11543" width="7.85546875" style="1" customWidth="1"/>
    <col min="11544" max="11774" width="9.140625" style="1"/>
    <col min="11775" max="11775" width="4.42578125" style="1" customWidth="1"/>
    <col min="11776" max="11776" width="12.85546875" style="1" customWidth="1"/>
    <col min="11777" max="11777" width="16.140625" style="1" customWidth="1"/>
    <col min="11778" max="11778" width="7.5703125" style="1" customWidth="1"/>
    <col min="11779" max="11779" width="9.85546875" style="1" customWidth="1"/>
    <col min="11780" max="11780" width="10.140625" style="1" customWidth="1"/>
    <col min="11781" max="11781" width="4.85546875" style="1" customWidth="1"/>
    <col min="11782" max="11783" width="6.140625" style="1" customWidth="1"/>
    <col min="11784" max="11787" width="6" style="1" customWidth="1"/>
    <col min="11788" max="11793" width="5.140625" style="1" customWidth="1"/>
    <col min="11794" max="11794" width="9.7109375" style="1" customWidth="1"/>
    <col min="11795" max="11795" width="11.7109375" style="1" customWidth="1"/>
    <col min="11796" max="11796" width="9.140625" style="1"/>
    <col min="11797" max="11797" width="9.85546875" style="1" customWidth="1"/>
    <col min="11798" max="11799" width="7.85546875" style="1" customWidth="1"/>
    <col min="11800" max="12030" width="9.140625" style="1"/>
    <col min="12031" max="12031" width="4.42578125" style="1" customWidth="1"/>
    <col min="12032" max="12032" width="12.85546875" style="1" customWidth="1"/>
    <col min="12033" max="12033" width="16.140625" style="1" customWidth="1"/>
    <col min="12034" max="12034" width="7.5703125" style="1" customWidth="1"/>
    <col min="12035" max="12035" width="9.85546875" style="1" customWidth="1"/>
    <col min="12036" max="12036" width="10.140625" style="1" customWidth="1"/>
    <col min="12037" max="12037" width="4.85546875" style="1" customWidth="1"/>
    <col min="12038" max="12039" width="6.140625" style="1" customWidth="1"/>
    <col min="12040" max="12043" width="6" style="1" customWidth="1"/>
    <col min="12044" max="12049" width="5.140625" style="1" customWidth="1"/>
    <col min="12050" max="12050" width="9.7109375" style="1" customWidth="1"/>
    <col min="12051" max="12051" width="11.7109375" style="1" customWidth="1"/>
    <col min="12052" max="12052" width="9.140625" style="1"/>
    <col min="12053" max="12053" width="9.85546875" style="1" customWidth="1"/>
    <col min="12054" max="12055" width="7.85546875" style="1" customWidth="1"/>
    <col min="12056" max="12286" width="9.140625" style="1"/>
    <col min="12287" max="12287" width="4.42578125" style="1" customWidth="1"/>
    <col min="12288" max="12288" width="12.85546875" style="1" customWidth="1"/>
    <col min="12289" max="12289" width="16.140625" style="1" customWidth="1"/>
    <col min="12290" max="12290" width="7.5703125" style="1" customWidth="1"/>
    <col min="12291" max="12291" width="9.85546875" style="1" customWidth="1"/>
    <col min="12292" max="12292" width="10.140625" style="1" customWidth="1"/>
    <col min="12293" max="12293" width="4.85546875" style="1" customWidth="1"/>
    <col min="12294" max="12295" width="6.140625" style="1" customWidth="1"/>
    <col min="12296" max="12299" width="6" style="1" customWidth="1"/>
    <col min="12300" max="12305" width="5.140625" style="1" customWidth="1"/>
    <col min="12306" max="12306" width="9.7109375" style="1" customWidth="1"/>
    <col min="12307" max="12307" width="11.7109375" style="1" customWidth="1"/>
    <col min="12308" max="12308" width="9.140625" style="1"/>
    <col min="12309" max="12309" width="9.85546875" style="1" customWidth="1"/>
    <col min="12310" max="12311" width="7.85546875" style="1" customWidth="1"/>
    <col min="12312" max="12542" width="9.140625" style="1"/>
    <col min="12543" max="12543" width="4.42578125" style="1" customWidth="1"/>
    <col min="12544" max="12544" width="12.85546875" style="1" customWidth="1"/>
    <col min="12545" max="12545" width="16.140625" style="1" customWidth="1"/>
    <col min="12546" max="12546" width="7.5703125" style="1" customWidth="1"/>
    <col min="12547" max="12547" width="9.85546875" style="1" customWidth="1"/>
    <col min="12548" max="12548" width="10.140625" style="1" customWidth="1"/>
    <col min="12549" max="12549" width="4.85546875" style="1" customWidth="1"/>
    <col min="12550" max="12551" width="6.140625" style="1" customWidth="1"/>
    <col min="12552" max="12555" width="6" style="1" customWidth="1"/>
    <col min="12556" max="12561" width="5.140625" style="1" customWidth="1"/>
    <col min="12562" max="12562" width="9.7109375" style="1" customWidth="1"/>
    <col min="12563" max="12563" width="11.7109375" style="1" customWidth="1"/>
    <col min="12564" max="12564" width="9.140625" style="1"/>
    <col min="12565" max="12565" width="9.85546875" style="1" customWidth="1"/>
    <col min="12566" max="12567" width="7.85546875" style="1" customWidth="1"/>
    <col min="12568" max="12798" width="9.140625" style="1"/>
    <col min="12799" max="12799" width="4.42578125" style="1" customWidth="1"/>
    <col min="12800" max="12800" width="12.85546875" style="1" customWidth="1"/>
    <col min="12801" max="12801" width="16.140625" style="1" customWidth="1"/>
    <col min="12802" max="12802" width="7.5703125" style="1" customWidth="1"/>
    <col min="12803" max="12803" width="9.85546875" style="1" customWidth="1"/>
    <col min="12804" max="12804" width="10.140625" style="1" customWidth="1"/>
    <col min="12805" max="12805" width="4.85546875" style="1" customWidth="1"/>
    <col min="12806" max="12807" width="6.140625" style="1" customWidth="1"/>
    <col min="12808" max="12811" width="6" style="1" customWidth="1"/>
    <col min="12812" max="12817" width="5.140625" style="1" customWidth="1"/>
    <col min="12818" max="12818" width="9.7109375" style="1" customWidth="1"/>
    <col min="12819" max="12819" width="11.7109375" style="1" customWidth="1"/>
    <col min="12820" max="12820" width="9.140625" style="1"/>
    <col min="12821" max="12821" width="9.85546875" style="1" customWidth="1"/>
    <col min="12822" max="12823" width="7.85546875" style="1" customWidth="1"/>
    <col min="12824" max="13054" width="9.140625" style="1"/>
    <col min="13055" max="13055" width="4.42578125" style="1" customWidth="1"/>
    <col min="13056" max="13056" width="12.85546875" style="1" customWidth="1"/>
    <col min="13057" max="13057" width="16.140625" style="1" customWidth="1"/>
    <col min="13058" max="13058" width="7.5703125" style="1" customWidth="1"/>
    <col min="13059" max="13059" width="9.85546875" style="1" customWidth="1"/>
    <col min="13060" max="13060" width="10.140625" style="1" customWidth="1"/>
    <col min="13061" max="13061" width="4.85546875" style="1" customWidth="1"/>
    <col min="13062" max="13063" width="6.140625" style="1" customWidth="1"/>
    <col min="13064" max="13067" width="6" style="1" customWidth="1"/>
    <col min="13068" max="13073" width="5.140625" style="1" customWidth="1"/>
    <col min="13074" max="13074" width="9.7109375" style="1" customWidth="1"/>
    <col min="13075" max="13075" width="11.7109375" style="1" customWidth="1"/>
    <col min="13076" max="13076" width="9.140625" style="1"/>
    <col min="13077" max="13077" width="9.85546875" style="1" customWidth="1"/>
    <col min="13078" max="13079" width="7.85546875" style="1" customWidth="1"/>
    <col min="13080" max="13310" width="9.140625" style="1"/>
    <col min="13311" max="13311" width="4.42578125" style="1" customWidth="1"/>
    <col min="13312" max="13312" width="12.85546875" style="1" customWidth="1"/>
    <col min="13313" max="13313" width="16.140625" style="1" customWidth="1"/>
    <col min="13314" max="13314" width="7.5703125" style="1" customWidth="1"/>
    <col min="13315" max="13315" width="9.85546875" style="1" customWidth="1"/>
    <col min="13316" max="13316" width="10.140625" style="1" customWidth="1"/>
    <col min="13317" max="13317" width="4.85546875" style="1" customWidth="1"/>
    <col min="13318" max="13319" width="6.140625" style="1" customWidth="1"/>
    <col min="13320" max="13323" width="6" style="1" customWidth="1"/>
    <col min="13324" max="13329" width="5.140625" style="1" customWidth="1"/>
    <col min="13330" max="13330" width="9.7109375" style="1" customWidth="1"/>
    <col min="13331" max="13331" width="11.7109375" style="1" customWidth="1"/>
    <col min="13332" max="13332" width="9.140625" style="1"/>
    <col min="13333" max="13333" width="9.85546875" style="1" customWidth="1"/>
    <col min="13334" max="13335" width="7.85546875" style="1" customWidth="1"/>
    <col min="13336" max="13566" width="9.140625" style="1"/>
    <col min="13567" max="13567" width="4.42578125" style="1" customWidth="1"/>
    <col min="13568" max="13568" width="12.85546875" style="1" customWidth="1"/>
    <col min="13569" max="13569" width="16.140625" style="1" customWidth="1"/>
    <col min="13570" max="13570" width="7.5703125" style="1" customWidth="1"/>
    <col min="13571" max="13571" width="9.85546875" style="1" customWidth="1"/>
    <col min="13572" max="13572" width="10.140625" style="1" customWidth="1"/>
    <col min="13573" max="13573" width="4.85546875" style="1" customWidth="1"/>
    <col min="13574" max="13575" width="6.140625" style="1" customWidth="1"/>
    <col min="13576" max="13579" width="6" style="1" customWidth="1"/>
    <col min="13580" max="13585" width="5.140625" style="1" customWidth="1"/>
    <col min="13586" max="13586" width="9.7109375" style="1" customWidth="1"/>
    <col min="13587" max="13587" width="11.7109375" style="1" customWidth="1"/>
    <col min="13588" max="13588" width="9.140625" style="1"/>
    <col min="13589" max="13589" width="9.85546875" style="1" customWidth="1"/>
    <col min="13590" max="13591" width="7.85546875" style="1" customWidth="1"/>
    <col min="13592" max="13822" width="9.140625" style="1"/>
    <col min="13823" max="13823" width="4.42578125" style="1" customWidth="1"/>
    <col min="13824" max="13824" width="12.85546875" style="1" customWidth="1"/>
    <col min="13825" max="13825" width="16.140625" style="1" customWidth="1"/>
    <col min="13826" max="13826" width="7.5703125" style="1" customWidth="1"/>
    <col min="13827" max="13827" width="9.85546875" style="1" customWidth="1"/>
    <col min="13828" max="13828" width="10.140625" style="1" customWidth="1"/>
    <col min="13829" max="13829" width="4.85546875" style="1" customWidth="1"/>
    <col min="13830" max="13831" width="6.140625" style="1" customWidth="1"/>
    <col min="13832" max="13835" width="6" style="1" customWidth="1"/>
    <col min="13836" max="13841" width="5.140625" style="1" customWidth="1"/>
    <col min="13842" max="13842" width="9.7109375" style="1" customWidth="1"/>
    <col min="13843" max="13843" width="11.7109375" style="1" customWidth="1"/>
    <col min="13844" max="13844" width="9.140625" style="1"/>
    <col min="13845" max="13845" width="9.85546875" style="1" customWidth="1"/>
    <col min="13846" max="13847" width="7.85546875" style="1" customWidth="1"/>
    <col min="13848" max="14078" width="9.140625" style="1"/>
    <col min="14079" max="14079" width="4.42578125" style="1" customWidth="1"/>
    <col min="14080" max="14080" width="12.85546875" style="1" customWidth="1"/>
    <col min="14081" max="14081" width="16.140625" style="1" customWidth="1"/>
    <col min="14082" max="14082" width="7.5703125" style="1" customWidth="1"/>
    <col min="14083" max="14083" width="9.85546875" style="1" customWidth="1"/>
    <col min="14084" max="14084" width="10.140625" style="1" customWidth="1"/>
    <col min="14085" max="14085" width="4.85546875" style="1" customWidth="1"/>
    <col min="14086" max="14087" width="6.140625" style="1" customWidth="1"/>
    <col min="14088" max="14091" width="6" style="1" customWidth="1"/>
    <col min="14092" max="14097" width="5.140625" style="1" customWidth="1"/>
    <col min="14098" max="14098" width="9.7109375" style="1" customWidth="1"/>
    <col min="14099" max="14099" width="11.7109375" style="1" customWidth="1"/>
    <col min="14100" max="14100" width="9.140625" style="1"/>
    <col min="14101" max="14101" width="9.85546875" style="1" customWidth="1"/>
    <col min="14102" max="14103" width="7.85546875" style="1" customWidth="1"/>
    <col min="14104" max="14334" width="9.140625" style="1"/>
    <col min="14335" max="14335" width="4.42578125" style="1" customWidth="1"/>
    <col min="14336" max="14336" width="12.85546875" style="1" customWidth="1"/>
    <col min="14337" max="14337" width="16.140625" style="1" customWidth="1"/>
    <col min="14338" max="14338" width="7.5703125" style="1" customWidth="1"/>
    <col min="14339" max="14339" width="9.85546875" style="1" customWidth="1"/>
    <col min="14340" max="14340" width="10.140625" style="1" customWidth="1"/>
    <col min="14341" max="14341" width="4.85546875" style="1" customWidth="1"/>
    <col min="14342" max="14343" width="6.140625" style="1" customWidth="1"/>
    <col min="14344" max="14347" width="6" style="1" customWidth="1"/>
    <col min="14348" max="14353" width="5.140625" style="1" customWidth="1"/>
    <col min="14354" max="14354" width="9.7109375" style="1" customWidth="1"/>
    <col min="14355" max="14355" width="11.7109375" style="1" customWidth="1"/>
    <col min="14356" max="14356" width="9.140625" style="1"/>
    <col min="14357" max="14357" width="9.85546875" style="1" customWidth="1"/>
    <col min="14358" max="14359" width="7.85546875" style="1" customWidth="1"/>
    <col min="14360" max="14590" width="9.140625" style="1"/>
    <col min="14591" max="14591" width="4.42578125" style="1" customWidth="1"/>
    <col min="14592" max="14592" width="12.85546875" style="1" customWidth="1"/>
    <col min="14593" max="14593" width="16.140625" style="1" customWidth="1"/>
    <col min="14594" max="14594" width="7.5703125" style="1" customWidth="1"/>
    <col min="14595" max="14595" width="9.85546875" style="1" customWidth="1"/>
    <col min="14596" max="14596" width="10.140625" style="1" customWidth="1"/>
    <col min="14597" max="14597" width="4.85546875" style="1" customWidth="1"/>
    <col min="14598" max="14599" width="6.140625" style="1" customWidth="1"/>
    <col min="14600" max="14603" width="6" style="1" customWidth="1"/>
    <col min="14604" max="14609" width="5.140625" style="1" customWidth="1"/>
    <col min="14610" max="14610" width="9.7109375" style="1" customWidth="1"/>
    <col min="14611" max="14611" width="11.7109375" style="1" customWidth="1"/>
    <col min="14612" max="14612" width="9.140625" style="1"/>
    <col min="14613" max="14613" width="9.85546875" style="1" customWidth="1"/>
    <col min="14614" max="14615" width="7.85546875" style="1" customWidth="1"/>
    <col min="14616" max="14846" width="9.140625" style="1"/>
    <col min="14847" max="14847" width="4.42578125" style="1" customWidth="1"/>
    <col min="14848" max="14848" width="12.85546875" style="1" customWidth="1"/>
    <col min="14849" max="14849" width="16.140625" style="1" customWidth="1"/>
    <col min="14850" max="14850" width="7.5703125" style="1" customWidth="1"/>
    <col min="14851" max="14851" width="9.85546875" style="1" customWidth="1"/>
    <col min="14852" max="14852" width="10.140625" style="1" customWidth="1"/>
    <col min="14853" max="14853" width="4.85546875" style="1" customWidth="1"/>
    <col min="14854" max="14855" width="6.140625" style="1" customWidth="1"/>
    <col min="14856" max="14859" width="6" style="1" customWidth="1"/>
    <col min="14860" max="14865" width="5.140625" style="1" customWidth="1"/>
    <col min="14866" max="14866" width="9.7109375" style="1" customWidth="1"/>
    <col min="14867" max="14867" width="11.7109375" style="1" customWidth="1"/>
    <col min="14868" max="14868" width="9.140625" style="1"/>
    <col min="14869" max="14869" width="9.85546875" style="1" customWidth="1"/>
    <col min="14870" max="14871" width="7.85546875" style="1" customWidth="1"/>
    <col min="14872" max="15102" width="9.140625" style="1"/>
    <col min="15103" max="15103" width="4.42578125" style="1" customWidth="1"/>
    <col min="15104" max="15104" width="12.85546875" style="1" customWidth="1"/>
    <col min="15105" max="15105" width="16.140625" style="1" customWidth="1"/>
    <col min="15106" max="15106" width="7.5703125" style="1" customWidth="1"/>
    <col min="15107" max="15107" width="9.85546875" style="1" customWidth="1"/>
    <col min="15108" max="15108" width="10.140625" style="1" customWidth="1"/>
    <col min="15109" max="15109" width="4.85546875" style="1" customWidth="1"/>
    <col min="15110" max="15111" width="6.140625" style="1" customWidth="1"/>
    <col min="15112" max="15115" width="6" style="1" customWidth="1"/>
    <col min="15116" max="15121" width="5.140625" style="1" customWidth="1"/>
    <col min="15122" max="15122" width="9.7109375" style="1" customWidth="1"/>
    <col min="15123" max="15123" width="11.7109375" style="1" customWidth="1"/>
    <col min="15124" max="15124" width="9.140625" style="1"/>
    <col min="15125" max="15125" width="9.85546875" style="1" customWidth="1"/>
    <col min="15126" max="15127" width="7.85546875" style="1" customWidth="1"/>
    <col min="15128" max="15358" width="9.140625" style="1"/>
    <col min="15359" max="15359" width="4.42578125" style="1" customWidth="1"/>
    <col min="15360" max="15360" width="12.85546875" style="1" customWidth="1"/>
    <col min="15361" max="15361" width="16.140625" style="1" customWidth="1"/>
    <col min="15362" max="15362" width="7.5703125" style="1" customWidth="1"/>
    <col min="15363" max="15363" width="9.85546875" style="1" customWidth="1"/>
    <col min="15364" max="15364" width="10.140625" style="1" customWidth="1"/>
    <col min="15365" max="15365" width="4.85546875" style="1" customWidth="1"/>
    <col min="15366" max="15367" width="6.140625" style="1" customWidth="1"/>
    <col min="15368" max="15371" width="6" style="1" customWidth="1"/>
    <col min="15372" max="15377" width="5.140625" style="1" customWidth="1"/>
    <col min="15378" max="15378" width="9.7109375" style="1" customWidth="1"/>
    <col min="15379" max="15379" width="11.7109375" style="1" customWidth="1"/>
    <col min="15380" max="15380" width="9.140625" style="1"/>
    <col min="15381" max="15381" width="9.85546875" style="1" customWidth="1"/>
    <col min="15382" max="15383" width="7.85546875" style="1" customWidth="1"/>
    <col min="15384" max="15614" width="9.140625" style="1"/>
    <col min="15615" max="15615" width="4.42578125" style="1" customWidth="1"/>
    <col min="15616" max="15616" width="12.85546875" style="1" customWidth="1"/>
    <col min="15617" max="15617" width="16.140625" style="1" customWidth="1"/>
    <col min="15618" max="15618" width="7.5703125" style="1" customWidth="1"/>
    <col min="15619" max="15619" width="9.85546875" style="1" customWidth="1"/>
    <col min="15620" max="15620" width="10.140625" style="1" customWidth="1"/>
    <col min="15621" max="15621" width="4.85546875" style="1" customWidth="1"/>
    <col min="15622" max="15623" width="6.140625" style="1" customWidth="1"/>
    <col min="15624" max="15627" width="6" style="1" customWidth="1"/>
    <col min="15628" max="15633" width="5.140625" style="1" customWidth="1"/>
    <col min="15634" max="15634" width="9.7109375" style="1" customWidth="1"/>
    <col min="15635" max="15635" width="11.7109375" style="1" customWidth="1"/>
    <col min="15636" max="15636" width="9.140625" style="1"/>
    <col min="15637" max="15637" width="9.85546875" style="1" customWidth="1"/>
    <col min="15638" max="15639" width="7.85546875" style="1" customWidth="1"/>
    <col min="15640" max="15870" width="9.140625" style="1"/>
    <col min="15871" max="15871" width="4.42578125" style="1" customWidth="1"/>
    <col min="15872" max="15872" width="12.85546875" style="1" customWidth="1"/>
    <col min="15873" max="15873" width="16.140625" style="1" customWidth="1"/>
    <col min="15874" max="15874" width="7.5703125" style="1" customWidth="1"/>
    <col min="15875" max="15875" width="9.85546875" style="1" customWidth="1"/>
    <col min="15876" max="15876" width="10.140625" style="1" customWidth="1"/>
    <col min="15877" max="15877" width="4.85546875" style="1" customWidth="1"/>
    <col min="15878" max="15879" width="6.140625" style="1" customWidth="1"/>
    <col min="15880" max="15883" width="6" style="1" customWidth="1"/>
    <col min="15884" max="15889" width="5.140625" style="1" customWidth="1"/>
    <col min="15890" max="15890" width="9.7109375" style="1" customWidth="1"/>
    <col min="15891" max="15891" width="11.7109375" style="1" customWidth="1"/>
    <col min="15892" max="15892" width="9.140625" style="1"/>
    <col min="15893" max="15893" width="9.85546875" style="1" customWidth="1"/>
    <col min="15894" max="15895" width="7.85546875" style="1" customWidth="1"/>
    <col min="15896" max="16126" width="9.140625" style="1"/>
    <col min="16127" max="16127" width="4.42578125" style="1" customWidth="1"/>
    <col min="16128" max="16128" width="12.85546875" style="1" customWidth="1"/>
    <col min="16129" max="16129" width="16.140625" style="1" customWidth="1"/>
    <col min="16130" max="16130" width="7.5703125" style="1" customWidth="1"/>
    <col min="16131" max="16131" width="9.85546875" style="1" customWidth="1"/>
    <col min="16132" max="16132" width="10.140625" style="1" customWidth="1"/>
    <col min="16133" max="16133" width="4.85546875" style="1" customWidth="1"/>
    <col min="16134" max="16135" width="6.140625" style="1" customWidth="1"/>
    <col min="16136" max="16139" width="6" style="1" customWidth="1"/>
    <col min="16140" max="16145" width="5.140625" style="1" customWidth="1"/>
    <col min="16146" max="16146" width="9.7109375" style="1" customWidth="1"/>
    <col min="16147" max="16147" width="11.7109375" style="1" customWidth="1"/>
    <col min="16148" max="16148" width="9.140625" style="1"/>
    <col min="16149" max="16149" width="9.85546875" style="1" customWidth="1"/>
    <col min="16150" max="16151" width="7.85546875" style="1" customWidth="1"/>
    <col min="16152" max="16384" width="9.140625" style="1"/>
  </cols>
  <sheetData>
    <row r="1" spans="1:27" x14ac:dyDescent="0.25">
      <c r="A1" s="186" t="s">
        <v>0</v>
      </c>
      <c r="B1" s="186"/>
      <c r="C1" s="186"/>
      <c r="D1" s="186"/>
      <c r="E1" s="186" t="s">
        <v>137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</row>
    <row r="2" spans="1:27" x14ac:dyDescent="0.25">
      <c r="A2" s="186" t="s">
        <v>2</v>
      </c>
      <c r="B2" s="186"/>
      <c r="C2" s="186"/>
      <c r="D2" s="186"/>
      <c r="E2" s="186" t="s">
        <v>244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1:2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7" s="8" customFormat="1" hidden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7" x14ac:dyDescent="0.25">
      <c r="A5" s="187" t="s">
        <v>4</v>
      </c>
      <c r="B5" s="190" t="s">
        <v>5</v>
      </c>
      <c r="C5" s="193" t="s">
        <v>6</v>
      </c>
      <c r="D5" s="196" t="s">
        <v>7</v>
      </c>
      <c r="E5" s="187" t="s">
        <v>8</v>
      </c>
      <c r="F5" s="187" t="s">
        <v>9</v>
      </c>
      <c r="G5" s="176" t="s">
        <v>10</v>
      </c>
      <c r="H5" s="179" t="s">
        <v>11</v>
      </c>
      <c r="I5" s="182" t="s">
        <v>12</v>
      </c>
      <c r="J5" s="182"/>
      <c r="K5" s="182"/>
      <c r="L5" s="182"/>
      <c r="M5" s="169" t="s">
        <v>13</v>
      </c>
      <c r="N5" s="168" t="s">
        <v>14</v>
      </c>
      <c r="O5" s="168" t="s">
        <v>15</v>
      </c>
      <c r="P5" s="168" t="s">
        <v>16</v>
      </c>
      <c r="Q5" s="168" t="s">
        <v>17</v>
      </c>
      <c r="R5" s="168" t="s">
        <v>18</v>
      </c>
      <c r="S5" s="169" t="s">
        <v>19</v>
      </c>
      <c r="T5" s="172" t="s">
        <v>20</v>
      </c>
      <c r="U5" s="175" t="s">
        <v>21</v>
      </c>
    </row>
    <row r="6" spans="1:27" x14ac:dyDescent="0.25">
      <c r="A6" s="188"/>
      <c r="B6" s="191"/>
      <c r="C6" s="194"/>
      <c r="D6" s="197"/>
      <c r="E6" s="188"/>
      <c r="F6" s="188"/>
      <c r="G6" s="177"/>
      <c r="H6" s="180"/>
      <c r="I6" s="183" t="s">
        <v>22</v>
      </c>
      <c r="J6" s="184" t="s">
        <v>23</v>
      </c>
      <c r="K6" s="184" t="s">
        <v>24</v>
      </c>
      <c r="L6" s="166" t="s">
        <v>26</v>
      </c>
      <c r="M6" s="170"/>
      <c r="N6" s="168" t="s">
        <v>27</v>
      </c>
      <c r="O6" s="168" t="s">
        <v>15</v>
      </c>
      <c r="P6" s="168" t="s">
        <v>16</v>
      </c>
      <c r="Q6" s="168" t="s">
        <v>17</v>
      </c>
      <c r="R6" s="168" t="s">
        <v>18</v>
      </c>
      <c r="S6" s="170"/>
      <c r="T6" s="173"/>
      <c r="U6" s="175" t="s">
        <v>28</v>
      </c>
    </row>
    <row r="7" spans="1:27" ht="72" x14ac:dyDescent="0.25">
      <c r="A7" s="189"/>
      <c r="B7" s="192"/>
      <c r="C7" s="195"/>
      <c r="D7" s="198"/>
      <c r="E7" s="189"/>
      <c r="F7" s="189"/>
      <c r="G7" s="178"/>
      <c r="H7" s="181"/>
      <c r="I7" s="178"/>
      <c r="J7" s="185"/>
      <c r="K7" s="185"/>
      <c r="L7" s="167"/>
      <c r="M7" s="171"/>
      <c r="N7" s="168"/>
      <c r="O7" s="168"/>
      <c r="P7" s="168"/>
      <c r="Q7" s="168"/>
      <c r="R7" s="168"/>
      <c r="S7" s="171"/>
      <c r="T7" s="174"/>
      <c r="U7" s="175"/>
      <c r="W7" s="10" t="s">
        <v>29</v>
      </c>
      <c r="X7" s="10" t="s">
        <v>30</v>
      </c>
    </row>
    <row r="8" spans="1:27" ht="17.25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7" s="93" customFormat="1" x14ac:dyDescent="0.25">
      <c r="B9" s="94" t="s">
        <v>35</v>
      </c>
      <c r="E9" s="95"/>
      <c r="G9" s="95"/>
      <c r="U9" s="95"/>
      <c r="W9" s="95"/>
      <c r="X9" s="95"/>
    </row>
    <row r="10" spans="1:27" x14ac:dyDescent="0.25">
      <c r="A10" s="104" t="s">
        <v>246</v>
      </c>
      <c r="B10" s="105"/>
      <c r="C10" s="105"/>
      <c r="D10" s="106"/>
      <c r="E10" s="107"/>
      <c r="F10" s="108"/>
      <c r="G10" s="140"/>
      <c r="H10" s="105"/>
      <c r="I10" s="140"/>
      <c r="J10" s="140"/>
      <c r="K10" s="140"/>
      <c r="L10" s="140"/>
      <c r="M10" s="140"/>
      <c r="N10" s="140"/>
      <c r="O10" s="140"/>
      <c r="P10" s="140"/>
      <c r="Q10" s="140"/>
      <c r="R10" s="105"/>
      <c r="S10" s="105"/>
      <c r="T10" s="141"/>
      <c r="U10" s="142"/>
      <c r="V10" s="24"/>
      <c r="W10" s="38"/>
      <c r="X10" s="38"/>
      <c r="Y10" s="39"/>
      <c r="Z10" s="24"/>
      <c r="AA10" s="39"/>
    </row>
    <row r="11" spans="1:27" s="24" customFormat="1" ht="18" customHeight="1" x14ac:dyDescent="0.25">
      <c r="A11" s="46">
        <v>1</v>
      </c>
      <c r="B11" s="165">
        <v>2320710486</v>
      </c>
      <c r="C11" s="48" t="s">
        <v>177</v>
      </c>
      <c r="D11" s="49" t="s">
        <v>178</v>
      </c>
      <c r="E11" s="50">
        <v>36249</v>
      </c>
      <c r="F11" s="51" t="s">
        <v>42</v>
      </c>
      <c r="G11" s="52" t="s">
        <v>38</v>
      </c>
      <c r="H11" s="53">
        <v>5.89</v>
      </c>
      <c r="I11" s="54">
        <v>0</v>
      </c>
      <c r="J11" s="54">
        <v>0</v>
      </c>
      <c r="K11" s="54"/>
      <c r="L11" s="53">
        <v>0</v>
      </c>
      <c r="M11" s="53">
        <v>5.68</v>
      </c>
      <c r="N11" s="53">
        <v>2.13</v>
      </c>
      <c r="O11" s="56">
        <v>0</v>
      </c>
      <c r="P11" s="56">
        <v>0</v>
      </c>
      <c r="Q11" s="56" t="s">
        <v>39</v>
      </c>
      <c r="R11" s="56" t="s">
        <v>39</v>
      </c>
      <c r="S11" s="56" t="s">
        <v>45</v>
      </c>
      <c r="T11" s="57"/>
      <c r="U11" s="58" t="s">
        <v>93</v>
      </c>
      <c r="W11" s="38">
        <v>12</v>
      </c>
      <c r="X11" s="38"/>
      <c r="Y11" s="39"/>
      <c r="Z11" s="24">
        <v>2.2799999999999998</v>
      </c>
      <c r="AA11" s="39">
        <v>0.14999999999999991</v>
      </c>
    </row>
    <row r="12" spans="1:27" x14ac:dyDescent="0.25">
      <c r="A12" s="104" t="s">
        <v>247</v>
      </c>
      <c r="B12" s="105"/>
      <c r="C12" s="105"/>
      <c r="D12" s="106"/>
      <c r="E12" s="107"/>
      <c r="F12" s="108"/>
      <c r="G12" s="140"/>
      <c r="H12" s="105"/>
      <c r="I12" s="140"/>
      <c r="J12" s="140"/>
      <c r="K12" s="140"/>
      <c r="L12" s="140"/>
      <c r="M12" s="140"/>
      <c r="N12" s="140"/>
      <c r="O12" s="140"/>
      <c r="P12" s="140"/>
      <c r="Q12" s="140"/>
      <c r="R12" s="105"/>
      <c r="S12" s="105"/>
      <c r="T12" s="141"/>
      <c r="U12" s="142"/>
      <c r="V12" s="24"/>
      <c r="W12" s="38"/>
      <c r="X12" s="38"/>
      <c r="Y12" s="39"/>
      <c r="Z12" s="24"/>
      <c r="AA12" s="39"/>
    </row>
    <row r="13" spans="1:27" s="24" customFormat="1" ht="18" customHeight="1" x14ac:dyDescent="0.25">
      <c r="A13" s="59">
        <v>1</v>
      </c>
      <c r="B13" s="163">
        <v>2321717221</v>
      </c>
      <c r="C13" s="61" t="s">
        <v>248</v>
      </c>
      <c r="D13" s="62" t="s">
        <v>60</v>
      </c>
      <c r="E13" s="63">
        <v>36466</v>
      </c>
      <c r="F13" s="64" t="s">
        <v>37</v>
      </c>
      <c r="G13" s="65" t="s">
        <v>44</v>
      </c>
      <c r="H13" s="66">
        <v>6.67</v>
      </c>
      <c r="I13" s="67">
        <v>7.9</v>
      </c>
      <c r="J13" s="67">
        <v>6.9</v>
      </c>
      <c r="K13" s="67">
        <v>8.5</v>
      </c>
      <c r="L13" s="66">
        <v>7.94</v>
      </c>
      <c r="M13" s="66">
        <v>6.72</v>
      </c>
      <c r="N13" s="66">
        <v>2.67</v>
      </c>
      <c r="O13" s="69" t="s">
        <v>39</v>
      </c>
      <c r="P13" s="69" t="s">
        <v>39</v>
      </c>
      <c r="Q13" s="69" t="s">
        <v>39</v>
      </c>
      <c r="R13" s="69" t="s">
        <v>39</v>
      </c>
      <c r="S13" s="69" t="s">
        <v>43</v>
      </c>
      <c r="T13" s="70"/>
      <c r="U13" s="71" t="s">
        <v>41</v>
      </c>
      <c r="W13" s="38">
        <v>0</v>
      </c>
      <c r="X13" s="38"/>
      <c r="Y13" s="39"/>
      <c r="Z13" s="24">
        <v>2.68</v>
      </c>
      <c r="AA13" s="39">
        <v>1.0000000000000231E-2</v>
      </c>
    </row>
    <row r="14" spans="1:27" s="24" customFormat="1" ht="18" customHeight="1" x14ac:dyDescent="0.25">
      <c r="A14" s="25">
        <v>2</v>
      </c>
      <c r="B14" s="161">
        <v>2320720376</v>
      </c>
      <c r="C14" s="76" t="s">
        <v>111</v>
      </c>
      <c r="D14" s="77" t="s">
        <v>82</v>
      </c>
      <c r="E14" s="78">
        <v>36219</v>
      </c>
      <c r="F14" s="79" t="s">
        <v>47</v>
      </c>
      <c r="G14" s="31" t="s">
        <v>38</v>
      </c>
      <c r="H14" s="80">
        <v>6.49</v>
      </c>
      <c r="I14" s="81">
        <v>7.8</v>
      </c>
      <c r="J14" s="81">
        <v>8.5</v>
      </c>
      <c r="K14" s="81">
        <v>8.8000000000000007</v>
      </c>
      <c r="L14" s="80">
        <v>8.34</v>
      </c>
      <c r="M14" s="80">
        <v>6.56</v>
      </c>
      <c r="N14" s="80">
        <v>2.59</v>
      </c>
      <c r="O14" s="82" t="s">
        <v>39</v>
      </c>
      <c r="P14" s="82" t="s">
        <v>39</v>
      </c>
      <c r="Q14" s="82" t="s">
        <v>39</v>
      </c>
      <c r="R14" s="82" t="s">
        <v>39</v>
      </c>
      <c r="S14" s="82" t="s">
        <v>45</v>
      </c>
      <c r="T14" s="36"/>
      <c r="U14" s="83" t="s">
        <v>41</v>
      </c>
      <c r="W14" s="38">
        <v>0</v>
      </c>
      <c r="X14" s="38"/>
      <c r="Y14" s="39"/>
      <c r="Z14" s="24">
        <v>2.59</v>
      </c>
      <c r="AA14" s="39">
        <v>0</v>
      </c>
    </row>
    <row r="15" spans="1:27" s="24" customFormat="1" ht="18" customHeight="1" x14ac:dyDescent="0.25">
      <c r="A15" s="72">
        <v>3</v>
      </c>
      <c r="B15" s="164">
        <v>23217111062</v>
      </c>
      <c r="C15" s="84" t="s">
        <v>249</v>
      </c>
      <c r="D15" s="85" t="s">
        <v>88</v>
      </c>
      <c r="E15" s="86">
        <v>36251</v>
      </c>
      <c r="F15" s="87" t="s">
        <v>37</v>
      </c>
      <c r="G15" s="73" t="s">
        <v>44</v>
      </c>
      <c r="H15" s="88">
        <v>6.29</v>
      </c>
      <c r="I15" s="89">
        <v>7.8</v>
      </c>
      <c r="J15" s="89">
        <v>8.6999999999999993</v>
      </c>
      <c r="K15" s="89">
        <v>8.6</v>
      </c>
      <c r="L15" s="88">
        <v>8.3000000000000007</v>
      </c>
      <c r="M15" s="88">
        <v>6.37</v>
      </c>
      <c r="N15" s="88">
        <v>2.46</v>
      </c>
      <c r="O15" s="90" t="s">
        <v>39</v>
      </c>
      <c r="P15" s="90" t="s">
        <v>39</v>
      </c>
      <c r="Q15" s="90" t="s">
        <v>39</v>
      </c>
      <c r="R15" s="90" t="s">
        <v>39</v>
      </c>
      <c r="S15" s="90" t="s">
        <v>45</v>
      </c>
      <c r="T15" s="75"/>
      <c r="U15" s="91" t="s">
        <v>41</v>
      </c>
      <c r="W15" s="38">
        <v>0</v>
      </c>
      <c r="X15" s="38"/>
      <c r="Y15" s="39"/>
      <c r="Z15" s="24">
        <v>2.46</v>
      </c>
      <c r="AA15" s="39">
        <v>0</v>
      </c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151" priority="492" operator="containsText" text="h">
      <formula>NOT(ISERROR(SEARCH("h",X1)))</formula>
    </cfRule>
  </conditionalFormatting>
  <conditionalFormatting sqref="O1:R8">
    <cfRule type="cellIs" dxfId="150" priority="489" operator="equal">
      <formula>"Nợ"</formula>
    </cfRule>
    <cfRule type="cellIs" dxfId="149" priority="490" operator="equal">
      <formula>"Hỏng"</formula>
    </cfRule>
  </conditionalFormatting>
  <conditionalFormatting sqref="X11">
    <cfRule type="containsText" dxfId="148" priority="68" operator="containsText" text="h">
      <formula>NOT(ISERROR(SEARCH("h",X11)))</formula>
    </cfRule>
  </conditionalFormatting>
  <conditionalFormatting sqref="R11">
    <cfRule type="containsText" dxfId="147" priority="67" operator="containsText" text="N">
      <formula>NOT(ISERROR(SEARCH("N",R11)))</formula>
    </cfRule>
  </conditionalFormatting>
  <conditionalFormatting sqref="O11:R11">
    <cfRule type="cellIs" dxfId="146" priority="65" operator="equal">
      <formula>"Nợ"</formula>
    </cfRule>
    <cfRule type="cellIs" dxfId="145" priority="66" operator="equal">
      <formula>"Hỏng"</formula>
    </cfRule>
  </conditionalFormatting>
  <conditionalFormatting sqref="I11 O11:R11 L11:M11">
    <cfRule type="cellIs" dxfId="144" priority="61" operator="lessThan">
      <formula>5.5</formula>
    </cfRule>
  </conditionalFormatting>
  <conditionalFormatting sqref="H11:I11 O11:R11 L11:M11">
    <cfRule type="cellIs" dxfId="143" priority="64" operator="lessThan">
      <formula>4</formula>
    </cfRule>
  </conditionalFormatting>
  <conditionalFormatting sqref="H11:I11 O11:R11 L11:M11">
    <cfRule type="cellIs" dxfId="142" priority="63" stopIfTrue="1" operator="lessThan">
      <formula>5</formula>
    </cfRule>
  </conditionalFormatting>
  <conditionalFormatting sqref="H11:I11 O11:R11 L11:M11">
    <cfRule type="cellIs" dxfId="141" priority="62" stopIfTrue="1" operator="lessThan">
      <formula>5</formula>
    </cfRule>
  </conditionalFormatting>
  <conditionalFormatting sqref="O11:R11">
    <cfRule type="cellIs" dxfId="140" priority="60" operator="equal">
      <formula>"Ko Đạt"</formula>
    </cfRule>
  </conditionalFormatting>
  <conditionalFormatting sqref="L11">
    <cfRule type="cellIs" dxfId="139" priority="59" operator="lessThan">
      <formula>1</formula>
    </cfRule>
  </conditionalFormatting>
  <conditionalFormatting sqref="O11:R11">
    <cfRule type="containsText" dxfId="138" priority="58" operator="containsText" text="Nợ">
      <formula>NOT(ISERROR(SEARCH("Nợ",O11)))</formula>
    </cfRule>
  </conditionalFormatting>
  <conditionalFormatting sqref="V11:W11">
    <cfRule type="cellIs" dxfId="137" priority="57" operator="greaterThan">
      <formula>0</formula>
    </cfRule>
  </conditionalFormatting>
  <conditionalFormatting sqref="I11">
    <cfRule type="containsText" dxfId="136" priority="56" operator="containsText" text="DC">
      <formula>NOT(ISERROR(SEARCH("DC",I11)))</formula>
    </cfRule>
  </conditionalFormatting>
  <conditionalFormatting sqref="X16:X17">
    <cfRule type="containsText" dxfId="135" priority="55" operator="containsText" text="h">
      <formula>NOT(ISERROR(SEARCH("h",X16)))</formula>
    </cfRule>
  </conditionalFormatting>
  <conditionalFormatting sqref="O16:R17">
    <cfRule type="cellIs" dxfId="134" priority="53" operator="equal">
      <formula>"Nợ"</formula>
    </cfRule>
    <cfRule type="cellIs" dxfId="133" priority="54" operator="equal">
      <formula>"Hỏng"</formula>
    </cfRule>
  </conditionalFormatting>
  <conditionalFormatting sqref="X13:X14">
    <cfRule type="containsText" dxfId="132" priority="50" operator="containsText" text="h">
      <formula>NOT(ISERROR(SEARCH("h",X13)))</formula>
    </cfRule>
  </conditionalFormatting>
  <conditionalFormatting sqref="R13:R14">
    <cfRule type="containsText" dxfId="131" priority="49" operator="containsText" text="N">
      <formula>NOT(ISERROR(SEARCH("N",R13)))</formula>
    </cfRule>
  </conditionalFormatting>
  <conditionalFormatting sqref="O13:R14">
    <cfRule type="cellIs" dxfId="130" priority="47" operator="equal">
      <formula>"Nợ"</formula>
    </cfRule>
    <cfRule type="cellIs" dxfId="129" priority="48" operator="equal">
      <formula>"Hỏng"</formula>
    </cfRule>
  </conditionalFormatting>
  <conditionalFormatting sqref="I13:M14 O13:R14">
    <cfRule type="cellIs" dxfId="128" priority="43" operator="lessThan">
      <formula>5.5</formula>
    </cfRule>
  </conditionalFormatting>
  <conditionalFormatting sqref="H13:M14 O13:R14">
    <cfRule type="cellIs" dxfId="127" priority="46" operator="lessThan">
      <formula>4</formula>
    </cfRule>
  </conditionalFormatting>
  <conditionalFormatting sqref="H13:M14 O13:R14">
    <cfRule type="cellIs" dxfId="126" priority="45" stopIfTrue="1" operator="lessThan">
      <formula>5</formula>
    </cfRule>
  </conditionalFormatting>
  <conditionalFormatting sqref="H13:M14 O13:R14">
    <cfRule type="cellIs" dxfId="125" priority="44" stopIfTrue="1" operator="lessThan">
      <formula>5</formula>
    </cfRule>
  </conditionalFormatting>
  <conditionalFormatting sqref="O13:R14">
    <cfRule type="cellIs" dxfId="124" priority="42" operator="equal">
      <formula>"Ko Đạt"</formula>
    </cfRule>
  </conditionalFormatting>
  <conditionalFormatting sqref="L13:L14">
    <cfRule type="cellIs" dxfId="123" priority="41" operator="lessThan">
      <formula>1</formula>
    </cfRule>
  </conditionalFormatting>
  <conditionalFormatting sqref="U13:U14">
    <cfRule type="cellIs" dxfId="122" priority="39" operator="greaterThan">
      <formula>"HOÃN CN"</formula>
    </cfRule>
    <cfRule type="cellIs" dxfId="121" priority="40" operator="greaterThan">
      <formula>"Hoãn CN"</formula>
    </cfRule>
  </conditionalFormatting>
  <conditionalFormatting sqref="U13:U14">
    <cfRule type="cellIs" dxfId="120" priority="38" operator="notEqual">
      <formula>"CNTN"</formula>
    </cfRule>
  </conditionalFormatting>
  <conditionalFormatting sqref="O13:R14">
    <cfRule type="containsText" dxfId="119" priority="37" operator="containsText" text="Nợ">
      <formula>NOT(ISERROR(SEARCH("Nợ",O13)))</formula>
    </cfRule>
  </conditionalFormatting>
  <conditionalFormatting sqref="W12:W14 V13:V14">
    <cfRule type="cellIs" dxfId="118" priority="36" operator="greaterThan">
      <formula>0</formula>
    </cfRule>
  </conditionalFormatting>
  <conditionalFormatting sqref="I13:K14">
    <cfRule type="containsText" dxfId="117" priority="35" operator="containsText" text="DC">
      <formula>NOT(ISERROR(SEARCH("DC",I13)))</formula>
    </cfRule>
  </conditionalFormatting>
  <conditionalFormatting sqref="J13:K14">
    <cfRule type="cellIs" dxfId="116" priority="34" operator="lessThan">
      <formula>5.5</formula>
    </cfRule>
  </conditionalFormatting>
  <conditionalFormatting sqref="V12">
    <cfRule type="cellIs" dxfId="115" priority="33" operator="greaterThan">
      <formula>0</formula>
    </cfRule>
  </conditionalFormatting>
  <conditionalFormatting sqref="X12">
    <cfRule type="containsText" dxfId="114" priority="32" operator="containsText" text="h">
      <formula>NOT(ISERROR(SEARCH("h",X12)))</formula>
    </cfRule>
  </conditionalFormatting>
  <conditionalFormatting sqref="R12">
    <cfRule type="containsText" dxfId="113" priority="31" operator="containsText" text="N">
      <formula>NOT(ISERROR(SEARCH("N",R12)))</formula>
    </cfRule>
  </conditionalFormatting>
  <conditionalFormatting sqref="O12:R12">
    <cfRule type="cellIs" dxfId="112" priority="29" operator="equal">
      <formula>"Nợ"</formula>
    </cfRule>
    <cfRule type="cellIs" dxfId="111" priority="30" operator="equal">
      <formula>"Hỏng"</formula>
    </cfRule>
  </conditionalFormatting>
  <conditionalFormatting sqref="P12:R12">
    <cfRule type="containsText" dxfId="110" priority="28" operator="containsText" text="Nợ">
      <formula>NOT(ISERROR(SEARCH("Nợ",P12)))</formula>
    </cfRule>
  </conditionalFormatting>
  <conditionalFormatting sqref="W10">
    <cfRule type="cellIs" dxfId="109" priority="27" operator="greaterThan">
      <formula>0</formula>
    </cfRule>
  </conditionalFormatting>
  <conditionalFormatting sqref="V10">
    <cfRule type="cellIs" dxfId="108" priority="26" operator="greaterThan">
      <formula>0</formula>
    </cfRule>
  </conditionalFormatting>
  <conditionalFormatting sqref="X10">
    <cfRule type="containsText" dxfId="107" priority="25" operator="containsText" text="h">
      <formula>NOT(ISERROR(SEARCH("h",X10)))</formula>
    </cfRule>
  </conditionalFormatting>
  <conditionalFormatting sqref="R10">
    <cfRule type="containsText" dxfId="106" priority="24" operator="containsText" text="N">
      <formula>NOT(ISERROR(SEARCH("N",R10)))</formula>
    </cfRule>
  </conditionalFormatting>
  <conditionalFormatting sqref="O10:R10">
    <cfRule type="cellIs" dxfId="105" priority="22" operator="equal">
      <formula>"Nợ"</formula>
    </cfRule>
    <cfRule type="cellIs" dxfId="104" priority="23" operator="equal">
      <formula>"Hỏng"</formula>
    </cfRule>
  </conditionalFormatting>
  <conditionalFormatting sqref="P10:R10">
    <cfRule type="containsText" dxfId="103" priority="21" operator="containsText" text="Nợ">
      <formula>NOT(ISERROR(SEARCH("Nợ",P10)))</formula>
    </cfRule>
  </conditionalFormatting>
  <conditionalFormatting sqref="U11">
    <cfRule type="cellIs" dxfId="102" priority="19" operator="greaterThan">
      <formula>"HOÃN CN"</formula>
    </cfRule>
    <cfRule type="cellIs" dxfId="101" priority="20" operator="greaterThan">
      <formula>"Hoãn CN"</formula>
    </cfRule>
  </conditionalFormatting>
  <conditionalFormatting sqref="U11">
    <cfRule type="cellIs" dxfId="100" priority="18" operator="notEqual">
      <formula>"CNTN"</formula>
    </cfRule>
  </conditionalFormatting>
  <conditionalFormatting sqref="X15">
    <cfRule type="containsText" dxfId="99" priority="17" operator="containsText" text="h">
      <formula>NOT(ISERROR(SEARCH("h",X15)))</formula>
    </cfRule>
  </conditionalFormatting>
  <conditionalFormatting sqref="R15">
    <cfRule type="containsText" dxfId="98" priority="16" operator="containsText" text="N">
      <formula>NOT(ISERROR(SEARCH("N",R15)))</formula>
    </cfRule>
  </conditionalFormatting>
  <conditionalFormatting sqref="O15:R15">
    <cfRule type="cellIs" dxfId="97" priority="14" operator="equal">
      <formula>"Nợ"</formula>
    </cfRule>
    <cfRule type="cellIs" dxfId="96" priority="15" operator="equal">
      <formula>"Hỏng"</formula>
    </cfRule>
  </conditionalFormatting>
  <conditionalFormatting sqref="I15:M15 O15:R15">
    <cfRule type="cellIs" dxfId="95" priority="10" operator="lessThan">
      <formula>5.5</formula>
    </cfRule>
  </conditionalFormatting>
  <conditionalFormatting sqref="H15:M15 O15:R15">
    <cfRule type="cellIs" dxfId="94" priority="13" operator="lessThan">
      <formula>4</formula>
    </cfRule>
  </conditionalFormatting>
  <conditionalFormatting sqref="H15:M15 O15:R15">
    <cfRule type="cellIs" dxfId="93" priority="12" stopIfTrue="1" operator="lessThan">
      <formula>5</formula>
    </cfRule>
  </conditionalFormatting>
  <conditionalFormatting sqref="H15:M15 O15:R15">
    <cfRule type="cellIs" dxfId="92" priority="11" stopIfTrue="1" operator="lessThan">
      <formula>5</formula>
    </cfRule>
  </conditionalFormatting>
  <conditionalFormatting sqref="O15:R15">
    <cfRule type="cellIs" dxfId="91" priority="9" operator="equal">
      <formula>"Ko Đạt"</formula>
    </cfRule>
  </conditionalFormatting>
  <conditionalFormatting sqref="L15">
    <cfRule type="cellIs" dxfId="90" priority="8" operator="lessThan">
      <formula>1</formula>
    </cfRule>
  </conditionalFormatting>
  <conditionalFormatting sqref="U15">
    <cfRule type="cellIs" dxfId="89" priority="6" operator="greaterThan">
      <formula>"HOÃN CN"</formula>
    </cfRule>
    <cfRule type="cellIs" dxfId="88" priority="7" operator="greaterThan">
      <formula>"Hoãn CN"</formula>
    </cfRule>
  </conditionalFormatting>
  <conditionalFormatting sqref="U15">
    <cfRule type="cellIs" dxfId="87" priority="5" operator="notEqual">
      <formula>"CNTN"</formula>
    </cfRule>
  </conditionalFormatting>
  <conditionalFormatting sqref="O15:R15">
    <cfRule type="containsText" dxfId="86" priority="4" operator="containsText" text="Nợ">
      <formula>NOT(ISERROR(SEARCH("Nợ",O15)))</formula>
    </cfRule>
  </conditionalFormatting>
  <conditionalFormatting sqref="V15:W15">
    <cfRule type="cellIs" dxfId="85" priority="3" operator="greaterThan">
      <formula>0</formula>
    </cfRule>
  </conditionalFormatting>
  <conditionalFormatting sqref="I15:K15">
    <cfRule type="containsText" dxfId="84" priority="2" operator="containsText" text="DC">
      <formula>NOT(ISERROR(SEARCH("DC",I15)))</formula>
    </cfRule>
  </conditionalFormatting>
  <conditionalFormatting sqref="J15:K15">
    <cfRule type="cellIs" dxfId="83" priority="1" operator="lessThan">
      <formula>5.5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zoomScale="90" zoomScaleNormal="90" workbookViewId="0">
      <pane ySplit="8" topLeftCell="A9" activePane="bottomLeft" state="frozen"/>
      <selection pane="bottomLeft" activeCell="D47" sqref="D4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45" customWidth="1"/>
    <col min="6" max="6" width="11.42578125" style="1" customWidth="1"/>
    <col min="7" max="7" width="4.85546875" style="45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45" customWidth="1"/>
    <col min="22" max="22" width="8.140625" style="1" customWidth="1"/>
    <col min="23" max="24" width="7.85546875" style="2" customWidth="1"/>
    <col min="25" max="25" width="7.7109375" style="1" customWidth="1"/>
    <col min="26" max="27" width="6.7109375" style="1" customWidth="1"/>
    <col min="28" max="255" width="9.140625" style="1"/>
    <col min="256" max="256" width="4.42578125" style="1" customWidth="1"/>
    <col min="257" max="257" width="12.85546875" style="1" customWidth="1"/>
    <col min="258" max="258" width="16.140625" style="1" customWidth="1"/>
    <col min="259" max="259" width="7.5703125" style="1" customWidth="1"/>
    <col min="260" max="260" width="9.85546875" style="1" customWidth="1"/>
    <col min="261" max="261" width="10.140625" style="1" customWidth="1"/>
    <col min="262" max="262" width="4.85546875" style="1" customWidth="1"/>
    <col min="263" max="264" width="6.140625" style="1" customWidth="1"/>
    <col min="265" max="268" width="6" style="1" customWidth="1"/>
    <col min="269" max="274" width="5.140625" style="1" customWidth="1"/>
    <col min="275" max="275" width="9.7109375" style="1" customWidth="1"/>
    <col min="276" max="276" width="11.7109375" style="1" customWidth="1"/>
    <col min="277" max="277" width="9.140625" style="1"/>
    <col min="278" max="278" width="9.85546875" style="1" customWidth="1"/>
    <col min="279" max="280" width="7.85546875" style="1" customWidth="1"/>
    <col min="281" max="511" width="9.140625" style="1"/>
    <col min="512" max="512" width="4.42578125" style="1" customWidth="1"/>
    <col min="513" max="513" width="12.85546875" style="1" customWidth="1"/>
    <col min="514" max="514" width="16.140625" style="1" customWidth="1"/>
    <col min="515" max="515" width="7.5703125" style="1" customWidth="1"/>
    <col min="516" max="516" width="9.85546875" style="1" customWidth="1"/>
    <col min="517" max="517" width="10.140625" style="1" customWidth="1"/>
    <col min="518" max="518" width="4.85546875" style="1" customWidth="1"/>
    <col min="519" max="520" width="6.140625" style="1" customWidth="1"/>
    <col min="521" max="524" width="6" style="1" customWidth="1"/>
    <col min="525" max="530" width="5.140625" style="1" customWidth="1"/>
    <col min="531" max="531" width="9.7109375" style="1" customWidth="1"/>
    <col min="532" max="532" width="11.7109375" style="1" customWidth="1"/>
    <col min="533" max="533" width="9.140625" style="1"/>
    <col min="534" max="534" width="9.85546875" style="1" customWidth="1"/>
    <col min="535" max="536" width="7.85546875" style="1" customWidth="1"/>
    <col min="537" max="767" width="9.140625" style="1"/>
    <col min="768" max="768" width="4.42578125" style="1" customWidth="1"/>
    <col min="769" max="769" width="12.85546875" style="1" customWidth="1"/>
    <col min="770" max="770" width="16.140625" style="1" customWidth="1"/>
    <col min="771" max="771" width="7.5703125" style="1" customWidth="1"/>
    <col min="772" max="772" width="9.85546875" style="1" customWidth="1"/>
    <col min="773" max="773" width="10.140625" style="1" customWidth="1"/>
    <col min="774" max="774" width="4.85546875" style="1" customWidth="1"/>
    <col min="775" max="776" width="6.140625" style="1" customWidth="1"/>
    <col min="777" max="780" width="6" style="1" customWidth="1"/>
    <col min="781" max="786" width="5.140625" style="1" customWidth="1"/>
    <col min="787" max="787" width="9.7109375" style="1" customWidth="1"/>
    <col min="788" max="788" width="11.7109375" style="1" customWidth="1"/>
    <col min="789" max="789" width="9.140625" style="1"/>
    <col min="790" max="790" width="9.85546875" style="1" customWidth="1"/>
    <col min="791" max="792" width="7.85546875" style="1" customWidth="1"/>
    <col min="793" max="1023" width="9.140625" style="1"/>
    <col min="1024" max="1024" width="4.42578125" style="1" customWidth="1"/>
    <col min="1025" max="1025" width="12.85546875" style="1" customWidth="1"/>
    <col min="1026" max="1026" width="16.140625" style="1" customWidth="1"/>
    <col min="1027" max="1027" width="7.5703125" style="1" customWidth="1"/>
    <col min="1028" max="1028" width="9.85546875" style="1" customWidth="1"/>
    <col min="1029" max="1029" width="10.140625" style="1" customWidth="1"/>
    <col min="1030" max="1030" width="4.85546875" style="1" customWidth="1"/>
    <col min="1031" max="1032" width="6.140625" style="1" customWidth="1"/>
    <col min="1033" max="1036" width="6" style="1" customWidth="1"/>
    <col min="1037" max="1042" width="5.140625" style="1" customWidth="1"/>
    <col min="1043" max="1043" width="9.7109375" style="1" customWidth="1"/>
    <col min="1044" max="1044" width="11.7109375" style="1" customWidth="1"/>
    <col min="1045" max="1045" width="9.140625" style="1"/>
    <col min="1046" max="1046" width="9.85546875" style="1" customWidth="1"/>
    <col min="1047" max="1048" width="7.85546875" style="1" customWidth="1"/>
    <col min="1049" max="1279" width="9.140625" style="1"/>
    <col min="1280" max="1280" width="4.42578125" style="1" customWidth="1"/>
    <col min="1281" max="1281" width="12.85546875" style="1" customWidth="1"/>
    <col min="1282" max="1282" width="16.140625" style="1" customWidth="1"/>
    <col min="1283" max="1283" width="7.5703125" style="1" customWidth="1"/>
    <col min="1284" max="1284" width="9.85546875" style="1" customWidth="1"/>
    <col min="1285" max="1285" width="10.140625" style="1" customWidth="1"/>
    <col min="1286" max="1286" width="4.85546875" style="1" customWidth="1"/>
    <col min="1287" max="1288" width="6.140625" style="1" customWidth="1"/>
    <col min="1289" max="1292" width="6" style="1" customWidth="1"/>
    <col min="1293" max="1298" width="5.140625" style="1" customWidth="1"/>
    <col min="1299" max="1299" width="9.7109375" style="1" customWidth="1"/>
    <col min="1300" max="1300" width="11.7109375" style="1" customWidth="1"/>
    <col min="1301" max="1301" width="9.140625" style="1"/>
    <col min="1302" max="1302" width="9.85546875" style="1" customWidth="1"/>
    <col min="1303" max="1304" width="7.85546875" style="1" customWidth="1"/>
    <col min="1305" max="1535" width="9.140625" style="1"/>
    <col min="1536" max="1536" width="4.42578125" style="1" customWidth="1"/>
    <col min="1537" max="1537" width="12.85546875" style="1" customWidth="1"/>
    <col min="1538" max="1538" width="16.140625" style="1" customWidth="1"/>
    <col min="1539" max="1539" width="7.5703125" style="1" customWidth="1"/>
    <col min="1540" max="1540" width="9.85546875" style="1" customWidth="1"/>
    <col min="1541" max="1541" width="10.140625" style="1" customWidth="1"/>
    <col min="1542" max="1542" width="4.85546875" style="1" customWidth="1"/>
    <col min="1543" max="1544" width="6.140625" style="1" customWidth="1"/>
    <col min="1545" max="1548" width="6" style="1" customWidth="1"/>
    <col min="1549" max="1554" width="5.140625" style="1" customWidth="1"/>
    <col min="1555" max="1555" width="9.7109375" style="1" customWidth="1"/>
    <col min="1556" max="1556" width="11.7109375" style="1" customWidth="1"/>
    <col min="1557" max="1557" width="9.140625" style="1"/>
    <col min="1558" max="1558" width="9.85546875" style="1" customWidth="1"/>
    <col min="1559" max="1560" width="7.85546875" style="1" customWidth="1"/>
    <col min="1561" max="1791" width="9.140625" style="1"/>
    <col min="1792" max="1792" width="4.42578125" style="1" customWidth="1"/>
    <col min="1793" max="1793" width="12.85546875" style="1" customWidth="1"/>
    <col min="1794" max="1794" width="16.140625" style="1" customWidth="1"/>
    <col min="1795" max="1795" width="7.5703125" style="1" customWidth="1"/>
    <col min="1796" max="1796" width="9.85546875" style="1" customWidth="1"/>
    <col min="1797" max="1797" width="10.140625" style="1" customWidth="1"/>
    <col min="1798" max="1798" width="4.85546875" style="1" customWidth="1"/>
    <col min="1799" max="1800" width="6.140625" style="1" customWidth="1"/>
    <col min="1801" max="1804" width="6" style="1" customWidth="1"/>
    <col min="1805" max="1810" width="5.140625" style="1" customWidth="1"/>
    <col min="1811" max="1811" width="9.7109375" style="1" customWidth="1"/>
    <col min="1812" max="1812" width="11.7109375" style="1" customWidth="1"/>
    <col min="1813" max="1813" width="9.140625" style="1"/>
    <col min="1814" max="1814" width="9.85546875" style="1" customWidth="1"/>
    <col min="1815" max="1816" width="7.85546875" style="1" customWidth="1"/>
    <col min="1817" max="2047" width="9.140625" style="1"/>
    <col min="2048" max="2048" width="4.42578125" style="1" customWidth="1"/>
    <col min="2049" max="2049" width="12.85546875" style="1" customWidth="1"/>
    <col min="2050" max="2050" width="16.140625" style="1" customWidth="1"/>
    <col min="2051" max="2051" width="7.5703125" style="1" customWidth="1"/>
    <col min="2052" max="2052" width="9.85546875" style="1" customWidth="1"/>
    <col min="2053" max="2053" width="10.140625" style="1" customWidth="1"/>
    <col min="2054" max="2054" width="4.85546875" style="1" customWidth="1"/>
    <col min="2055" max="2056" width="6.140625" style="1" customWidth="1"/>
    <col min="2057" max="2060" width="6" style="1" customWidth="1"/>
    <col min="2061" max="2066" width="5.140625" style="1" customWidth="1"/>
    <col min="2067" max="2067" width="9.7109375" style="1" customWidth="1"/>
    <col min="2068" max="2068" width="11.7109375" style="1" customWidth="1"/>
    <col min="2069" max="2069" width="9.140625" style="1"/>
    <col min="2070" max="2070" width="9.85546875" style="1" customWidth="1"/>
    <col min="2071" max="2072" width="7.85546875" style="1" customWidth="1"/>
    <col min="2073" max="2303" width="9.140625" style="1"/>
    <col min="2304" max="2304" width="4.42578125" style="1" customWidth="1"/>
    <col min="2305" max="2305" width="12.85546875" style="1" customWidth="1"/>
    <col min="2306" max="2306" width="16.140625" style="1" customWidth="1"/>
    <col min="2307" max="2307" width="7.5703125" style="1" customWidth="1"/>
    <col min="2308" max="2308" width="9.85546875" style="1" customWidth="1"/>
    <col min="2309" max="2309" width="10.140625" style="1" customWidth="1"/>
    <col min="2310" max="2310" width="4.85546875" style="1" customWidth="1"/>
    <col min="2311" max="2312" width="6.140625" style="1" customWidth="1"/>
    <col min="2313" max="2316" width="6" style="1" customWidth="1"/>
    <col min="2317" max="2322" width="5.140625" style="1" customWidth="1"/>
    <col min="2323" max="2323" width="9.7109375" style="1" customWidth="1"/>
    <col min="2324" max="2324" width="11.7109375" style="1" customWidth="1"/>
    <col min="2325" max="2325" width="9.140625" style="1"/>
    <col min="2326" max="2326" width="9.85546875" style="1" customWidth="1"/>
    <col min="2327" max="2328" width="7.85546875" style="1" customWidth="1"/>
    <col min="2329" max="2559" width="9.140625" style="1"/>
    <col min="2560" max="2560" width="4.42578125" style="1" customWidth="1"/>
    <col min="2561" max="2561" width="12.85546875" style="1" customWidth="1"/>
    <col min="2562" max="2562" width="16.140625" style="1" customWidth="1"/>
    <col min="2563" max="2563" width="7.5703125" style="1" customWidth="1"/>
    <col min="2564" max="2564" width="9.85546875" style="1" customWidth="1"/>
    <col min="2565" max="2565" width="10.140625" style="1" customWidth="1"/>
    <col min="2566" max="2566" width="4.85546875" style="1" customWidth="1"/>
    <col min="2567" max="2568" width="6.140625" style="1" customWidth="1"/>
    <col min="2569" max="2572" width="6" style="1" customWidth="1"/>
    <col min="2573" max="2578" width="5.140625" style="1" customWidth="1"/>
    <col min="2579" max="2579" width="9.7109375" style="1" customWidth="1"/>
    <col min="2580" max="2580" width="11.7109375" style="1" customWidth="1"/>
    <col min="2581" max="2581" width="9.140625" style="1"/>
    <col min="2582" max="2582" width="9.85546875" style="1" customWidth="1"/>
    <col min="2583" max="2584" width="7.85546875" style="1" customWidth="1"/>
    <col min="2585" max="2815" width="9.140625" style="1"/>
    <col min="2816" max="2816" width="4.42578125" style="1" customWidth="1"/>
    <col min="2817" max="2817" width="12.85546875" style="1" customWidth="1"/>
    <col min="2818" max="2818" width="16.140625" style="1" customWidth="1"/>
    <col min="2819" max="2819" width="7.5703125" style="1" customWidth="1"/>
    <col min="2820" max="2820" width="9.85546875" style="1" customWidth="1"/>
    <col min="2821" max="2821" width="10.140625" style="1" customWidth="1"/>
    <col min="2822" max="2822" width="4.85546875" style="1" customWidth="1"/>
    <col min="2823" max="2824" width="6.140625" style="1" customWidth="1"/>
    <col min="2825" max="2828" width="6" style="1" customWidth="1"/>
    <col min="2829" max="2834" width="5.140625" style="1" customWidth="1"/>
    <col min="2835" max="2835" width="9.7109375" style="1" customWidth="1"/>
    <col min="2836" max="2836" width="11.7109375" style="1" customWidth="1"/>
    <col min="2837" max="2837" width="9.140625" style="1"/>
    <col min="2838" max="2838" width="9.85546875" style="1" customWidth="1"/>
    <col min="2839" max="2840" width="7.85546875" style="1" customWidth="1"/>
    <col min="2841" max="3071" width="9.140625" style="1"/>
    <col min="3072" max="3072" width="4.42578125" style="1" customWidth="1"/>
    <col min="3073" max="3073" width="12.85546875" style="1" customWidth="1"/>
    <col min="3074" max="3074" width="16.140625" style="1" customWidth="1"/>
    <col min="3075" max="3075" width="7.5703125" style="1" customWidth="1"/>
    <col min="3076" max="3076" width="9.85546875" style="1" customWidth="1"/>
    <col min="3077" max="3077" width="10.140625" style="1" customWidth="1"/>
    <col min="3078" max="3078" width="4.85546875" style="1" customWidth="1"/>
    <col min="3079" max="3080" width="6.140625" style="1" customWidth="1"/>
    <col min="3081" max="3084" width="6" style="1" customWidth="1"/>
    <col min="3085" max="3090" width="5.140625" style="1" customWidth="1"/>
    <col min="3091" max="3091" width="9.7109375" style="1" customWidth="1"/>
    <col min="3092" max="3092" width="11.7109375" style="1" customWidth="1"/>
    <col min="3093" max="3093" width="9.140625" style="1"/>
    <col min="3094" max="3094" width="9.85546875" style="1" customWidth="1"/>
    <col min="3095" max="3096" width="7.85546875" style="1" customWidth="1"/>
    <col min="3097" max="3327" width="9.140625" style="1"/>
    <col min="3328" max="3328" width="4.42578125" style="1" customWidth="1"/>
    <col min="3329" max="3329" width="12.85546875" style="1" customWidth="1"/>
    <col min="3330" max="3330" width="16.140625" style="1" customWidth="1"/>
    <col min="3331" max="3331" width="7.5703125" style="1" customWidth="1"/>
    <col min="3332" max="3332" width="9.85546875" style="1" customWidth="1"/>
    <col min="3333" max="3333" width="10.140625" style="1" customWidth="1"/>
    <col min="3334" max="3334" width="4.85546875" style="1" customWidth="1"/>
    <col min="3335" max="3336" width="6.140625" style="1" customWidth="1"/>
    <col min="3337" max="3340" width="6" style="1" customWidth="1"/>
    <col min="3341" max="3346" width="5.140625" style="1" customWidth="1"/>
    <col min="3347" max="3347" width="9.7109375" style="1" customWidth="1"/>
    <col min="3348" max="3348" width="11.7109375" style="1" customWidth="1"/>
    <col min="3349" max="3349" width="9.140625" style="1"/>
    <col min="3350" max="3350" width="9.85546875" style="1" customWidth="1"/>
    <col min="3351" max="3352" width="7.85546875" style="1" customWidth="1"/>
    <col min="3353" max="3583" width="9.140625" style="1"/>
    <col min="3584" max="3584" width="4.42578125" style="1" customWidth="1"/>
    <col min="3585" max="3585" width="12.85546875" style="1" customWidth="1"/>
    <col min="3586" max="3586" width="16.140625" style="1" customWidth="1"/>
    <col min="3587" max="3587" width="7.5703125" style="1" customWidth="1"/>
    <col min="3588" max="3588" width="9.85546875" style="1" customWidth="1"/>
    <col min="3589" max="3589" width="10.140625" style="1" customWidth="1"/>
    <col min="3590" max="3590" width="4.85546875" style="1" customWidth="1"/>
    <col min="3591" max="3592" width="6.140625" style="1" customWidth="1"/>
    <col min="3593" max="3596" width="6" style="1" customWidth="1"/>
    <col min="3597" max="3602" width="5.140625" style="1" customWidth="1"/>
    <col min="3603" max="3603" width="9.7109375" style="1" customWidth="1"/>
    <col min="3604" max="3604" width="11.7109375" style="1" customWidth="1"/>
    <col min="3605" max="3605" width="9.140625" style="1"/>
    <col min="3606" max="3606" width="9.85546875" style="1" customWidth="1"/>
    <col min="3607" max="3608" width="7.85546875" style="1" customWidth="1"/>
    <col min="3609" max="3839" width="9.140625" style="1"/>
    <col min="3840" max="3840" width="4.42578125" style="1" customWidth="1"/>
    <col min="3841" max="3841" width="12.85546875" style="1" customWidth="1"/>
    <col min="3842" max="3842" width="16.140625" style="1" customWidth="1"/>
    <col min="3843" max="3843" width="7.5703125" style="1" customWidth="1"/>
    <col min="3844" max="3844" width="9.85546875" style="1" customWidth="1"/>
    <col min="3845" max="3845" width="10.140625" style="1" customWidth="1"/>
    <col min="3846" max="3846" width="4.85546875" style="1" customWidth="1"/>
    <col min="3847" max="3848" width="6.140625" style="1" customWidth="1"/>
    <col min="3849" max="3852" width="6" style="1" customWidth="1"/>
    <col min="3853" max="3858" width="5.140625" style="1" customWidth="1"/>
    <col min="3859" max="3859" width="9.7109375" style="1" customWidth="1"/>
    <col min="3860" max="3860" width="11.7109375" style="1" customWidth="1"/>
    <col min="3861" max="3861" width="9.140625" style="1"/>
    <col min="3862" max="3862" width="9.85546875" style="1" customWidth="1"/>
    <col min="3863" max="3864" width="7.85546875" style="1" customWidth="1"/>
    <col min="3865" max="4095" width="9.140625" style="1"/>
    <col min="4096" max="4096" width="4.42578125" style="1" customWidth="1"/>
    <col min="4097" max="4097" width="12.85546875" style="1" customWidth="1"/>
    <col min="4098" max="4098" width="16.140625" style="1" customWidth="1"/>
    <col min="4099" max="4099" width="7.5703125" style="1" customWidth="1"/>
    <col min="4100" max="4100" width="9.85546875" style="1" customWidth="1"/>
    <col min="4101" max="4101" width="10.140625" style="1" customWidth="1"/>
    <col min="4102" max="4102" width="4.85546875" style="1" customWidth="1"/>
    <col min="4103" max="4104" width="6.140625" style="1" customWidth="1"/>
    <col min="4105" max="4108" width="6" style="1" customWidth="1"/>
    <col min="4109" max="4114" width="5.140625" style="1" customWidth="1"/>
    <col min="4115" max="4115" width="9.7109375" style="1" customWidth="1"/>
    <col min="4116" max="4116" width="11.7109375" style="1" customWidth="1"/>
    <col min="4117" max="4117" width="9.140625" style="1"/>
    <col min="4118" max="4118" width="9.85546875" style="1" customWidth="1"/>
    <col min="4119" max="4120" width="7.85546875" style="1" customWidth="1"/>
    <col min="4121" max="4351" width="9.140625" style="1"/>
    <col min="4352" max="4352" width="4.42578125" style="1" customWidth="1"/>
    <col min="4353" max="4353" width="12.85546875" style="1" customWidth="1"/>
    <col min="4354" max="4354" width="16.140625" style="1" customWidth="1"/>
    <col min="4355" max="4355" width="7.5703125" style="1" customWidth="1"/>
    <col min="4356" max="4356" width="9.85546875" style="1" customWidth="1"/>
    <col min="4357" max="4357" width="10.140625" style="1" customWidth="1"/>
    <col min="4358" max="4358" width="4.85546875" style="1" customWidth="1"/>
    <col min="4359" max="4360" width="6.140625" style="1" customWidth="1"/>
    <col min="4361" max="4364" width="6" style="1" customWidth="1"/>
    <col min="4365" max="4370" width="5.140625" style="1" customWidth="1"/>
    <col min="4371" max="4371" width="9.7109375" style="1" customWidth="1"/>
    <col min="4372" max="4372" width="11.7109375" style="1" customWidth="1"/>
    <col min="4373" max="4373" width="9.140625" style="1"/>
    <col min="4374" max="4374" width="9.85546875" style="1" customWidth="1"/>
    <col min="4375" max="4376" width="7.85546875" style="1" customWidth="1"/>
    <col min="4377" max="4607" width="9.140625" style="1"/>
    <col min="4608" max="4608" width="4.42578125" style="1" customWidth="1"/>
    <col min="4609" max="4609" width="12.85546875" style="1" customWidth="1"/>
    <col min="4610" max="4610" width="16.140625" style="1" customWidth="1"/>
    <col min="4611" max="4611" width="7.5703125" style="1" customWidth="1"/>
    <col min="4612" max="4612" width="9.85546875" style="1" customWidth="1"/>
    <col min="4613" max="4613" width="10.140625" style="1" customWidth="1"/>
    <col min="4614" max="4614" width="4.85546875" style="1" customWidth="1"/>
    <col min="4615" max="4616" width="6.140625" style="1" customWidth="1"/>
    <col min="4617" max="4620" width="6" style="1" customWidth="1"/>
    <col min="4621" max="4626" width="5.140625" style="1" customWidth="1"/>
    <col min="4627" max="4627" width="9.7109375" style="1" customWidth="1"/>
    <col min="4628" max="4628" width="11.7109375" style="1" customWidth="1"/>
    <col min="4629" max="4629" width="9.140625" style="1"/>
    <col min="4630" max="4630" width="9.85546875" style="1" customWidth="1"/>
    <col min="4631" max="4632" width="7.85546875" style="1" customWidth="1"/>
    <col min="4633" max="4863" width="9.140625" style="1"/>
    <col min="4864" max="4864" width="4.42578125" style="1" customWidth="1"/>
    <col min="4865" max="4865" width="12.85546875" style="1" customWidth="1"/>
    <col min="4866" max="4866" width="16.140625" style="1" customWidth="1"/>
    <col min="4867" max="4867" width="7.5703125" style="1" customWidth="1"/>
    <col min="4868" max="4868" width="9.85546875" style="1" customWidth="1"/>
    <col min="4869" max="4869" width="10.140625" style="1" customWidth="1"/>
    <col min="4870" max="4870" width="4.85546875" style="1" customWidth="1"/>
    <col min="4871" max="4872" width="6.140625" style="1" customWidth="1"/>
    <col min="4873" max="4876" width="6" style="1" customWidth="1"/>
    <col min="4877" max="4882" width="5.140625" style="1" customWidth="1"/>
    <col min="4883" max="4883" width="9.7109375" style="1" customWidth="1"/>
    <col min="4884" max="4884" width="11.7109375" style="1" customWidth="1"/>
    <col min="4885" max="4885" width="9.140625" style="1"/>
    <col min="4886" max="4886" width="9.85546875" style="1" customWidth="1"/>
    <col min="4887" max="4888" width="7.85546875" style="1" customWidth="1"/>
    <col min="4889" max="5119" width="9.140625" style="1"/>
    <col min="5120" max="5120" width="4.42578125" style="1" customWidth="1"/>
    <col min="5121" max="5121" width="12.85546875" style="1" customWidth="1"/>
    <col min="5122" max="5122" width="16.140625" style="1" customWidth="1"/>
    <col min="5123" max="5123" width="7.5703125" style="1" customWidth="1"/>
    <col min="5124" max="5124" width="9.85546875" style="1" customWidth="1"/>
    <col min="5125" max="5125" width="10.140625" style="1" customWidth="1"/>
    <col min="5126" max="5126" width="4.85546875" style="1" customWidth="1"/>
    <col min="5127" max="5128" width="6.140625" style="1" customWidth="1"/>
    <col min="5129" max="5132" width="6" style="1" customWidth="1"/>
    <col min="5133" max="5138" width="5.140625" style="1" customWidth="1"/>
    <col min="5139" max="5139" width="9.7109375" style="1" customWidth="1"/>
    <col min="5140" max="5140" width="11.7109375" style="1" customWidth="1"/>
    <col min="5141" max="5141" width="9.140625" style="1"/>
    <col min="5142" max="5142" width="9.85546875" style="1" customWidth="1"/>
    <col min="5143" max="5144" width="7.85546875" style="1" customWidth="1"/>
    <col min="5145" max="5375" width="9.140625" style="1"/>
    <col min="5376" max="5376" width="4.42578125" style="1" customWidth="1"/>
    <col min="5377" max="5377" width="12.85546875" style="1" customWidth="1"/>
    <col min="5378" max="5378" width="16.140625" style="1" customWidth="1"/>
    <col min="5379" max="5379" width="7.5703125" style="1" customWidth="1"/>
    <col min="5380" max="5380" width="9.85546875" style="1" customWidth="1"/>
    <col min="5381" max="5381" width="10.140625" style="1" customWidth="1"/>
    <col min="5382" max="5382" width="4.85546875" style="1" customWidth="1"/>
    <col min="5383" max="5384" width="6.140625" style="1" customWidth="1"/>
    <col min="5385" max="5388" width="6" style="1" customWidth="1"/>
    <col min="5389" max="5394" width="5.140625" style="1" customWidth="1"/>
    <col min="5395" max="5395" width="9.7109375" style="1" customWidth="1"/>
    <col min="5396" max="5396" width="11.7109375" style="1" customWidth="1"/>
    <col min="5397" max="5397" width="9.140625" style="1"/>
    <col min="5398" max="5398" width="9.85546875" style="1" customWidth="1"/>
    <col min="5399" max="5400" width="7.85546875" style="1" customWidth="1"/>
    <col min="5401" max="5631" width="9.140625" style="1"/>
    <col min="5632" max="5632" width="4.42578125" style="1" customWidth="1"/>
    <col min="5633" max="5633" width="12.85546875" style="1" customWidth="1"/>
    <col min="5634" max="5634" width="16.140625" style="1" customWidth="1"/>
    <col min="5635" max="5635" width="7.5703125" style="1" customWidth="1"/>
    <col min="5636" max="5636" width="9.85546875" style="1" customWidth="1"/>
    <col min="5637" max="5637" width="10.140625" style="1" customWidth="1"/>
    <col min="5638" max="5638" width="4.85546875" style="1" customWidth="1"/>
    <col min="5639" max="5640" width="6.140625" style="1" customWidth="1"/>
    <col min="5641" max="5644" width="6" style="1" customWidth="1"/>
    <col min="5645" max="5650" width="5.140625" style="1" customWidth="1"/>
    <col min="5651" max="5651" width="9.7109375" style="1" customWidth="1"/>
    <col min="5652" max="5652" width="11.7109375" style="1" customWidth="1"/>
    <col min="5653" max="5653" width="9.140625" style="1"/>
    <col min="5654" max="5654" width="9.85546875" style="1" customWidth="1"/>
    <col min="5655" max="5656" width="7.85546875" style="1" customWidth="1"/>
    <col min="5657" max="5887" width="9.140625" style="1"/>
    <col min="5888" max="5888" width="4.42578125" style="1" customWidth="1"/>
    <col min="5889" max="5889" width="12.85546875" style="1" customWidth="1"/>
    <col min="5890" max="5890" width="16.140625" style="1" customWidth="1"/>
    <col min="5891" max="5891" width="7.5703125" style="1" customWidth="1"/>
    <col min="5892" max="5892" width="9.85546875" style="1" customWidth="1"/>
    <col min="5893" max="5893" width="10.140625" style="1" customWidth="1"/>
    <col min="5894" max="5894" width="4.85546875" style="1" customWidth="1"/>
    <col min="5895" max="5896" width="6.140625" style="1" customWidth="1"/>
    <col min="5897" max="5900" width="6" style="1" customWidth="1"/>
    <col min="5901" max="5906" width="5.140625" style="1" customWidth="1"/>
    <col min="5907" max="5907" width="9.7109375" style="1" customWidth="1"/>
    <col min="5908" max="5908" width="11.7109375" style="1" customWidth="1"/>
    <col min="5909" max="5909" width="9.140625" style="1"/>
    <col min="5910" max="5910" width="9.85546875" style="1" customWidth="1"/>
    <col min="5911" max="5912" width="7.85546875" style="1" customWidth="1"/>
    <col min="5913" max="6143" width="9.140625" style="1"/>
    <col min="6144" max="6144" width="4.42578125" style="1" customWidth="1"/>
    <col min="6145" max="6145" width="12.85546875" style="1" customWidth="1"/>
    <col min="6146" max="6146" width="16.140625" style="1" customWidth="1"/>
    <col min="6147" max="6147" width="7.5703125" style="1" customWidth="1"/>
    <col min="6148" max="6148" width="9.85546875" style="1" customWidth="1"/>
    <col min="6149" max="6149" width="10.140625" style="1" customWidth="1"/>
    <col min="6150" max="6150" width="4.85546875" style="1" customWidth="1"/>
    <col min="6151" max="6152" width="6.140625" style="1" customWidth="1"/>
    <col min="6153" max="6156" width="6" style="1" customWidth="1"/>
    <col min="6157" max="6162" width="5.140625" style="1" customWidth="1"/>
    <col min="6163" max="6163" width="9.7109375" style="1" customWidth="1"/>
    <col min="6164" max="6164" width="11.7109375" style="1" customWidth="1"/>
    <col min="6165" max="6165" width="9.140625" style="1"/>
    <col min="6166" max="6166" width="9.85546875" style="1" customWidth="1"/>
    <col min="6167" max="6168" width="7.85546875" style="1" customWidth="1"/>
    <col min="6169" max="6399" width="9.140625" style="1"/>
    <col min="6400" max="6400" width="4.42578125" style="1" customWidth="1"/>
    <col min="6401" max="6401" width="12.85546875" style="1" customWidth="1"/>
    <col min="6402" max="6402" width="16.140625" style="1" customWidth="1"/>
    <col min="6403" max="6403" width="7.5703125" style="1" customWidth="1"/>
    <col min="6404" max="6404" width="9.85546875" style="1" customWidth="1"/>
    <col min="6405" max="6405" width="10.140625" style="1" customWidth="1"/>
    <col min="6406" max="6406" width="4.85546875" style="1" customWidth="1"/>
    <col min="6407" max="6408" width="6.140625" style="1" customWidth="1"/>
    <col min="6409" max="6412" width="6" style="1" customWidth="1"/>
    <col min="6413" max="6418" width="5.140625" style="1" customWidth="1"/>
    <col min="6419" max="6419" width="9.7109375" style="1" customWidth="1"/>
    <col min="6420" max="6420" width="11.7109375" style="1" customWidth="1"/>
    <col min="6421" max="6421" width="9.140625" style="1"/>
    <col min="6422" max="6422" width="9.85546875" style="1" customWidth="1"/>
    <col min="6423" max="6424" width="7.85546875" style="1" customWidth="1"/>
    <col min="6425" max="6655" width="9.140625" style="1"/>
    <col min="6656" max="6656" width="4.42578125" style="1" customWidth="1"/>
    <col min="6657" max="6657" width="12.85546875" style="1" customWidth="1"/>
    <col min="6658" max="6658" width="16.140625" style="1" customWidth="1"/>
    <col min="6659" max="6659" width="7.5703125" style="1" customWidth="1"/>
    <col min="6660" max="6660" width="9.85546875" style="1" customWidth="1"/>
    <col min="6661" max="6661" width="10.140625" style="1" customWidth="1"/>
    <col min="6662" max="6662" width="4.85546875" style="1" customWidth="1"/>
    <col min="6663" max="6664" width="6.140625" style="1" customWidth="1"/>
    <col min="6665" max="6668" width="6" style="1" customWidth="1"/>
    <col min="6669" max="6674" width="5.140625" style="1" customWidth="1"/>
    <col min="6675" max="6675" width="9.7109375" style="1" customWidth="1"/>
    <col min="6676" max="6676" width="11.7109375" style="1" customWidth="1"/>
    <col min="6677" max="6677" width="9.140625" style="1"/>
    <col min="6678" max="6678" width="9.85546875" style="1" customWidth="1"/>
    <col min="6679" max="6680" width="7.85546875" style="1" customWidth="1"/>
    <col min="6681" max="6911" width="9.140625" style="1"/>
    <col min="6912" max="6912" width="4.42578125" style="1" customWidth="1"/>
    <col min="6913" max="6913" width="12.85546875" style="1" customWidth="1"/>
    <col min="6914" max="6914" width="16.140625" style="1" customWidth="1"/>
    <col min="6915" max="6915" width="7.5703125" style="1" customWidth="1"/>
    <col min="6916" max="6916" width="9.85546875" style="1" customWidth="1"/>
    <col min="6917" max="6917" width="10.140625" style="1" customWidth="1"/>
    <col min="6918" max="6918" width="4.85546875" style="1" customWidth="1"/>
    <col min="6919" max="6920" width="6.140625" style="1" customWidth="1"/>
    <col min="6921" max="6924" width="6" style="1" customWidth="1"/>
    <col min="6925" max="6930" width="5.140625" style="1" customWidth="1"/>
    <col min="6931" max="6931" width="9.7109375" style="1" customWidth="1"/>
    <col min="6932" max="6932" width="11.7109375" style="1" customWidth="1"/>
    <col min="6933" max="6933" width="9.140625" style="1"/>
    <col min="6934" max="6934" width="9.85546875" style="1" customWidth="1"/>
    <col min="6935" max="6936" width="7.85546875" style="1" customWidth="1"/>
    <col min="6937" max="7167" width="9.140625" style="1"/>
    <col min="7168" max="7168" width="4.42578125" style="1" customWidth="1"/>
    <col min="7169" max="7169" width="12.85546875" style="1" customWidth="1"/>
    <col min="7170" max="7170" width="16.140625" style="1" customWidth="1"/>
    <col min="7171" max="7171" width="7.5703125" style="1" customWidth="1"/>
    <col min="7172" max="7172" width="9.85546875" style="1" customWidth="1"/>
    <col min="7173" max="7173" width="10.140625" style="1" customWidth="1"/>
    <col min="7174" max="7174" width="4.85546875" style="1" customWidth="1"/>
    <col min="7175" max="7176" width="6.140625" style="1" customWidth="1"/>
    <col min="7177" max="7180" width="6" style="1" customWidth="1"/>
    <col min="7181" max="7186" width="5.140625" style="1" customWidth="1"/>
    <col min="7187" max="7187" width="9.7109375" style="1" customWidth="1"/>
    <col min="7188" max="7188" width="11.7109375" style="1" customWidth="1"/>
    <col min="7189" max="7189" width="9.140625" style="1"/>
    <col min="7190" max="7190" width="9.85546875" style="1" customWidth="1"/>
    <col min="7191" max="7192" width="7.85546875" style="1" customWidth="1"/>
    <col min="7193" max="7423" width="9.140625" style="1"/>
    <col min="7424" max="7424" width="4.42578125" style="1" customWidth="1"/>
    <col min="7425" max="7425" width="12.85546875" style="1" customWidth="1"/>
    <col min="7426" max="7426" width="16.140625" style="1" customWidth="1"/>
    <col min="7427" max="7427" width="7.5703125" style="1" customWidth="1"/>
    <col min="7428" max="7428" width="9.85546875" style="1" customWidth="1"/>
    <col min="7429" max="7429" width="10.140625" style="1" customWidth="1"/>
    <col min="7430" max="7430" width="4.85546875" style="1" customWidth="1"/>
    <col min="7431" max="7432" width="6.140625" style="1" customWidth="1"/>
    <col min="7433" max="7436" width="6" style="1" customWidth="1"/>
    <col min="7437" max="7442" width="5.140625" style="1" customWidth="1"/>
    <col min="7443" max="7443" width="9.7109375" style="1" customWidth="1"/>
    <col min="7444" max="7444" width="11.7109375" style="1" customWidth="1"/>
    <col min="7445" max="7445" width="9.140625" style="1"/>
    <col min="7446" max="7446" width="9.85546875" style="1" customWidth="1"/>
    <col min="7447" max="7448" width="7.85546875" style="1" customWidth="1"/>
    <col min="7449" max="7679" width="9.140625" style="1"/>
    <col min="7680" max="7680" width="4.42578125" style="1" customWidth="1"/>
    <col min="7681" max="7681" width="12.85546875" style="1" customWidth="1"/>
    <col min="7682" max="7682" width="16.140625" style="1" customWidth="1"/>
    <col min="7683" max="7683" width="7.5703125" style="1" customWidth="1"/>
    <col min="7684" max="7684" width="9.85546875" style="1" customWidth="1"/>
    <col min="7685" max="7685" width="10.140625" style="1" customWidth="1"/>
    <col min="7686" max="7686" width="4.85546875" style="1" customWidth="1"/>
    <col min="7687" max="7688" width="6.140625" style="1" customWidth="1"/>
    <col min="7689" max="7692" width="6" style="1" customWidth="1"/>
    <col min="7693" max="7698" width="5.140625" style="1" customWidth="1"/>
    <col min="7699" max="7699" width="9.7109375" style="1" customWidth="1"/>
    <col min="7700" max="7700" width="11.7109375" style="1" customWidth="1"/>
    <col min="7701" max="7701" width="9.140625" style="1"/>
    <col min="7702" max="7702" width="9.85546875" style="1" customWidth="1"/>
    <col min="7703" max="7704" width="7.85546875" style="1" customWidth="1"/>
    <col min="7705" max="7935" width="9.140625" style="1"/>
    <col min="7936" max="7936" width="4.42578125" style="1" customWidth="1"/>
    <col min="7937" max="7937" width="12.85546875" style="1" customWidth="1"/>
    <col min="7938" max="7938" width="16.140625" style="1" customWidth="1"/>
    <col min="7939" max="7939" width="7.5703125" style="1" customWidth="1"/>
    <col min="7940" max="7940" width="9.85546875" style="1" customWidth="1"/>
    <col min="7941" max="7941" width="10.140625" style="1" customWidth="1"/>
    <col min="7942" max="7942" width="4.85546875" style="1" customWidth="1"/>
    <col min="7943" max="7944" width="6.140625" style="1" customWidth="1"/>
    <col min="7945" max="7948" width="6" style="1" customWidth="1"/>
    <col min="7949" max="7954" width="5.140625" style="1" customWidth="1"/>
    <col min="7955" max="7955" width="9.7109375" style="1" customWidth="1"/>
    <col min="7956" max="7956" width="11.7109375" style="1" customWidth="1"/>
    <col min="7957" max="7957" width="9.140625" style="1"/>
    <col min="7958" max="7958" width="9.85546875" style="1" customWidth="1"/>
    <col min="7959" max="7960" width="7.85546875" style="1" customWidth="1"/>
    <col min="7961" max="8191" width="9.140625" style="1"/>
    <col min="8192" max="8192" width="4.42578125" style="1" customWidth="1"/>
    <col min="8193" max="8193" width="12.85546875" style="1" customWidth="1"/>
    <col min="8194" max="8194" width="16.140625" style="1" customWidth="1"/>
    <col min="8195" max="8195" width="7.5703125" style="1" customWidth="1"/>
    <col min="8196" max="8196" width="9.85546875" style="1" customWidth="1"/>
    <col min="8197" max="8197" width="10.140625" style="1" customWidth="1"/>
    <col min="8198" max="8198" width="4.85546875" style="1" customWidth="1"/>
    <col min="8199" max="8200" width="6.140625" style="1" customWidth="1"/>
    <col min="8201" max="8204" width="6" style="1" customWidth="1"/>
    <col min="8205" max="8210" width="5.140625" style="1" customWidth="1"/>
    <col min="8211" max="8211" width="9.7109375" style="1" customWidth="1"/>
    <col min="8212" max="8212" width="11.7109375" style="1" customWidth="1"/>
    <col min="8213" max="8213" width="9.140625" style="1"/>
    <col min="8214" max="8214" width="9.85546875" style="1" customWidth="1"/>
    <col min="8215" max="8216" width="7.85546875" style="1" customWidth="1"/>
    <col min="8217" max="8447" width="9.140625" style="1"/>
    <col min="8448" max="8448" width="4.42578125" style="1" customWidth="1"/>
    <col min="8449" max="8449" width="12.85546875" style="1" customWidth="1"/>
    <col min="8450" max="8450" width="16.140625" style="1" customWidth="1"/>
    <col min="8451" max="8451" width="7.5703125" style="1" customWidth="1"/>
    <col min="8452" max="8452" width="9.85546875" style="1" customWidth="1"/>
    <col min="8453" max="8453" width="10.140625" style="1" customWidth="1"/>
    <col min="8454" max="8454" width="4.85546875" style="1" customWidth="1"/>
    <col min="8455" max="8456" width="6.140625" style="1" customWidth="1"/>
    <col min="8457" max="8460" width="6" style="1" customWidth="1"/>
    <col min="8461" max="8466" width="5.140625" style="1" customWidth="1"/>
    <col min="8467" max="8467" width="9.7109375" style="1" customWidth="1"/>
    <col min="8468" max="8468" width="11.7109375" style="1" customWidth="1"/>
    <col min="8469" max="8469" width="9.140625" style="1"/>
    <col min="8470" max="8470" width="9.85546875" style="1" customWidth="1"/>
    <col min="8471" max="8472" width="7.85546875" style="1" customWidth="1"/>
    <col min="8473" max="8703" width="9.140625" style="1"/>
    <col min="8704" max="8704" width="4.42578125" style="1" customWidth="1"/>
    <col min="8705" max="8705" width="12.85546875" style="1" customWidth="1"/>
    <col min="8706" max="8706" width="16.140625" style="1" customWidth="1"/>
    <col min="8707" max="8707" width="7.5703125" style="1" customWidth="1"/>
    <col min="8708" max="8708" width="9.85546875" style="1" customWidth="1"/>
    <col min="8709" max="8709" width="10.140625" style="1" customWidth="1"/>
    <col min="8710" max="8710" width="4.85546875" style="1" customWidth="1"/>
    <col min="8711" max="8712" width="6.140625" style="1" customWidth="1"/>
    <col min="8713" max="8716" width="6" style="1" customWidth="1"/>
    <col min="8717" max="8722" width="5.140625" style="1" customWidth="1"/>
    <col min="8723" max="8723" width="9.7109375" style="1" customWidth="1"/>
    <col min="8724" max="8724" width="11.7109375" style="1" customWidth="1"/>
    <col min="8725" max="8725" width="9.140625" style="1"/>
    <col min="8726" max="8726" width="9.85546875" style="1" customWidth="1"/>
    <col min="8727" max="8728" width="7.85546875" style="1" customWidth="1"/>
    <col min="8729" max="8959" width="9.140625" style="1"/>
    <col min="8960" max="8960" width="4.42578125" style="1" customWidth="1"/>
    <col min="8961" max="8961" width="12.85546875" style="1" customWidth="1"/>
    <col min="8962" max="8962" width="16.140625" style="1" customWidth="1"/>
    <col min="8963" max="8963" width="7.5703125" style="1" customWidth="1"/>
    <col min="8964" max="8964" width="9.85546875" style="1" customWidth="1"/>
    <col min="8965" max="8965" width="10.140625" style="1" customWidth="1"/>
    <col min="8966" max="8966" width="4.85546875" style="1" customWidth="1"/>
    <col min="8967" max="8968" width="6.140625" style="1" customWidth="1"/>
    <col min="8969" max="8972" width="6" style="1" customWidth="1"/>
    <col min="8973" max="8978" width="5.140625" style="1" customWidth="1"/>
    <col min="8979" max="8979" width="9.7109375" style="1" customWidth="1"/>
    <col min="8980" max="8980" width="11.7109375" style="1" customWidth="1"/>
    <col min="8981" max="8981" width="9.140625" style="1"/>
    <col min="8982" max="8982" width="9.85546875" style="1" customWidth="1"/>
    <col min="8983" max="8984" width="7.85546875" style="1" customWidth="1"/>
    <col min="8985" max="9215" width="9.140625" style="1"/>
    <col min="9216" max="9216" width="4.42578125" style="1" customWidth="1"/>
    <col min="9217" max="9217" width="12.85546875" style="1" customWidth="1"/>
    <col min="9218" max="9218" width="16.140625" style="1" customWidth="1"/>
    <col min="9219" max="9219" width="7.5703125" style="1" customWidth="1"/>
    <col min="9220" max="9220" width="9.85546875" style="1" customWidth="1"/>
    <col min="9221" max="9221" width="10.140625" style="1" customWidth="1"/>
    <col min="9222" max="9222" width="4.85546875" style="1" customWidth="1"/>
    <col min="9223" max="9224" width="6.140625" style="1" customWidth="1"/>
    <col min="9225" max="9228" width="6" style="1" customWidth="1"/>
    <col min="9229" max="9234" width="5.140625" style="1" customWidth="1"/>
    <col min="9235" max="9235" width="9.7109375" style="1" customWidth="1"/>
    <col min="9236" max="9236" width="11.7109375" style="1" customWidth="1"/>
    <col min="9237" max="9237" width="9.140625" style="1"/>
    <col min="9238" max="9238" width="9.85546875" style="1" customWidth="1"/>
    <col min="9239" max="9240" width="7.85546875" style="1" customWidth="1"/>
    <col min="9241" max="9471" width="9.140625" style="1"/>
    <col min="9472" max="9472" width="4.42578125" style="1" customWidth="1"/>
    <col min="9473" max="9473" width="12.85546875" style="1" customWidth="1"/>
    <col min="9474" max="9474" width="16.140625" style="1" customWidth="1"/>
    <col min="9475" max="9475" width="7.5703125" style="1" customWidth="1"/>
    <col min="9476" max="9476" width="9.85546875" style="1" customWidth="1"/>
    <col min="9477" max="9477" width="10.140625" style="1" customWidth="1"/>
    <col min="9478" max="9478" width="4.85546875" style="1" customWidth="1"/>
    <col min="9479" max="9480" width="6.140625" style="1" customWidth="1"/>
    <col min="9481" max="9484" width="6" style="1" customWidth="1"/>
    <col min="9485" max="9490" width="5.140625" style="1" customWidth="1"/>
    <col min="9491" max="9491" width="9.7109375" style="1" customWidth="1"/>
    <col min="9492" max="9492" width="11.7109375" style="1" customWidth="1"/>
    <col min="9493" max="9493" width="9.140625" style="1"/>
    <col min="9494" max="9494" width="9.85546875" style="1" customWidth="1"/>
    <col min="9495" max="9496" width="7.85546875" style="1" customWidth="1"/>
    <col min="9497" max="9727" width="9.140625" style="1"/>
    <col min="9728" max="9728" width="4.42578125" style="1" customWidth="1"/>
    <col min="9729" max="9729" width="12.85546875" style="1" customWidth="1"/>
    <col min="9730" max="9730" width="16.140625" style="1" customWidth="1"/>
    <col min="9731" max="9731" width="7.5703125" style="1" customWidth="1"/>
    <col min="9732" max="9732" width="9.85546875" style="1" customWidth="1"/>
    <col min="9733" max="9733" width="10.140625" style="1" customWidth="1"/>
    <col min="9734" max="9734" width="4.85546875" style="1" customWidth="1"/>
    <col min="9735" max="9736" width="6.140625" style="1" customWidth="1"/>
    <col min="9737" max="9740" width="6" style="1" customWidth="1"/>
    <col min="9741" max="9746" width="5.140625" style="1" customWidth="1"/>
    <col min="9747" max="9747" width="9.7109375" style="1" customWidth="1"/>
    <col min="9748" max="9748" width="11.7109375" style="1" customWidth="1"/>
    <col min="9749" max="9749" width="9.140625" style="1"/>
    <col min="9750" max="9750" width="9.85546875" style="1" customWidth="1"/>
    <col min="9751" max="9752" width="7.85546875" style="1" customWidth="1"/>
    <col min="9753" max="9983" width="9.140625" style="1"/>
    <col min="9984" max="9984" width="4.42578125" style="1" customWidth="1"/>
    <col min="9985" max="9985" width="12.85546875" style="1" customWidth="1"/>
    <col min="9986" max="9986" width="16.140625" style="1" customWidth="1"/>
    <col min="9987" max="9987" width="7.5703125" style="1" customWidth="1"/>
    <col min="9988" max="9988" width="9.85546875" style="1" customWidth="1"/>
    <col min="9989" max="9989" width="10.140625" style="1" customWidth="1"/>
    <col min="9990" max="9990" width="4.85546875" style="1" customWidth="1"/>
    <col min="9991" max="9992" width="6.140625" style="1" customWidth="1"/>
    <col min="9993" max="9996" width="6" style="1" customWidth="1"/>
    <col min="9997" max="10002" width="5.140625" style="1" customWidth="1"/>
    <col min="10003" max="10003" width="9.7109375" style="1" customWidth="1"/>
    <col min="10004" max="10004" width="11.7109375" style="1" customWidth="1"/>
    <col min="10005" max="10005" width="9.140625" style="1"/>
    <col min="10006" max="10006" width="9.85546875" style="1" customWidth="1"/>
    <col min="10007" max="10008" width="7.85546875" style="1" customWidth="1"/>
    <col min="10009" max="10239" width="9.140625" style="1"/>
    <col min="10240" max="10240" width="4.42578125" style="1" customWidth="1"/>
    <col min="10241" max="10241" width="12.85546875" style="1" customWidth="1"/>
    <col min="10242" max="10242" width="16.140625" style="1" customWidth="1"/>
    <col min="10243" max="10243" width="7.5703125" style="1" customWidth="1"/>
    <col min="10244" max="10244" width="9.85546875" style="1" customWidth="1"/>
    <col min="10245" max="10245" width="10.140625" style="1" customWidth="1"/>
    <col min="10246" max="10246" width="4.85546875" style="1" customWidth="1"/>
    <col min="10247" max="10248" width="6.140625" style="1" customWidth="1"/>
    <col min="10249" max="10252" width="6" style="1" customWidth="1"/>
    <col min="10253" max="10258" width="5.140625" style="1" customWidth="1"/>
    <col min="10259" max="10259" width="9.7109375" style="1" customWidth="1"/>
    <col min="10260" max="10260" width="11.7109375" style="1" customWidth="1"/>
    <col min="10261" max="10261" width="9.140625" style="1"/>
    <col min="10262" max="10262" width="9.85546875" style="1" customWidth="1"/>
    <col min="10263" max="10264" width="7.85546875" style="1" customWidth="1"/>
    <col min="10265" max="10495" width="9.140625" style="1"/>
    <col min="10496" max="10496" width="4.42578125" style="1" customWidth="1"/>
    <col min="10497" max="10497" width="12.85546875" style="1" customWidth="1"/>
    <col min="10498" max="10498" width="16.140625" style="1" customWidth="1"/>
    <col min="10499" max="10499" width="7.5703125" style="1" customWidth="1"/>
    <col min="10500" max="10500" width="9.85546875" style="1" customWidth="1"/>
    <col min="10501" max="10501" width="10.140625" style="1" customWidth="1"/>
    <col min="10502" max="10502" width="4.85546875" style="1" customWidth="1"/>
    <col min="10503" max="10504" width="6.140625" style="1" customWidth="1"/>
    <col min="10505" max="10508" width="6" style="1" customWidth="1"/>
    <col min="10509" max="10514" width="5.140625" style="1" customWidth="1"/>
    <col min="10515" max="10515" width="9.7109375" style="1" customWidth="1"/>
    <col min="10516" max="10516" width="11.7109375" style="1" customWidth="1"/>
    <col min="10517" max="10517" width="9.140625" style="1"/>
    <col min="10518" max="10518" width="9.85546875" style="1" customWidth="1"/>
    <col min="10519" max="10520" width="7.85546875" style="1" customWidth="1"/>
    <col min="10521" max="10751" width="9.140625" style="1"/>
    <col min="10752" max="10752" width="4.42578125" style="1" customWidth="1"/>
    <col min="10753" max="10753" width="12.85546875" style="1" customWidth="1"/>
    <col min="10754" max="10754" width="16.140625" style="1" customWidth="1"/>
    <col min="10755" max="10755" width="7.5703125" style="1" customWidth="1"/>
    <col min="10756" max="10756" width="9.85546875" style="1" customWidth="1"/>
    <col min="10757" max="10757" width="10.140625" style="1" customWidth="1"/>
    <col min="10758" max="10758" width="4.85546875" style="1" customWidth="1"/>
    <col min="10759" max="10760" width="6.140625" style="1" customWidth="1"/>
    <col min="10761" max="10764" width="6" style="1" customWidth="1"/>
    <col min="10765" max="10770" width="5.140625" style="1" customWidth="1"/>
    <col min="10771" max="10771" width="9.7109375" style="1" customWidth="1"/>
    <col min="10772" max="10772" width="11.7109375" style="1" customWidth="1"/>
    <col min="10773" max="10773" width="9.140625" style="1"/>
    <col min="10774" max="10774" width="9.85546875" style="1" customWidth="1"/>
    <col min="10775" max="10776" width="7.85546875" style="1" customWidth="1"/>
    <col min="10777" max="11007" width="9.140625" style="1"/>
    <col min="11008" max="11008" width="4.42578125" style="1" customWidth="1"/>
    <col min="11009" max="11009" width="12.85546875" style="1" customWidth="1"/>
    <col min="11010" max="11010" width="16.140625" style="1" customWidth="1"/>
    <col min="11011" max="11011" width="7.5703125" style="1" customWidth="1"/>
    <col min="11012" max="11012" width="9.85546875" style="1" customWidth="1"/>
    <col min="11013" max="11013" width="10.140625" style="1" customWidth="1"/>
    <col min="11014" max="11014" width="4.85546875" style="1" customWidth="1"/>
    <col min="11015" max="11016" width="6.140625" style="1" customWidth="1"/>
    <col min="11017" max="11020" width="6" style="1" customWidth="1"/>
    <col min="11021" max="11026" width="5.140625" style="1" customWidth="1"/>
    <col min="11027" max="11027" width="9.7109375" style="1" customWidth="1"/>
    <col min="11028" max="11028" width="11.7109375" style="1" customWidth="1"/>
    <col min="11029" max="11029" width="9.140625" style="1"/>
    <col min="11030" max="11030" width="9.85546875" style="1" customWidth="1"/>
    <col min="11031" max="11032" width="7.85546875" style="1" customWidth="1"/>
    <col min="11033" max="11263" width="9.140625" style="1"/>
    <col min="11264" max="11264" width="4.42578125" style="1" customWidth="1"/>
    <col min="11265" max="11265" width="12.85546875" style="1" customWidth="1"/>
    <col min="11266" max="11266" width="16.140625" style="1" customWidth="1"/>
    <col min="11267" max="11267" width="7.5703125" style="1" customWidth="1"/>
    <col min="11268" max="11268" width="9.85546875" style="1" customWidth="1"/>
    <col min="11269" max="11269" width="10.140625" style="1" customWidth="1"/>
    <col min="11270" max="11270" width="4.85546875" style="1" customWidth="1"/>
    <col min="11271" max="11272" width="6.140625" style="1" customWidth="1"/>
    <col min="11273" max="11276" width="6" style="1" customWidth="1"/>
    <col min="11277" max="11282" width="5.140625" style="1" customWidth="1"/>
    <col min="11283" max="11283" width="9.7109375" style="1" customWidth="1"/>
    <col min="11284" max="11284" width="11.7109375" style="1" customWidth="1"/>
    <col min="11285" max="11285" width="9.140625" style="1"/>
    <col min="11286" max="11286" width="9.85546875" style="1" customWidth="1"/>
    <col min="11287" max="11288" width="7.85546875" style="1" customWidth="1"/>
    <col min="11289" max="11519" width="9.140625" style="1"/>
    <col min="11520" max="11520" width="4.42578125" style="1" customWidth="1"/>
    <col min="11521" max="11521" width="12.85546875" style="1" customWidth="1"/>
    <col min="11522" max="11522" width="16.140625" style="1" customWidth="1"/>
    <col min="11523" max="11523" width="7.5703125" style="1" customWidth="1"/>
    <col min="11524" max="11524" width="9.85546875" style="1" customWidth="1"/>
    <col min="11525" max="11525" width="10.140625" style="1" customWidth="1"/>
    <col min="11526" max="11526" width="4.85546875" style="1" customWidth="1"/>
    <col min="11527" max="11528" width="6.140625" style="1" customWidth="1"/>
    <col min="11529" max="11532" width="6" style="1" customWidth="1"/>
    <col min="11533" max="11538" width="5.140625" style="1" customWidth="1"/>
    <col min="11539" max="11539" width="9.7109375" style="1" customWidth="1"/>
    <col min="11540" max="11540" width="11.7109375" style="1" customWidth="1"/>
    <col min="11541" max="11541" width="9.140625" style="1"/>
    <col min="11542" max="11542" width="9.85546875" style="1" customWidth="1"/>
    <col min="11543" max="11544" width="7.85546875" style="1" customWidth="1"/>
    <col min="11545" max="11775" width="9.140625" style="1"/>
    <col min="11776" max="11776" width="4.42578125" style="1" customWidth="1"/>
    <col min="11777" max="11777" width="12.85546875" style="1" customWidth="1"/>
    <col min="11778" max="11778" width="16.140625" style="1" customWidth="1"/>
    <col min="11779" max="11779" width="7.5703125" style="1" customWidth="1"/>
    <col min="11780" max="11780" width="9.85546875" style="1" customWidth="1"/>
    <col min="11781" max="11781" width="10.140625" style="1" customWidth="1"/>
    <col min="11782" max="11782" width="4.85546875" style="1" customWidth="1"/>
    <col min="11783" max="11784" width="6.140625" style="1" customWidth="1"/>
    <col min="11785" max="11788" width="6" style="1" customWidth="1"/>
    <col min="11789" max="11794" width="5.140625" style="1" customWidth="1"/>
    <col min="11795" max="11795" width="9.7109375" style="1" customWidth="1"/>
    <col min="11796" max="11796" width="11.7109375" style="1" customWidth="1"/>
    <col min="11797" max="11797" width="9.140625" style="1"/>
    <col min="11798" max="11798" width="9.85546875" style="1" customWidth="1"/>
    <col min="11799" max="11800" width="7.85546875" style="1" customWidth="1"/>
    <col min="11801" max="12031" width="9.140625" style="1"/>
    <col min="12032" max="12032" width="4.42578125" style="1" customWidth="1"/>
    <col min="12033" max="12033" width="12.85546875" style="1" customWidth="1"/>
    <col min="12034" max="12034" width="16.140625" style="1" customWidth="1"/>
    <col min="12035" max="12035" width="7.5703125" style="1" customWidth="1"/>
    <col min="12036" max="12036" width="9.85546875" style="1" customWidth="1"/>
    <col min="12037" max="12037" width="10.140625" style="1" customWidth="1"/>
    <col min="12038" max="12038" width="4.85546875" style="1" customWidth="1"/>
    <col min="12039" max="12040" width="6.140625" style="1" customWidth="1"/>
    <col min="12041" max="12044" width="6" style="1" customWidth="1"/>
    <col min="12045" max="12050" width="5.140625" style="1" customWidth="1"/>
    <col min="12051" max="12051" width="9.7109375" style="1" customWidth="1"/>
    <col min="12052" max="12052" width="11.7109375" style="1" customWidth="1"/>
    <col min="12053" max="12053" width="9.140625" style="1"/>
    <col min="12054" max="12054" width="9.85546875" style="1" customWidth="1"/>
    <col min="12055" max="12056" width="7.85546875" style="1" customWidth="1"/>
    <col min="12057" max="12287" width="9.140625" style="1"/>
    <col min="12288" max="12288" width="4.42578125" style="1" customWidth="1"/>
    <col min="12289" max="12289" width="12.85546875" style="1" customWidth="1"/>
    <col min="12290" max="12290" width="16.140625" style="1" customWidth="1"/>
    <col min="12291" max="12291" width="7.5703125" style="1" customWidth="1"/>
    <col min="12292" max="12292" width="9.85546875" style="1" customWidth="1"/>
    <col min="12293" max="12293" width="10.140625" style="1" customWidth="1"/>
    <col min="12294" max="12294" width="4.85546875" style="1" customWidth="1"/>
    <col min="12295" max="12296" width="6.140625" style="1" customWidth="1"/>
    <col min="12297" max="12300" width="6" style="1" customWidth="1"/>
    <col min="12301" max="12306" width="5.140625" style="1" customWidth="1"/>
    <col min="12307" max="12307" width="9.7109375" style="1" customWidth="1"/>
    <col min="12308" max="12308" width="11.7109375" style="1" customWidth="1"/>
    <col min="12309" max="12309" width="9.140625" style="1"/>
    <col min="12310" max="12310" width="9.85546875" style="1" customWidth="1"/>
    <col min="12311" max="12312" width="7.85546875" style="1" customWidth="1"/>
    <col min="12313" max="12543" width="9.140625" style="1"/>
    <col min="12544" max="12544" width="4.42578125" style="1" customWidth="1"/>
    <col min="12545" max="12545" width="12.85546875" style="1" customWidth="1"/>
    <col min="12546" max="12546" width="16.140625" style="1" customWidth="1"/>
    <col min="12547" max="12547" width="7.5703125" style="1" customWidth="1"/>
    <col min="12548" max="12548" width="9.85546875" style="1" customWidth="1"/>
    <col min="12549" max="12549" width="10.140625" style="1" customWidth="1"/>
    <col min="12550" max="12550" width="4.85546875" style="1" customWidth="1"/>
    <col min="12551" max="12552" width="6.140625" style="1" customWidth="1"/>
    <col min="12553" max="12556" width="6" style="1" customWidth="1"/>
    <col min="12557" max="12562" width="5.140625" style="1" customWidth="1"/>
    <col min="12563" max="12563" width="9.7109375" style="1" customWidth="1"/>
    <col min="12564" max="12564" width="11.7109375" style="1" customWidth="1"/>
    <col min="12565" max="12565" width="9.140625" style="1"/>
    <col min="12566" max="12566" width="9.85546875" style="1" customWidth="1"/>
    <col min="12567" max="12568" width="7.85546875" style="1" customWidth="1"/>
    <col min="12569" max="12799" width="9.140625" style="1"/>
    <col min="12800" max="12800" width="4.42578125" style="1" customWidth="1"/>
    <col min="12801" max="12801" width="12.85546875" style="1" customWidth="1"/>
    <col min="12802" max="12802" width="16.140625" style="1" customWidth="1"/>
    <col min="12803" max="12803" width="7.5703125" style="1" customWidth="1"/>
    <col min="12804" max="12804" width="9.85546875" style="1" customWidth="1"/>
    <col min="12805" max="12805" width="10.140625" style="1" customWidth="1"/>
    <col min="12806" max="12806" width="4.85546875" style="1" customWidth="1"/>
    <col min="12807" max="12808" width="6.140625" style="1" customWidth="1"/>
    <col min="12809" max="12812" width="6" style="1" customWidth="1"/>
    <col min="12813" max="12818" width="5.140625" style="1" customWidth="1"/>
    <col min="12819" max="12819" width="9.7109375" style="1" customWidth="1"/>
    <col min="12820" max="12820" width="11.7109375" style="1" customWidth="1"/>
    <col min="12821" max="12821" width="9.140625" style="1"/>
    <col min="12822" max="12822" width="9.85546875" style="1" customWidth="1"/>
    <col min="12823" max="12824" width="7.85546875" style="1" customWidth="1"/>
    <col min="12825" max="13055" width="9.140625" style="1"/>
    <col min="13056" max="13056" width="4.42578125" style="1" customWidth="1"/>
    <col min="13057" max="13057" width="12.85546875" style="1" customWidth="1"/>
    <col min="13058" max="13058" width="16.140625" style="1" customWidth="1"/>
    <col min="13059" max="13059" width="7.5703125" style="1" customWidth="1"/>
    <col min="13060" max="13060" width="9.85546875" style="1" customWidth="1"/>
    <col min="13061" max="13061" width="10.140625" style="1" customWidth="1"/>
    <col min="13062" max="13062" width="4.85546875" style="1" customWidth="1"/>
    <col min="13063" max="13064" width="6.140625" style="1" customWidth="1"/>
    <col min="13065" max="13068" width="6" style="1" customWidth="1"/>
    <col min="13069" max="13074" width="5.140625" style="1" customWidth="1"/>
    <col min="13075" max="13075" width="9.7109375" style="1" customWidth="1"/>
    <col min="13076" max="13076" width="11.7109375" style="1" customWidth="1"/>
    <col min="13077" max="13077" width="9.140625" style="1"/>
    <col min="13078" max="13078" width="9.85546875" style="1" customWidth="1"/>
    <col min="13079" max="13080" width="7.85546875" style="1" customWidth="1"/>
    <col min="13081" max="13311" width="9.140625" style="1"/>
    <col min="13312" max="13312" width="4.42578125" style="1" customWidth="1"/>
    <col min="13313" max="13313" width="12.85546875" style="1" customWidth="1"/>
    <col min="13314" max="13314" width="16.140625" style="1" customWidth="1"/>
    <col min="13315" max="13315" width="7.5703125" style="1" customWidth="1"/>
    <col min="13316" max="13316" width="9.85546875" style="1" customWidth="1"/>
    <col min="13317" max="13317" width="10.140625" style="1" customWidth="1"/>
    <col min="13318" max="13318" width="4.85546875" style="1" customWidth="1"/>
    <col min="13319" max="13320" width="6.140625" style="1" customWidth="1"/>
    <col min="13321" max="13324" width="6" style="1" customWidth="1"/>
    <col min="13325" max="13330" width="5.140625" style="1" customWidth="1"/>
    <col min="13331" max="13331" width="9.7109375" style="1" customWidth="1"/>
    <col min="13332" max="13332" width="11.7109375" style="1" customWidth="1"/>
    <col min="13333" max="13333" width="9.140625" style="1"/>
    <col min="13334" max="13334" width="9.85546875" style="1" customWidth="1"/>
    <col min="13335" max="13336" width="7.85546875" style="1" customWidth="1"/>
    <col min="13337" max="13567" width="9.140625" style="1"/>
    <col min="13568" max="13568" width="4.42578125" style="1" customWidth="1"/>
    <col min="13569" max="13569" width="12.85546875" style="1" customWidth="1"/>
    <col min="13570" max="13570" width="16.140625" style="1" customWidth="1"/>
    <col min="13571" max="13571" width="7.5703125" style="1" customWidth="1"/>
    <col min="13572" max="13572" width="9.85546875" style="1" customWidth="1"/>
    <col min="13573" max="13573" width="10.140625" style="1" customWidth="1"/>
    <col min="13574" max="13574" width="4.85546875" style="1" customWidth="1"/>
    <col min="13575" max="13576" width="6.140625" style="1" customWidth="1"/>
    <col min="13577" max="13580" width="6" style="1" customWidth="1"/>
    <col min="13581" max="13586" width="5.140625" style="1" customWidth="1"/>
    <col min="13587" max="13587" width="9.7109375" style="1" customWidth="1"/>
    <col min="13588" max="13588" width="11.7109375" style="1" customWidth="1"/>
    <col min="13589" max="13589" width="9.140625" style="1"/>
    <col min="13590" max="13590" width="9.85546875" style="1" customWidth="1"/>
    <col min="13591" max="13592" width="7.85546875" style="1" customWidth="1"/>
    <col min="13593" max="13823" width="9.140625" style="1"/>
    <col min="13824" max="13824" width="4.42578125" style="1" customWidth="1"/>
    <col min="13825" max="13825" width="12.85546875" style="1" customWidth="1"/>
    <col min="13826" max="13826" width="16.140625" style="1" customWidth="1"/>
    <col min="13827" max="13827" width="7.5703125" style="1" customWidth="1"/>
    <col min="13828" max="13828" width="9.85546875" style="1" customWidth="1"/>
    <col min="13829" max="13829" width="10.140625" style="1" customWidth="1"/>
    <col min="13830" max="13830" width="4.85546875" style="1" customWidth="1"/>
    <col min="13831" max="13832" width="6.140625" style="1" customWidth="1"/>
    <col min="13833" max="13836" width="6" style="1" customWidth="1"/>
    <col min="13837" max="13842" width="5.140625" style="1" customWidth="1"/>
    <col min="13843" max="13843" width="9.7109375" style="1" customWidth="1"/>
    <col min="13844" max="13844" width="11.7109375" style="1" customWidth="1"/>
    <col min="13845" max="13845" width="9.140625" style="1"/>
    <col min="13846" max="13846" width="9.85546875" style="1" customWidth="1"/>
    <col min="13847" max="13848" width="7.85546875" style="1" customWidth="1"/>
    <col min="13849" max="14079" width="9.140625" style="1"/>
    <col min="14080" max="14080" width="4.42578125" style="1" customWidth="1"/>
    <col min="14081" max="14081" width="12.85546875" style="1" customWidth="1"/>
    <col min="14082" max="14082" width="16.140625" style="1" customWidth="1"/>
    <col min="14083" max="14083" width="7.5703125" style="1" customWidth="1"/>
    <col min="14084" max="14084" width="9.85546875" style="1" customWidth="1"/>
    <col min="14085" max="14085" width="10.140625" style="1" customWidth="1"/>
    <col min="14086" max="14086" width="4.85546875" style="1" customWidth="1"/>
    <col min="14087" max="14088" width="6.140625" style="1" customWidth="1"/>
    <col min="14089" max="14092" width="6" style="1" customWidth="1"/>
    <col min="14093" max="14098" width="5.140625" style="1" customWidth="1"/>
    <col min="14099" max="14099" width="9.7109375" style="1" customWidth="1"/>
    <col min="14100" max="14100" width="11.7109375" style="1" customWidth="1"/>
    <col min="14101" max="14101" width="9.140625" style="1"/>
    <col min="14102" max="14102" width="9.85546875" style="1" customWidth="1"/>
    <col min="14103" max="14104" width="7.85546875" style="1" customWidth="1"/>
    <col min="14105" max="14335" width="9.140625" style="1"/>
    <col min="14336" max="14336" width="4.42578125" style="1" customWidth="1"/>
    <col min="14337" max="14337" width="12.85546875" style="1" customWidth="1"/>
    <col min="14338" max="14338" width="16.140625" style="1" customWidth="1"/>
    <col min="14339" max="14339" width="7.5703125" style="1" customWidth="1"/>
    <col min="14340" max="14340" width="9.85546875" style="1" customWidth="1"/>
    <col min="14341" max="14341" width="10.140625" style="1" customWidth="1"/>
    <col min="14342" max="14342" width="4.85546875" style="1" customWidth="1"/>
    <col min="14343" max="14344" width="6.140625" style="1" customWidth="1"/>
    <col min="14345" max="14348" width="6" style="1" customWidth="1"/>
    <col min="14349" max="14354" width="5.140625" style="1" customWidth="1"/>
    <col min="14355" max="14355" width="9.7109375" style="1" customWidth="1"/>
    <col min="14356" max="14356" width="11.7109375" style="1" customWidth="1"/>
    <col min="14357" max="14357" width="9.140625" style="1"/>
    <col min="14358" max="14358" width="9.85546875" style="1" customWidth="1"/>
    <col min="14359" max="14360" width="7.85546875" style="1" customWidth="1"/>
    <col min="14361" max="14591" width="9.140625" style="1"/>
    <col min="14592" max="14592" width="4.42578125" style="1" customWidth="1"/>
    <col min="14593" max="14593" width="12.85546875" style="1" customWidth="1"/>
    <col min="14594" max="14594" width="16.140625" style="1" customWidth="1"/>
    <col min="14595" max="14595" width="7.5703125" style="1" customWidth="1"/>
    <col min="14596" max="14596" width="9.85546875" style="1" customWidth="1"/>
    <col min="14597" max="14597" width="10.140625" style="1" customWidth="1"/>
    <col min="14598" max="14598" width="4.85546875" style="1" customWidth="1"/>
    <col min="14599" max="14600" width="6.140625" style="1" customWidth="1"/>
    <col min="14601" max="14604" width="6" style="1" customWidth="1"/>
    <col min="14605" max="14610" width="5.140625" style="1" customWidth="1"/>
    <col min="14611" max="14611" width="9.7109375" style="1" customWidth="1"/>
    <col min="14612" max="14612" width="11.7109375" style="1" customWidth="1"/>
    <col min="14613" max="14613" width="9.140625" style="1"/>
    <col min="14614" max="14614" width="9.85546875" style="1" customWidth="1"/>
    <col min="14615" max="14616" width="7.85546875" style="1" customWidth="1"/>
    <col min="14617" max="14847" width="9.140625" style="1"/>
    <col min="14848" max="14848" width="4.42578125" style="1" customWidth="1"/>
    <col min="14849" max="14849" width="12.85546875" style="1" customWidth="1"/>
    <col min="14850" max="14850" width="16.140625" style="1" customWidth="1"/>
    <col min="14851" max="14851" width="7.5703125" style="1" customWidth="1"/>
    <col min="14852" max="14852" width="9.85546875" style="1" customWidth="1"/>
    <col min="14853" max="14853" width="10.140625" style="1" customWidth="1"/>
    <col min="14854" max="14854" width="4.85546875" style="1" customWidth="1"/>
    <col min="14855" max="14856" width="6.140625" style="1" customWidth="1"/>
    <col min="14857" max="14860" width="6" style="1" customWidth="1"/>
    <col min="14861" max="14866" width="5.140625" style="1" customWidth="1"/>
    <col min="14867" max="14867" width="9.7109375" style="1" customWidth="1"/>
    <col min="14868" max="14868" width="11.7109375" style="1" customWidth="1"/>
    <col min="14869" max="14869" width="9.140625" style="1"/>
    <col min="14870" max="14870" width="9.85546875" style="1" customWidth="1"/>
    <col min="14871" max="14872" width="7.85546875" style="1" customWidth="1"/>
    <col min="14873" max="15103" width="9.140625" style="1"/>
    <col min="15104" max="15104" width="4.42578125" style="1" customWidth="1"/>
    <col min="15105" max="15105" width="12.85546875" style="1" customWidth="1"/>
    <col min="15106" max="15106" width="16.140625" style="1" customWidth="1"/>
    <col min="15107" max="15107" width="7.5703125" style="1" customWidth="1"/>
    <col min="15108" max="15108" width="9.85546875" style="1" customWidth="1"/>
    <col min="15109" max="15109" width="10.140625" style="1" customWidth="1"/>
    <col min="15110" max="15110" width="4.85546875" style="1" customWidth="1"/>
    <col min="15111" max="15112" width="6.140625" style="1" customWidth="1"/>
    <col min="15113" max="15116" width="6" style="1" customWidth="1"/>
    <col min="15117" max="15122" width="5.140625" style="1" customWidth="1"/>
    <col min="15123" max="15123" width="9.7109375" style="1" customWidth="1"/>
    <col min="15124" max="15124" width="11.7109375" style="1" customWidth="1"/>
    <col min="15125" max="15125" width="9.140625" style="1"/>
    <col min="15126" max="15126" width="9.85546875" style="1" customWidth="1"/>
    <col min="15127" max="15128" width="7.85546875" style="1" customWidth="1"/>
    <col min="15129" max="15359" width="9.140625" style="1"/>
    <col min="15360" max="15360" width="4.42578125" style="1" customWidth="1"/>
    <col min="15361" max="15361" width="12.85546875" style="1" customWidth="1"/>
    <col min="15362" max="15362" width="16.140625" style="1" customWidth="1"/>
    <col min="15363" max="15363" width="7.5703125" style="1" customWidth="1"/>
    <col min="15364" max="15364" width="9.85546875" style="1" customWidth="1"/>
    <col min="15365" max="15365" width="10.140625" style="1" customWidth="1"/>
    <col min="15366" max="15366" width="4.85546875" style="1" customWidth="1"/>
    <col min="15367" max="15368" width="6.140625" style="1" customWidth="1"/>
    <col min="15369" max="15372" width="6" style="1" customWidth="1"/>
    <col min="15373" max="15378" width="5.140625" style="1" customWidth="1"/>
    <col min="15379" max="15379" width="9.7109375" style="1" customWidth="1"/>
    <col min="15380" max="15380" width="11.7109375" style="1" customWidth="1"/>
    <col min="15381" max="15381" width="9.140625" style="1"/>
    <col min="15382" max="15382" width="9.85546875" style="1" customWidth="1"/>
    <col min="15383" max="15384" width="7.85546875" style="1" customWidth="1"/>
    <col min="15385" max="15615" width="9.140625" style="1"/>
    <col min="15616" max="15616" width="4.42578125" style="1" customWidth="1"/>
    <col min="15617" max="15617" width="12.85546875" style="1" customWidth="1"/>
    <col min="15618" max="15618" width="16.140625" style="1" customWidth="1"/>
    <col min="15619" max="15619" width="7.5703125" style="1" customWidth="1"/>
    <col min="15620" max="15620" width="9.85546875" style="1" customWidth="1"/>
    <col min="15621" max="15621" width="10.140625" style="1" customWidth="1"/>
    <col min="15622" max="15622" width="4.85546875" style="1" customWidth="1"/>
    <col min="15623" max="15624" width="6.140625" style="1" customWidth="1"/>
    <col min="15625" max="15628" width="6" style="1" customWidth="1"/>
    <col min="15629" max="15634" width="5.140625" style="1" customWidth="1"/>
    <col min="15635" max="15635" width="9.7109375" style="1" customWidth="1"/>
    <col min="15636" max="15636" width="11.7109375" style="1" customWidth="1"/>
    <col min="15637" max="15637" width="9.140625" style="1"/>
    <col min="15638" max="15638" width="9.85546875" style="1" customWidth="1"/>
    <col min="15639" max="15640" width="7.85546875" style="1" customWidth="1"/>
    <col min="15641" max="15871" width="9.140625" style="1"/>
    <col min="15872" max="15872" width="4.42578125" style="1" customWidth="1"/>
    <col min="15873" max="15873" width="12.85546875" style="1" customWidth="1"/>
    <col min="15874" max="15874" width="16.140625" style="1" customWidth="1"/>
    <col min="15875" max="15875" width="7.5703125" style="1" customWidth="1"/>
    <col min="15876" max="15876" width="9.85546875" style="1" customWidth="1"/>
    <col min="15877" max="15877" width="10.140625" style="1" customWidth="1"/>
    <col min="15878" max="15878" width="4.85546875" style="1" customWidth="1"/>
    <col min="15879" max="15880" width="6.140625" style="1" customWidth="1"/>
    <col min="15881" max="15884" width="6" style="1" customWidth="1"/>
    <col min="15885" max="15890" width="5.140625" style="1" customWidth="1"/>
    <col min="15891" max="15891" width="9.7109375" style="1" customWidth="1"/>
    <col min="15892" max="15892" width="11.7109375" style="1" customWidth="1"/>
    <col min="15893" max="15893" width="9.140625" style="1"/>
    <col min="15894" max="15894" width="9.85546875" style="1" customWidth="1"/>
    <col min="15895" max="15896" width="7.85546875" style="1" customWidth="1"/>
    <col min="15897" max="16127" width="9.140625" style="1"/>
    <col min="16128" max="16128" width="4.42578125" style="1" customWidth="1"/>
    <col min="16129" max="16129" width="12.85546875" style="1" customWidth="1"/>
    <col min="16130" max="16130" width="16.140625" style="1" customWidth="1"/>
    <col min="16131" max="16131" width="7.5703125" style="1" customWidth="1"/>
    <col min="16132" max="16132" width="9.85546875" style="1" customWidth="1"/>
    <col min="16133" max="16133" width="10.140625" style="1" customWidth="1"/>
    <col min="16134" max="16134" width="4.85546875" style="1" customWidth="1"/>
    <col min="16135" max="16136" width="6.140625" style="1" customWidth="1"/>
    <col min="16137" max="16140" width="6" style="1" customWidth="1"/>
    <col min="16141" max="16146" width="5.140625" style="1" customWidth="1"/>
    <col min="16147" max="16147" width="9.7109375" style="1" customWidth="1"/>
    <col min="16148" max="16148" width="11.7109375" style="1" customWidth="1"/>
    <col min="16149" max="16149" width="9.140625" style="1"/>
    <col min="16150" max="16150" width="9.85546875" style="1" customWidth="1"/>
    <col min="16151" max="16152" width="7.85546875" style="1" customWidth="1"/>
    <col min="16153" max="16384" width="9.140625" style="1"/>
  </cols>
  <sheetData>
    <row r="1" spans="1:28" x14ac:dyDescent="0.25">
      <c r="A1" s="186" t="s">
        <v>0</v>
      </c>
      <c r="B1" s="186"/>
      <c r="C1" s="186"/>
      <c r="D1" s="186"/>
      <c r="E1" s="186" t="s">
        <v>137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</row>
    <row r="2" spans="1:28" x14ac:dyDescent="0.25">
      <c r="A2" s="186" t="s">
        <v>2</v>
      </c>
      <c r="B2" s="186"/>
      <c r="C2" s="186"/>
      <c r="D2" s="186"/>
      <c r="E2" s="186" t="s">
        <v>250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1:28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8" s="8" customFormat="1" hidden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8" x14ac:dyDescent="0.25">
      <c r="A5" s="187" t="s">
        <v>4</v>
      </c>
      <c r="B5" s="190" t="s">
        <v>5</v>
      </c>
      <c r="C5" s="193" t="s">
        <v>6</v>
      </c>
      <c r="D5" s="196" t="s">
        <v>7</v>
      </c>
      <c r="E5" s="187" t="s">
        <v>8</v>
      </c>
      <c r="F5" s="187" t="s">
        <v>9</v>
      </c>
      <c r="G5" s="179" t="s">
        <v>10</v>
      </c>
      <c r="H5" s="179" t="s">
        <v>11</v>
      </c>
      <c r="I5" s="182" t="s">
        <v>242</v>
      </c>
      <c r="J5" s="182"/>
      <c r="K5" s="182"/>
      <c r="L5" s="182"/>
      <c r="M5" s="169" t="s">
        <v>13</v>
      </c>
      <c r="N5" s="168" t="s">
        <v>14</v>
      </c>
      <c r="O5" s="168" t="s">
        <v>15</v>
      </c>
      <c r="P5" s="168" t="s">
        <v>16</v>
      </c>
      <c r="Q5" s="168" t="s">
        <v>17</v>
      </c>
      <c r="R5" s="168" t="s">
        <v>18</v>
      </c>
      <c r="S5" s="169" t="s">
        <v>19</v>
      </c>
      <c r="T5" s="172" t="s">
        <v>20</v>
      </c>
      <c r="U5" s="175" t="s">
        <v>21</v>
      </c>
    </row>
    <row r="6" spans="1:28" x14ac:dyDescent="0.25">
      <c r="A6" s="188"/>
      <c r="B6" s="191"/>
      <c r="C6" s="194"/>
      <c r="D6" s="197"/>
      <c r="E6" s="188"/>
      <c r="F6" s="188"/>
      <c r="G6" s="180"/>
      <c r="H6" s="180"/>
      <c r="I6" s="169" t="s">
        <v>166</v>
      </c>
      <c r="J6" s="199" t="s">
        <v>167</v>
      </c>
      <c r="K6" s="199" t="s">
        <v>168</v>
      </c>
      <c r="L6" s="199" t="s">
        <v>26</v>
      </c>
      <c r="M6" s="170"/>
      <c r="N6" s="168" t="s">
        <v>27</v>
      </c>
      <c r="O6" s="168" t="s">
        <v>15</v>
      </c>
      <c r="P6" s="168" t="s">
        <v>16</v>
      </c>
      <c r="Q6" s="168" t="s">
        <v>17</v>
      </c>
      <c r="R6" s="168" t="s">
        <v>18</v>
      </c>
      <c r="S6" s="170"/>
      <c r="T6" s="173"/>
      <c r="U6" s="175" t="s">
        <v>28</v>
      </c>
    </row>
    <row r="7" spans="1:28" ht="72" x14ac:dyDescent="0.25">
      <c r="A7" s="189"/>
      <c r="B7" s="192"/>
      <c r="C7" s="195"/>
      <c r="D7" s="198"/>
      <c r="E7" s="189"/>
      <c r="F7" s="189"/>
      <c r="G7" s="181"/>
      <c r="H7" s="181"/>
      <c r="I7" s="181"/>
      <c r="J7" s="200"/>
      <c r="K7" s="200"/>
      <c r="L7" s="200"/>
      <c r="M7" s="171"/>
      <c r="N7" s="168"/>
      <c r="O7" s="168"/>
      <c r="P7" s="168"/>
      <c r="Q7" s="168"/>
      <c r="R7" s="168"/>
      <c r="S7" s="171"/>
      <c r="T7" s="174"/>
      <c r="U7" s="175"/>
      <c r="W7" s="10" t="s">
        <v>29</v>
      </c>
      <c r="X7" s="10" t="s">
        <v>30</v>
      </c>
      <c r="AB7" s="1">
        <v>121</v>
      </c>
    </row>
    <row r="8" spans="1:28" ht="17.25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8" s="93" customFormat="1" x14ac:dyDescent="0.25">
      <c r="B9" s="157" t="s">
        <v>35</v>
      </c>
      <c r="E9" s="95"/>
      <c r="G9" s="95"/>
      <c r="U9" s="95"/>
      <c r="V9" s="93">
        <v>4</v>
      </c>
      <c r="W9" s="95"/>
      <c r="X9" s="95"/>
    </row>
    <row r="10" spans="1:28" ht="19.5" customHeight="1" thickBot="1" x14ac:dyDescent="0.3">
      <c r="A10" s="104" t="s">
        <v>252</v>
      </c>
      <c r="B10" s="105"/>
      <c r="C10" s="105"/>
      <c r="D10" s="106"/>
      <c r="E10" s="107"/>
      <c r="F10" s="108"/>
      <c r="G10" s="140"/>
      <c r="H10" s="105"/>
      <c r="I10" s="140"/>
      <c r="J10" s="140"/>
      <c r="K10" s="140"/>
      <c r="L10" s="140"/>
      <c r="M10" s="140"/>
      <c r="N10" s="140"/>
      <c r="O10" s="140"/>
      <c r="P10" s="140"/>
      <c r="Q10" s="140"/>
      <c r="R10" s="105"/>
      <c r="S10" s="105"/>
      <c r="T10" s="141"/>
      <c r="U10" s="142"/>
      <c r="V10" s="24">
        <v>8</v>
      </c>
      <c r="W10" s="38"/>
      <c r="X10" s="38"/>
      <c r="Y10" s="43"/>
      <c r="Z10" s="39"/>
      <c r="AA10" s="39"/>
      <c r="AB10" s="39"/>
    </row>
    <row r="11" spans="1:28" s="24" customFormat="1" ht="18" customHeight="1" x14ac:dyDescent="0.25">
      <c r="A11" s="109">
        <v>1</v>
      </c>
      <c r="B11" s="110">
        <v>24217206918</v>
      </c>
      <c r="C11" s="111" t="s">
        <v>253</v>
      </c>
      <c r="D11" s="112" t="s">
        <v>98</v>
      </c>
      <c r="E11" s="113">
        <v>36653</v>
      </c>
      <c r="F11" s="114" t="s">
        <v>37</v>
      </c>
      <c r="G11" s="115" t="s">
        <v>44</v>
      </c>
      <c r="H11" s="116">
        <v>8.0500000000000007</v>
      </c>
      <c r="I11" s="116">
        <v>9</v>
      </c>
      <c r="J11" s="118"/>
      <c r="K11" s="116">
        <v>9</v>
      </c>
      <c r="L11" s="116">
        <v>9</v>
      </c>
      <c r="M11" s="116">
        <v>8.09</v>
      </c>
      <c r="N11" s="116">
        <v>3.51</v>
      </c>
      <c r="O11" s="119">
        <v>0</v>
      </c>
      <c r="P11" s="119" t="s">
        <v>39</v>
      </c>
      <c r="Q11" s="119" t="s">
        <v>39</v>
      </c>
      <c r="R11" s="119" t="s">
        <v>39</v>
      </c>
      <c r="S11" s="119" t="s">
        <v>43</v>
      </c>
      <c r="T11" s="120"/>
      <c r="U11" s="121" t="s">
        <v>65</v>
      </c>
      <c r="W11" s="38">
        <v>0</v>
      </c>
      <c r="X11" s="38"/>
      <c r="Y11" s="43"/>
      <c r="Z11" s="39">
        <v>3.45</v>
      </c>
      <c r="AA11" s="39">
        <v>-5.9999999999999609E-2</v>
      </c>
      <c r="AB11" s="39"/>
    </row>
    <row r="12" spans="1:28" s="24" customFormat="1" ht="18" customHeight="1" x14ac:dyDescent="0.25">
      <c r="A12" s="72">
        <v>2</v>
      </c>
      <c r="B12" s="41">
        <v>24207215442</v>
      </c>
      <c r="C12" s="84" t="s">
        <v>111</v>
      </c>
      <c r="D12" s="85" t="s">
        <v>71</v>
      </c>
      <c r="E12" s="86">
        <v>36777</v>
      </c>
      <c r="F12" s="87" t="s">
        <v>42</v>
      </c>
      <c r="G12" s="73" t="s">
        <v>38</v>
      </c>
      <c r="H12" s="88">
        <v>8.08</v>
      </c>
      <c r="I12" s="88">
        <v>8.8000000000000007</v>
      </c>
      <c r="J12" s="74"/>
      <c r="K12" s="88">
        <v>9</v>
      </c>
      <c r="L12" s="88">
        <v>8.8800000000000008</v>
      </c>
      <c r="M12" s="88">
        <v>8.11</v>
      </c>
      <c r="N12" s="88">
        <v>3.52</v>
      </c>
      <c r="O12" s="90" t="s">
        <v>39</v>
      </c>
      <c r="P12" s="90">
        <v>0</v>
      </c>
      <c r="Q12" s="90" t="s">
        <v>39</v>
      </c>
      <c r="R12" s="90" t="s">
        <v>39</v>
      </c>
      <c r="S12" s="90" t="s">
        <v>43</v>
      </c>
      <c r="T12" s="75"/>
      <c r="U12" s="91" t="s">
        <v>65</v>
      </c>
      <c r="W12" s="38">
        <v>0</v>
      </c>
      <c r="X12" s="38"/>
      <c r="Y12" s="43"/>
      <c r="Z12" s="39">
        <v>3.46</v>
      </c>
      <c r="AA12" s="39">
        <v>-6.0000000000000053E-2</v>
      </c>
      <c r="AB12" s="39"/>
    </row>
    <row r="13" spans="1:28" ht="19.5" customHeight="1" thickBot="1" x14ac:dyDescent="0.3">
      <c r="A13" s="104" t="s">
        <v>245</v>
      </c>
    </row>
    <row r="14" spans="1:28" s="24" customFormat="1" ht="18" customHeight="1" x14ac:dyDescent="0.25">
      <c r="A14" s="109">
        <v>1</v>
      </c>
      <c r="B14" s="160">
        <v>24217204451</v>
      </c>
      <c r="C14" s="111" t="s">
        <v>87</v>
      </c>
      <c r="D14" s="112" t="s">
        <v>259</v>
      </c>
      <c r="E14" s="113">
        <v>36765</v>
      </c>
      <c r="F14" s="114" t="s">
        <v>42</v>
      </c>
      <c r="G14" s="115" t="s">
        <v>44</v>
      </c>
      <c r="H14" s="116">
        <v>6.5</v>
      </c>
      <c r="I14" s="116"/>
      <c r="J14" s="116">
        <v>7.9</v>
      </c>
      <c r="K14" s="116">
        <v>7.1</v>
      </c>
      <c r="L14" s="116">
        <v>7.58</v>
      </c>
      <c r="M14" s="116">
        <v>6.54</v>
      </c>
      <c r="N14" s="116">
        <v>2.5299999999999998</v>
      </c>
      <c r="O14" s="119">
        <v>0</v>
      </c>
      <c r="P14" s="119" t="s">
        <v>39</v>
      </c>
      <c r="Q14" s="119" t="s">
        <v>39</v>
      </c>
      <c r="R14" s="119" t="s">
        <v>39</v>
      </c>
      <c r="S14" s="119" t="s">
        <v>45</v>
      </c>
      <c r="T14" s="120"/>
      <c r="U14" s="121" t="s">
        <v>65</v>
      </c>
      <c r="W14" s="38">
        <v>0</v>
      </c>
      <c r="X14" s="38"/>
      <c r="Y14" s="43"/>
      <c r="Z14" s="39">
        <v>2.5299999999999998</v>
      </c>
      <c r="AA14" s="39">
        <v>0</v>
      </c>
      <c r="AB14" s="39"/>
    </row>
    <row r="15" spans="1:28" s="24" customFormat="1" ht="18" customHeight="1" x14ac:dyDescent="0.25">
      <c r="A15" s="25">
        <v>2</v>
      </c>
      <c r="B15" s="161">
        <v>24217202706</v>
      </c>
      <c r="C15" s="76" t="s">
        <v>207</v>
      </c>
      <c r="D15" s="77" t="s">
        <v>58</v>
      </c>
      <c r="E15" s="78">
        <v>36540</v>
      </c>
      <c r="F15" s="79" t="s">
        <v>37</v>
      </c>
      <c r="G15" s="31" t="s">
        <v>44</v>
      </c>
      <c r="H15" s="80">
        <v>6.72</v>
      </c>
      <c r="I15" s="80"/>
      <c r="J15" s="80">
        <v>7.1</v>
      </c>
      <c r="K15" s="80">
        <v>7.5</v>
      </c>
      <c r="L15" s="80">
        <v>7.26</v>
      </c>
      <c r="M15" s="80">
        <v>6.74</v>
      </c>
      <c r="N15" s="80">
        <v>2.71</v>
      </c>
      <c r="O15" s="82" t="s">
        <v>39</v>
      </c>
      <c r="P15" s="82" t="s">
        <v>39</v>
      </c>
      <c r="Q15" s="82" t="s">
        <v>39</v>
      </c>
      <c r="R15" s="82" t="s">
        <v>39</v>
      </c>
      <c r="S15" s="82" t="s">
        <v>45</v>
      </c>
      <c r="T15" s="36"/>
      <c r="U15" s="83" t="s">
        <v>41</v>
      </c>
      <c r="W15" s="38">
        <v>0</v>
      </c>
      <c r="X15" s="38"/>
      <c r="Y15" s="43"/>
      <c r="Z15" s="39">
        <v>2.71</v>
      </c>
      <c r="AA15" s="39">
        <v>0</v>
      </c>
      <c r="AB15" s="39"/>
    </row>
    <row r="16" spans="1:28" s="24" customFormat="1" ht="18" customHeight="1" x14ac:dyDescent="0.25">
      <c r="A16" s="25">
        <v>3</v>
      </c>
      <c r="B16" s="161">
        <v>24217207436</v>
      </c>
      <c r="C16" s="76" t="s">
        <v>90</v>
      </c>
      <c r="D16" s="77" t="s">
        <v>58</v>
      </c>
      <c r="E16" s="78">
        <v>36508</v>
      </c>
      <c r="F16" s="79" t="s">
        <v>179</v>
      </c>
      <c r="G16" s="31" t="s">
        <v>44</v>
      </c>
      <c r="H16" s="80">
        <v>6.97</v>
      </c>
      <c r="I16" s="80"/>
      <c r="J16" s="80">
        <v>8.1999999999999993</v>
      </c>
      <c r="K16" s="80">
        <v>7.8</v>
      </c>
      <c r="L16" s="80">
        <v>8.0399999999999991</v>
      </c>
      <c r="M16" s="80">
        <v>7.01</v>
      </c>
      <c r="N16" s="80">
        <v>2.86</v>
      </c>
      <c r="O16" s="82" t="s">
        <v>39</v>
      </c>
      <c r="P16" s="82" t="s">
        <v>39</v>
      </c>
      <c r="Q16" s="82" t="s">
        <v>39</v>
      </c>
      <c r="R16" s="82" t="s">
        <v>39</v>
      </c>
      <c r="S16" s="82" t="s">
        <v>43</v>
      </c>
      <c r="T16" s="36"/>
      <c r="U16" s="83" t="s">
        <v>41</v>
      </c>
      <c r="W16" s="38">
        <v>0</v>
      </c>
      <c r="X16" s="38"/>
      <c r="Y16" s="43"/>
      <c r="Z16" s="39">
        <v>2.86</v>
      </c>
      <c r="AA16" s="39">
        <v>0</v>
      </c>
      <c r="AB16" s="39"/>
    </row>
    <row r="17" spans="1:28" s="24" customFormat="1" ht="18" customHeight="1" x14ac:dyDescent="0.25">
      <c r="A17" s="25">
        <v>4</v>
      </c>
      <c r="B17" s="161">
        <v>24217205726</v>
      </c>
      <c r="C17" s="76" t="s">
        <v>265</v>
      </c>
      <c r="D17" s="77" t="s">
        <v>60</v>
      </c>
      <c r="E17" s="78">
        <v>36539</v>
      </c>
      <c r="F17" s="79" t="s">
        <v>42</v>
      </c>
      <c r="G17" s="31" t="s">
        <v>44</v>
      </c>
      <c r="H17" s="80">
        <v>6.56</v>
      </c>
      <c r="I17" s="80"/>
      <c r="J17" s="80">
        <v>6.3</v>
      </c>
      <c r="K17" s="80">
        <v>7.5</v>
      </c>
      <c r="L17" s="80">
        <v>6.78</v>
      </c>
      <c r="M17" s="80">
        <v>6.57</v>
      </c>
      <c r="N17" s="80">
        <v>2.61</v>
      </c>
      <c r="O17" s="82" t="s">
        <v>39</v>
      </c>
      <c r="P17" s="82" t="s">
        <v>39</v>
      </c>
      <c r="Q17" s="82" t="s">
        <v>39</v>
      </c>
      <c r="R17" s="82" t="s">
        <v>39</v>
      </c>
      <c r="S17" s="82" t="s">
        <v>45</v>
      </c>
      <c r="T17" s="36"/>
      <c r="U17" s="83" t="s">
        <v>41</v>
      </c>
      <c r="W17" s="38">
        <v>0</v>
      </c>
      <c r="X17" s="38"/>
      <c r="Y17" s="43"/>
      <c r="Z17" s="39">
        <v>2.61</v>
      </c>
      <c r="AA17" s="39">
        <v>0</v>
      </c>
      <c r="AB17" s="39"/>
    </row>
    <row r="18" spans="1:28" s="24" customFormat="1" ht="18" customHeight="1" x14ac:dyDescent="0.25">
      <c r="A18" s="25">
        <v>5</v>
      </c>
      <c r="B18" s="161">
        <v>24217210652</v>
      </c>
      <c r="C18" s="76" t="s">
        <v>266</v>
      </c>
      <c r="D18" s="77" t="s">
        <v>61</v>
      </c>
      <c r="E18" s="78">
        <v>36751</v>
      </c>
      <c r="F18" s="79" t="s">
        <v>267</v>
      </c>
      <c r="G18" s="31" t="s">
        <v>44</v>
      </c>
      <c r="H18" s="80">
        <v>7.31</v>
      </c>
      <c r="I18" s="80"/>
      <c r="J18" s="80">
        <v>8.3000000000000007</v>
      </c>
      <c r="K18" s="80">
        <v>7.7</v>
      </c>
      <c r="L18" s="80">
        <v>8.06</v>
      </c>
      <c r="M18" s="80">
        <v>7.34</v>
      </c>
      <c r="N18" s="80">
        <v>3.06</v>
      </c>
      <c r="O18" s="82" t="s">
        <v>39</v>
      </c>
      <c r="P18" s="82" t="s">
        <v>39</v>
      </c>
      <c r="Q18" s="82">
        <v>0</v>
      </c>
      <c r="R18" s="82" t="s">
        <v>39</v>
      </c>
      <c r="S18" s="82" t="s">
        <v>45</v>
      </c>
      <c r="T18" s="36"/>
      <c r="U18" s="83" t="s">
        <v>65</v>
      </c>
      <c r="W18" s="38">
        <v>0</v>
      </c>
      <c r="X18" s="38"/>
      <c r="Y18" s="43"/>
      <c r="Z18" s="39">
        <v>3.06</v>
      </c>
      <c r="AA18" s="39">
        <v>0</v>
      </c>
      <c r="AB18" s="39"/>
    </row>
    <row r="19" spans="1:28" s="24" customFormat="1" ht="18" customHeight="1" x14ac:dyDescent="0.25">
      <c r="A19" s="25">
        <v>6</v>
      </c>
      <c r="B19" s="161">
        <v>24207205908</v>
      </c>
      <c r="C19" s="76" t="s">
        <v>268</v>
      </c>
      <c r="D19" s="77" t="s">
        <v>146</v>
      </c>
      <c r="E19" s="78">
        <v>36526</v>
      </c>
      <c r="F19" s="79" t="s">
        <v>42</v>
      </c>
      <c r="G19" s="31" t="s">
        <v>38</v>
      </c>
      <c r="H19" s="80">
        <v>6.63</v>
      </c>
      <c r="I19" s="80"/>
      <c r="J19" s="80">
        <v>7.7</v>
      </c>
      <c r="K19" s="80">
        <v>8.1</v>
      </c>
      <c r="L19" s="80">
        <v>7.86</v>
      </c>
      <c r="M19" s="80">
        <v>6.67</v>
      </c>
      <c r="N19" s="80">
        <v>2.65</v>
      </c>
      <c r="O19" s="82">
        <v>0</v>
      </c>
      <c r="P19" s="82">
        <v>0</v>
      </c>
      <c r="Q19" s="82" t="s">
        <v>39</v>
      </c>
      <c r="R19" s="82" t="s">
        <v>39</v>
      </c>
      <c r="S19" s="82" t="s">
        <v>45</v>
      </c>
      <c r="T19" s="36"/>
      <c r="U19" s="83" t="s">
        <v>65</v>
      </c>
      <c r="W19" s="38">
        <v>0</v>
      </c>
      <c r="X19" s="38"/>
      <c r="Y19" s="43"/>
      <c r="Z19" s="39">
        <v>2.6</v>
      </c>
      <c r="AA19" s="39">
        <v>-4.9999999999999822E-2</v>
      </c>
      <c r="AB19" s="39"/>
    </row>
    <row r="20" spans="1:28" s="24" customFormat="1" ht="18" customHeight="1" x14ac:dyDescent="0.25">
      <c r="A20" s="25">
        <v>7</v>
      </c>
      <c r="B20" s="161">
        <v>24207214465</v>
      </c>
      <c r="C20" s="76" t="s">
        <v>269</v>
      </c>
      <c r="D20" s="77" t="s">
        <v>79</v>
      </c>
      <c r="E20" s="78">
        <v>36887</v>
      </c>
      <c r="F20" s="79" t="s">
        <v>42</v>
      </c>
      <c r="G20" s="31" t="s">
        <v>38</v>
      </c>
      <c r="H20" s="80">
        <v>6.53</v>
      </c>
      <c r="I20" s="80"/>
      <c r="J20" s="80">
        <v>7.1</v>
      </c>
      <c r="K20" s="80">
        <v>8</v>
      </c>
      <c r="L20" s="80">
        <v>7.46</v>
      </c>
      <c r="M20" s="80">
        <v>6.56</v>
      </c>
      <c r="N20" s="80">
        <v>2.6</v>
      </c>
      <c r="O20" s="82" t="s">
        <v>39</v>
      </c>
      <c r="P20" s="82" t="s">
        <v>39</v>
      </c>
      <c r="Q20" s="82" t="s">
        <v>39</v>
      </c>
      <c r="R20" s="82" t="s">
        <v>39</v>
      </c>
      <c r="S20" s="82" t="s">
        <v>43</v>
      </c>
      <c r="T20" s="36"/>
      <c r="U20" s="83" t="s">
        <v>41</v>
      </c>
      <c r="W20" s="38">
        <v>0</v>
      </c>
      <c r="X20" s="38"/>
      <c r="Y20" s="43"/>
      <c r="Z20" s="39">
        <v>2.6</v>
      </c>
      <c r="AA20" s="39">
        <v>0</v>
      </c>
      <c r="AB20" s="39"/>
    </row>
    <row r="21" spans="1:28" s="24" customFormat="1" ht="18" customHeight="1" thickBot="1" x14ac:dyDescent="0.3">
      <c r="A21" s="122">
        <v>8</v>
      </c>
      <c r="B21" s="162">
        <v>24217214567</v>
      </c>
      <c r="C21" s="124" t="s">
        <v>140</v>
      </c>
      <c r="D21" s="125" t="s">
        <v>148</v>
      </c>
      <c r="E21" s="126">
        <v>36610</v>
      </c>
      <c r="F21" s="127" t="s">
        <v>37</v>
      </c>
      <c r="G21" s="128" t="s">
        <v>44</v>
      </c>
      <c r="H21" s="129">
        <v>7.03</v>
      </c>
      <c r="I21" s="129"/>
      <c r="J21" s="129">
        <v>6.7</v>
      </c>
      <c r="K21" s="129">
        <v>8.1999999999999993</v>
      </c>
      <c r="L21" s="129">
        <v>7.3</v>
      </c>
      <c r="M21" s="129">
        <v>7.04</v>
      </c>
      <c r="N21" s="129">
        <v>2.91</v>
      </c>
      <c r="O21" s="132">
        <v>0</v>
      </c>
      <c r="P21" s="132">
        <v>0</v>
      </c>
      <c r="Q21" s="132">
        <v>0</v>
      </c>
      <c r="R21" s="132" t="s">
        <v>39</v>
      </c>
      <c r="S21" s="132" t="s">
        <v>45</v>
      </c>
      <c r="T21" s="133"/>
      <c r="U21" s="134" t="s">
        <v>65</v>
      </c>
      <c r="W21" s="38">
        <v>1</v>
      </c>
      <c r="X21" s="38"/>
      <c r="Y21" s="43"/>
      <c r="Z21" s="39">
        <v>2.91</v>
      </c>
      <c r="AA21" s="39">
        <v>0</v>
      </c>
      <c r="AB21" s="39"/>
    </row>
    <row r="22" spans="1:28" ht="19.5" customHeight="1" thickBot="1" x14ac:dyDescent="0.3">
      <c r="A22" s="104" t="s">
        <v>246</v>
      </c>
      <c r="B22" s="105"/>
      <c r="C22" s="105"/>
      <c r="D22" s="106"/>
      <c r="E22" s="107"/>
      <c r="F22" s="108"/>
      <c r="G22" s="140"/>
      <c r="H22" s="105"/>
      <c r="I22" s="140"/>
      <c r="J22" s="140"/>
      <c r="K22" s="140"/>
      <c r="L22" s="140"/>
      <c r="M22" s="140"/>
      <c r="N22" s="140"/>
      <c r="O22" s="140"/>
      <c r="P22" s="140"/>
      <c r="Q22" s="140"/>
      <c r="R22" s="105"/>
      <c r="S22" s="105"/>
      <c r="T22" s="141"/>
      <c r="U22" s="142"/>
      <c r="V22" s="24"/>
      <c r="W22" s="38"/>
      <c r="X22" s="38"/>
      <c r="Y22" s="43"/>
      <c r="Z22" s="39"/>
      <c r="AA22" s="39"/>
      <c r="AB22" s="39"/>
    </row>
    <row r="23" spans="1:28" s="24" customFormat="1" ht="18" customHeight="1" x14ac:dyDescent="0.25">
      <c r="A23" s="109">
        <v>1</v>
      </c>
      <c r="B23" s="160">
        <v>23217312927</v>
      </c>
      <c r="C23" s="111" t="s">
        <v>270</v>
      </c>
      <c r="D23" s="112" t="s">
        <v>204</v>
      </c>
      <c r="E23" s="113">
        <v>36142</v>
      </c>
      <c r="F23" s="114" t="s">
        <v>37</v>
      </c>
      <c r="G23" s="115" t="s">
        <v>44</v>
      </c>
      <c r="H23" s="116">
        <v>6.07</v>
      </c>
      <c r="I23" s="116"/>
      <c r="J23" s="116">
        <v>5.6</v>
      </c>
      <c r="K23" s="116">
        <v>8.4</v>
      </c>
      <c r="L23" s="116">
        <v>6.72</v>
      </c>
      <c r="M23" s="116">
        <v>6.09</v>
      </c>
      <c r="N23" s="116">
        <v>2.31</v>
      </c>
      <c r="O23" s="119">
        <v>0</v>
      </c>
      <c r="P23" s="119">
        <v>0</v>
      </c>
      <c r="Q23" s="119">
        <v>0</v>
      </c>
      <c r="R23" s="119">
        <v>0</v>
      </c>
      <c r="S23" s="119" t="s">
        <v>109</v>
      </c>
      <c r="T23" s="120"/>
      <c r="U23" s="121" t="s">
        <v>65</v>
      </c>
      <c r="W23" s="38">
        <v>1</v>
      </c>
      <c r="X23" s="38"/>
      <c r="Y23" s="43"/>
      <c r="Z23" s="39">
        <v>2.27</v>
      </c>
      <c r="AA23" s="39">
        <v>-4.0000000000000036E-2</v>
      </c>
      <c r="AB23" s="39"/>
    </row>
    <row r="24" spans="1:28" s="24" customFormat="1" ht="18" customHeight="1" x14ac:dyDescent="0.25">
      <c r="A24" s="25">
        <v>2</v>
      </c>
      <c r="B24" s="161">
        <v>24207215334</v>
      </c>
      <c r="C24" s="76" t="s">
        <v>271</v>
      </c>
      <c r="D24" s="77" t="s">
        <v>95</v>
      </c>
      <c r="E24" s="78">
        <v>36787</v>
      </c>
      <c r="F24" s="79" t="s">
        <v>174</v>
      </c>
      <c r="G24" s="31" t="s">
        <v>38</v>
      </c>
      <c r="H24" s="80">
        <v>5.78</v>
      </c>
      <c r="I24" s="80"/>
      <c r="J24" s="80">
        <v>8</v>
      </c>
      <c r="K24" s="80">
        <v>6.8</v>
      </c>
      <c r="L24" s="80">
        <v>7.52</v>
      </c>
      <c r="M24" s="80">
        <v>5.84</v>
      </c>
      <c r="N24" s="80">
        <v>2.17</v>
      </c>
      <c r="O24" s="82">
        <v>0</v>
      </c>
      <c r="P24" s="82" t="s">
        <v>39</v>
      </c>
      <c r="Q24" s="82" t="s">
        <v>39</v>
      </c>
      <c r="R24" s="82" t="s">
        <v>39</v>
      </c>
      <c r="S24" s="82" t="s">
        <v>45</v>
      </c>
      <c r="T24" s="36"/>
      <c r="U24" s="83" t="s">
        <v>65</v>
      </c>
      <c r="W24" s="38">
        <v>3</v>
      </c>
      <c r="X24" s="38"/>
      <c r="Y24" s="43"/>
      <c r="Z24" s="39">
        <v>2.17</v>
      </c>
      <c r="AA24" s="39">
        <v>0</v>
      </c>
      <c r="AB24" s="39"/>
    </row>
    <row r="25" spans="1:28" s="24" customFormat="1" ht="18" customHeight="1" x14ac:dyDescent="0.25">
      <c r="A25" s="25">
        <v>3</v>
      </c>
      <c r="B25" s="161">
        <v>24217107714</v>
      </c>
      <c r="C25" s="76" t="s">
        <v>144</v>
      </c>
      <c r="D25" s="77" t="s">
        <v>44</v>
      </c>
      <c r="E25" s="78">
        <v>36797</v>
      </c>
      <c r="F25" s="79" t="s">
        <v>37</v>
      </c>
      <c r="G25" s="31" t="s">
        <v>44</v>
      </c>
      <c r="H25" s="80">
        <v>6.64</v>
      </c>
      <c r="I25" s="80"/>
      <c r="J25" s="80">
        <v>8.1</v>
      </c>
      <c r="K25" s="80">
        <v>8</v>
      </c>
      <c r="L25" s="80">
        <v>8.06</v>
      </c>
      <c r="M25" s="80">
        <v>6.69</v>
      </c>
      <c r="N25" s="80">
        <v>2.71</v>
      </c>
      <c r="O25" s="82" t="s">
        <v>39</v>
      </c>
      <c r="P25" s="82" t="s">
        <v>39</v>
      </c>
      <c r="Q25" s="82">
        <v>0</v>
      </c>
      <c r="R25" s="82" t="s">
        <v>39</v>
      </c>
      <c r="S25" s="82" t="s">
        <v>109</v>
      </c>
      <c r="T25" s="36"/>
      <c r="U25" s="83" t="s">
        <v>65</v>
      </c>
      <c r="W25" s="38">
        <v>4</v>
      </c>
      <c r="X25" s="38"/>
      <c r="Y25" s="43"/>
      <c r="Z25" s="39">
        <v>2.75</v>
      </c>
      <c r="AA25" s="39">
        <v>4.0000000000000036E-2</v>
      </c>
      <c r="AB25" s="39"/>
    </row>
    <row r="26" spans="1:28" s="24" customFormat="1" ht="18" customHeight="1" x14ac:dyDescent="0.25">
      <c r="A26" s="25">
        <v>4</v>
      </c>
      <c r="B26" s="161">
        <v>24207202611</v>
      </c>
      <c r="C26" s="76" t="s">
        <v>272</v>
      </c>
      <c r="D26" s="77" t="s">
        <v>256</v>
      </c>
      <c r="E26" s="78">
        <v>36171</v>
      </c>
      <c r="F26" s="79" t="s">
        <v>104</v>
      </c>
      <c r="G26" s="31" t="s">
        <v>38</v>
      </c>
      <c r="H26" s="80">
        <v>6.25</v>
      </c>
      <c r="I26" s="80"/>
      <c r="J26" s="80">
        <v>0</v>
      </c>
      <c r="K26" s="80">
        <v>0</v>
      </c>
      <c r="L26" s="80">
        <v>0</v>
      </c>
      <c r="M26" s="80">
        <v>6.02</v>
      </c>
      <c r="N26" s="80">
        <v>2.3199999999999998</v>
      </c>
      <c r="O26" s="82">
        <v>0</v>
      </c>
      <c r="P26" s="82">
        <v>0</v>
      </c>
      <c r="Q26" s="82" t="s">
        <v>39</v>
      </c>
      <c r="R26" s="82" t="s">
        <v>39</v>
      </c>
      <c r="S26" s="82" t="s">
        <v>109</v>
      </c>
      <c r="T26" s="36"/>
      <c r="U26" s="83" t="s">
        <v>93</v>
      </c>
      <c r="W26" s="38">
        <v>6</v>
      </c>
      <c r="X26" s="38"/>
      <c r="Y26" s="43"/>
      <c r="Z26" s="39">
        <v>2.34</v>
      </c>
      <c r="AA26" s="39">
        <v>2.0000000000000018E-2</v>
      </c>
      <c r="AB26" s="39"/>
    </row>
    <row r="27" spans="1:28" s="24" customFormat="1" ht="18" customHeight="1" thickBot="1" x14ac:dyDescent="0.3">
      <c r="A27" s="122">
        <v>5</v>
      </c>
      <c r="B27" s="162">
        <v>24207204712</v>
      </c>
      <c r="C27" s="124" t="s">
        <v>273</v>
      </c>
      <c r="D27" s="125" t="s">
        <v>72</v>
      </c>
      <c r="E27" s="126">
        <v>36526</v>
      </c>
      <c r="F27" s="127" t="s">
        <v>37</v>
      </c>
      <c r="G27" s="128" t="s">
        <v>38</v>
      </c>
      <c r="H27" s="129">
        <v>6.2</v>
      </c>
      <c r="I27" s="129"/>
      <c r="J27" s="129">
        <v>7.5</v>
      </c>
      <c r="K27" s="129">
        <v>7.9</v>
      </c>
      <c r="L27" s="129">
        <v>7.66</v>
      </c>
      <c r="M27" s="129">
        <v>6.25</v>
      </c>
      <c r="N27" s="129">
        <v>2.4</v>
      </c>
      <c r="O27" s="132">
        <v>0</v>
      </c>
      <c r="P27" s="132">
        <v>0</v>
      </c>
      <c r="Q27" s="132" t="s">
        <v>39</v>
      </c>
      <c r="R27" s="132" t="s">
        <v>39</v>
      </c>
      <c r="S27" s="132" t="s">
        <v>45</v>
      </c>
      <c r="T27" s="133"/>
      <c r="U27" s="134" t="s">
        <v>65</v>
      </c>
      <c r="W27" s="38">
        <v>3</v>
      </c>
      <c r="X27" s="38"/>
      <c r="Y27" s="43"/>
      <c r="Z27" s="39">
        <v>2.4500000000000002</v>
      </c>
      <c r="AA27" s="39">
        <v>5.0000000000000266E-2</v>
      </c>
      <c r="AB27" s="39"/>
    </row>
    <row r="28" spans="1:28" ht="19.5" customHeight="1" thickBot="1" x14ac:dyDescent="0.3">
      <c r="A28" s="104" t="s">
        <v>251</v>
      </c>
      <c r="B28" s="105"/>
      <c r="C28" s="105"/>
      <c r="D28" s="106"/>
      <c r="E28" s="107"/>
      <c r="F28" s="108"/>
      <c r="G28" s="140"/>
      <c r="H28" s="105"/>
      <c r="I28" s="140"/>
      <c r="J28" s="140"/>
      <c r="K28" s="140"/>
      <c r="L28" s="140"/>
      <c r="M28" s="140"/>
      <c r="N28" s="140"/>
      <c r="O28" s="140"/>
      <c r="P28" s="140"/>
      <c r="Q28" s="140"/>
      <c r="R28" s="105"/>
      <c r="S28" s="105"/>
      <c r="T28" s="141"/>
      <c r="U28" s="142"/>
      <c r="V28" s="24"/>
      <c r="W28" s="38"/>
      <c r="X28" s="38"/>
      <c r="Y28" s="43"/>
      <c r="Z28" s="39"/>
      <c r="AA28" s="39"/>
      <c r="AB28" s="39"/>
    </row>
    <row r="29" spans="1:28" s="24" customFormat="1" ht="18" customHeight="1" x14ac:dyDescent="0.25">
      <c r="A29" s="109">
        <v>1</v>
      </c>
      <c r="B29" s="160">
        <v>24207203888</v>
      </c>
      <c r="C29" s="111" t="s">
        <v>255</v>
      </c>
      <c r="D29" s="112" t="s">
        <v>95</v>
      </c>
      <c r="E29" s="113">
        <v>36813</v>
      </c>
      <c r="F29" s="114" t="s">
        <v>37</v>
      </c>
      <c r="G29" s="115" t="s">
        <v>38</v>
      </c>
      <c r="H29" s="116">
        <v>6.82</v>
      </c>
      <c r="I29" s="116"/>
      <c r="J29" s="116">
        <v>5.9</v>
      </c>
      <c r="K29" s="116">
        <v>8.3000000000000007</v>
      </c>
      <c r="L29" s="116">
        <v>6.86</v>
      </c>
      <c r="M29" s="116">
        <v>6.82</v>
      </c>
      <c r="N29" s="116">
        <v>2.74</v>
      </c>
      <c r="O29" s="119" t="s">
        <v>39</v>
      </c>
      <c r="P29" s="119" t="s">
        <v>39</v>
      </c>
      <c r="Q29" s="119">
        <v>0</v>
      </c>
      <c r="R29" s="119" t="s">
        <v>39</v>
      </c>
      <c r="S29" s="119" t="s">
        <v>45</v>
      </c>
      <c r="T29" s="120"/>
      <c r="U29" s="121" t="s">
        <v>65</v>
      </c>
      <c r="W29" s="38">
        <v>1</v>
      </c>
      <c r="X29" s="38"/>
      <c r="Y29" s="43"/>
      <c r="Z29" s="39">
        <v>2.74</v>
      </c>
      <c r="AA29" s="39">
        <v>0</v>
      </c>
      <c r="AB29" s="39"/>
    </row>
    <row r="30" spans="1:28" s="24" customFormat="1" ht="18" customHeight="1" x14ac:dyDescent="0.25">
      <c r="A30" s="25">
        <v>2</v>
      </c>
      <c r="B30" s="161">
        <v>24207207377</v>
      </c>
      <c r="C30" s="76" t="s">
        <v>262</v>
      </c>
      <c r="D30" s="77" t="s">
        <v>72</v>
      </c>
      <c r="E30" s="78">
        <v>36771</v>
      </c>
      <c r="F30" s="79" t="s">
        <v>190</v>
      </c>
      <c r="G30" s="31" t="s">
        <v>38</v>
      </c>
      <c r="H30" s="80">
        <v>6.75</v>
      </c>
      <c r="I30" s="80"/>
      <c r="J30" s="80">
        <v>7.8</v>
      </c>
      <c r="K30" s="80">
        <v>8.5</v>
      </c>
      <c r="L30" s="80">
        <v>8.08</v>
      </c>
      <c r="M30" s="80">
        <v>6.8</v>
      </c>
      <c r="N30" s="80">
        <v>2.72</v>
      </c>
      <c r="O30" s="82" t="s">
        <v>39</v>
      </c>
      <c r="P30" s="82" t="s">
        <v>39</v>
      </c>
      <c r="Q30" s="82" t="s">
        <v>39</v>
      </c>
      <c r="R30" s="82" t="s">
        <v>39</v>
      </c>
      <c r="S30" s="82" t="s">
        <v>43</v>
      </c>
      <c r="T30" s="36"/>
      <c r="U30" s="83" t="s">
        <v>41</v>
      </c>
      <c r="W30" s="38">
        <v>0</v>
      </c>
      <c r="X30" s="38"/>
      <c r="Y30" s="43"/>
      <c r="Z30" s="39">
        <v>2.72</v>
      </c>
      <c r="AA30" s="39">
        <v>0</v>
      </c>
      <c r="AB30" s="39"/>
    </row>
    <row r="31" spans="1:28" s="24" customFormat="1" ht="18" customHeight="1" x14ac:dyDescent="0.25">
      <c r="A31" s="25">
        <v>3</v>
      </c>
      <c r="B31" s="161">
        <v>24207202229</v>
      </c>
      <c r="C31" s="76" t="s">
        <v>258</v>
      </c>
      <c r="D31" s="77" t="s">
        <v>106</v>
      </c>
      <c r="E31" s="78">
        <v>36602</v>
      </c>
      <c r="F31" s="79" t="s">
        <v>42</v>
      </c>
      <c r="G31" s="31" t="s">
        <v>38</v>
      </c>
      <c r="H31" s="80">
        <v>6.85</v>
      </c>
      <c r="I31" s="80"/>
      <c r="J31" s="80">
        <v>6.8</v>
      </c>
      <c r="K31" s="80">
        <v>7.6</v>
      </c>
      <c r="L31" s="80">
        <v>7.12</v>
      </c>
      <c r="M31" s="80">
        <v>6.86</v>
      </c>
      <c r="N31" s="80">
        <v>2.75</v>
      </c>
      <c r="O31" s="82" t="s">
        <v>39</v>
      </c>
      <c r="P31" s="82" t="s">
        <v>39</v>
      </c>
      <c r="Q31" s="82" t="s">
        <v>39</v>
      </c>
      <c r="R31" s="82" t="s">
        <v>39</v>
      </c>
      <c r="S31" s="82" t="s">
        <v>45</v>
      </c>
      <c r="T31" s="36"/>
      <c r="U31" s="83" t="s">
        <v>41</v>
      </c>
      <c r="W31" s="38">
        <v>0</v>
      </c>
      <c r="X31" s="38"/>
      <c r="Y31" s="43"/>
      <c r="Z31" s="39">
        <v>2.75</v>
      </c>
      <c r="AA31" s="39">
        <v>0</v>
      </c>
      <c r="AB31" s="39"/>
    </row>
    <row r="32" spans="1:28" s="24" customFormat="1" ht="18" customHeight="1" x14ac:dyDescent="0.25">
      <c r="A32" s="25">
        <v>4</v>
      </c>
      <c r="B32" s="161">
        <v>24217206987</v>
      </c>
      <c r="C32" s="76" t="s">
        <v>261</v>
      </c>
      <c r="D32" s="77" t="s">
        <v>153</v>
      </c>
      <c r="E32" s="78">
        <v>36835</v>
      </c>
      <c r="F32" s="79" t="s">
        <v>62</v>
      </c>
      <c r="G32" s="31" t="s">
        <v>44</v>
      </c>
      <c r="H32" s="80">
        <v>6.34</v>
      </c>
      <c r="I32" s="80"/>
      <c r="J32" s="80">
        <v>7</v>
      </c>
      <c r="K32" s="80">
        <v>6.3</v>
      </c>
      <c r="L32" s="80">
        <v>6.72</v>
      </c>
      <c r="M32" s="80">
        <v>6.35</v>
      </c>
      <c r="N32" s="80">
        <v>2.4700000000000002</v>
      </c>
      <c r="O32" s="82" t="s">
        <v>39</v>
      </c>
      <c r="P32" s="82" t="s">
        <v>39</v>
      </c>
      <c r="Q32" s="82" t="s">
        <v>39</v>
      </c>
      <c r="R32" s="82" t="s">
        <v>39</v>
      </c>
      <c r="S32" s="82" t="s">
        <v>45</v>
      </c>
      <c r="T32" s="36"/>
      <c r="U32" s="83" t="s">
        <v>41</v>
      </c>
      <c r="W32" s="38">
        <v>0</v>
      </c>
      <c r="X32" s="38"/>
      <c r="Y32" s="43"/>
      <c r="Z32" s="39">
        <v>2.4700000000000002</v>
      </c>
      <c r="AA32" s="39">
        <v>0</v>
      </c>
      <c r="AB32" s="39"/>
    </row>
    <row r="33" spans="1:28" s="24" customFormat="1" ht="18" customHeight="1" x14ac:dyDescent="0.25">
      <c r="A33" s="25">
        <v>5</v>
      </c>
      <c r="B33" s="161">
        <v>24207215029</v>
      </c>
      <c r="C33" s="76" t="s">
        <v>264</v>
      </c>
      <c r="D33" s="77" t="s">
        <v>107</v>
      </c>
      <c r="E33" s="78">
        <v>36433</v>
      </c>
      <c r="F33" s="79" t="s">
        <v>47</v>
      </c>
      <c r="G33" s="31" t="s">
        <v>38</v>
      </c>
      <c r="H33" s="80">
        <v>7.16</v>
      </c>
      <c r="I33" s="80"/>
      <c r="J33" s="80">
        <v>5.8</v>
      </c>
      <c r="K33" s="80">
        <v>7.8</v>
      </c>
      <c r="L33" s="80">
        <v>6.6</v>
      </c>
      <c r="M33" s="80">
        <v>7.14</v>
      </c>
      <c r="N33" s="80">
        <v>2.97</v>
      </c>
      <c r="O33" s="82" t="s">
        <v>39</v>
      </c>
      <c r="P33" s="82">
        <v>0</v>
      </c>
      <c r="Q33" s="82" t="s">
        <v>39</v>
      </c>
      <c r="R33" s="82" t="s">
        <v>39</v>
      </c>
      <c r="S33" s="82" t="s">
        <v>45</v>
      </c>
      <c r="T33" s="36"/>
      <c r="U33" s="83" t="s">
        <v>65</v>
      </c>
      <c r="W33" s="38">
        <v>0</v>
      </c>
      <c r="X33" s="38"/>
      <c r="Y33" s="43"/>
      <c r="Z33" s="39">
        <v>2.97</v>
      </c>
      <c r="AA33" s="39">
        <v>0</v>
      </c>
      <c r="AB33" s="39"/>
    </row>
    <row r="34" spans="1:28" s="24" customFormat="1" ht="18" customHeight="1" x14ac:dyDescent="0.25">
      <c r="A34" s="25">
        <v>6</v>
      </c>
      <c r="B34" s="161">
        <v>24207201884</v>
      </c>
      <c r="C34" s="76" t="s">
        <v>257</v>
      </c>
      <c r="D34" s="77" t="s">
        <v>115</v>
      </c>
      <c r="E34" s="78">
        <v>36650</v>
      </c>
      <c r="F34" s="79" t="s">
        <v>105</v>
      </c>
      <c r="G34" s="31" t="s">
        <v>38</v>
      </c>
      <c r="H34" s="80">
        <v>7.11</v>
      </c>
      <c r="I34" s="80"/>
      <c r="J34" s="80">
        <v>6.7</v>
      </c>
      <c r="K34" s="80">
        <v>8.3000000000000007</v>
      </c>
      <c r="L34" s="80">
        <v>7.34</v>
      </c>
      <c r="M34" s="80">
        <v>7.12</v>
      </c>
      <c r="N34" s="80">
        <v>2.96</v>
      </c>
      <c r="O34" s="82" t="s">
        <v>39</v>
      </c>
      <c r="P34" s="82" t="s">
        <v>39</v>
      </c>
      <c r="Q34" s="82" t="s">
        <v>39</v>
      </c>
      <c r="R34" s="82" t="s">
        <v>39</v>
      </c>
      <c r="S34" s="82" t="s">
        <v>43</v>
      </c>
      <c r="T34" s="36"/>
      <c r="U34" s="83" t="s">
        <v>41</v>
      </c>
      <c r="W34" s="38">
        <v>0</v>
      </c>
      <c r="X34" s="38"/>
      <c r="Y34" s="43"/>
      <c r="Z34" s="39">
        <v>2.96</v>
      </c>
      <c r="AA34" s="39">
        <v>0</v>
      </c>
      <c r="AB34" s="39"/>
    </row>
    <row r="35" spans="1:28" s="24" customFormat="1" ht="18" customHeight="1" x14ac:dyDescent="0.25">
      <c r="A35" s="25">
        <v>7</v>
      </c>
      <c r="B35" s="161">
        <v>24217204588</v>
      </c>
      <c r="C35" s="76" t="s">
        <v>155</v>
      </c>
      <c r="D35" s="77" t="s">
        <v>63</v>
      </c>
      <c r="E35" s="78">
        <v>36846</v>
      </c>
      <c r="F35" s="79" t="s">
        <v>37</v>
      </c>
      <c r="G35" s="31" t="s">
        <v>44</v>
      </c>
      <c r="H35" s="80">
        <v>7.13</v>
      </c>
      <c r="I35" s="80"/>
      <c r="J35" s="80">
        <v>6.8</v>
      </c>
      <c r="K35" s="80">
        <v>5.9</v>
      </c>
      <c r="L35" s="80">
        <v>6.44</v>
      </c>
      <c r="M35" s="80">
        <v>7.11</v>
      </c>
      <c r="N35" s="80">
        <v>2.92</v>
      </c>
      <c r="O35" s="82" t="s">
        <v>39</v>
      </c>
      <c r="P35" s="82" t="s">
        <v>39</v>
      </c>
      <c r="Q35" s="82" t="s">
        <v>39</v>
      </c>
      <c r="R35" s="82" t="s">
        <v>39</v>
      </c>
      <c r="S35" s="82" t="s">
        <v>43</v>
      </c>
      <c r="T35" s="36"/>
      <c r="U35" s="83" t="s">
        <v>41</v>
      </c>
      <c r="W35" s="38">
        <v>0</v>
      </c>
      <c r="X35" s="38"/>
      <c r="Y35" s="43"/>
      <c r="Z35" s="39">
        <v>2.92</v>
      </c>
      <c r="AA35" s="39">
        <v>0</v>
      </c>
      <c r="AB35" s="39"/>
    </row>
    <row r="36" spans="1:28" s="24" customFormat="1" ht="18" customHeight="1" x14ac:dyDescent="0.25">
      <c r="A36" s="25">
        <v>8</v>
      </c>
      <c r="B36" s="161">
        <v>24217215191</v>
      </c>
      <c r="C36" s="76" t="s">
        <v>155</v>
      </c>
      <c r="D36" s="77" t="s">
        <v>60</v>
      </c>
      <c r="E36" s="78">
        <v>36753</v>
      </c>
      <c r="F36" s="79" t="s">
        <v>37</v>
      </c>
      <c r="G36" s="31" t="s">
        <v>44</v>
      </c>
      <c r="H36" s="80">
        <v>7.02</v>
      </c>
      <c r="I36" s="80"/>
      <c r="J36" s="80">
        <v>7.5</v>
      </c>
      <c r="K36" s="80">
        <v>6.8</v>
      </c>
      <c r="L36" s="80">
        <v>7.22</v>
      </c>
      <c r="M36" s="80">
        <v>7.03</v>
      </c>
      <c r="N36" s="80">
        <v>2.9</v>
      </c>
      <c r="O36" s="82" t="s">
        <v>39</v>
      </c>
      <c r="P36" s="82" t="s">
        <v>39</v>
      </c>
      <c r="Q36" s="82" t="s">
        <v>39</v>
      </c>
      <c r="R36" s="82" t="s">
        <v>39</v>
      </c>
      <c r="S36" s="82" t="s">
        <v>45</v>
      </c>
      <c r="T36" s="36"/>
      <c r="U36" s="83" t="s">
        <v>41</v>
      </c>
      <c r="W36" s="38">
        <v>0</v>
      </c>
      <c r="X36" s="38"/>
      <c r="Y36" s="43"/>
      <c r="Z36" s="39">
        <v>2.9</v>
      </c>
      <c r="AA36" s="39">
        <v>0</v>
      </c>
      <c r="AB36" s="39"/>
    </row>
    <row r="37" spans="1:28" s="24" customFormat="1" ht="18" customHeight="1" x14ac:dyDescent="0.25">
      <c r="A37" s="25">
        <v>9</v>
      </c>
      <c r="B37" s="161">
        <v>24207204145</v>
      </c>
      <c r="C37" s="76" t="s">
        <v>260</v>
      </c>
      <c r="D37" s="77" t="s">
        <v>56</v>
      </c>
      <c r="E37" s="78">
        <v>36532</v>
      </c>
      <c r="F37" s="79" t="s">
        <v>37</v>
      </c>
      <c r="G37" s="31" t="s">
        <v>38</v>
      </c>
      <c r="H37" s="80">
        <v>6.81</v>
      </c>
      <c r="I37" s="80"/>
      <c r="J37" s="80">
        <v>6.6</v>
      </c>
      <c r="K37" s="80">
        <v>7.3</v>
      </c>
      <c r="L37" s="80">
        <v>6.88</v>
      </c>
      <c r="M37" s="80">
        <v>6.81</v>
      </c>
      <c r="N37" s="80">
        <v>2.75</v>
      </c>
      <c r="O37" s="82" t="s">
        <v>39</v>
      </c>
      <c r="P37" s="82" t="s">
        <v>39</v>
      </c>
      <c r="Q37" s="82" t="s">
        <v>39</v>
      </c>
      <c r="R37" s="82" t="s">
        <v>39</v>
      </c>
      <c r="S37" s="82" t="s">
        <v>45</v>
      </c>
      <c r="T37" s="36"/>
      <c r="U37" s="83" t="s">
        <v>41</v>
      </c>
      <c r="W37" s="38">
        <v>0</v>
      </c>
      <c r="X37" s="38"/>
      <c r="Y37" s="43"/>
      <c r="Z37" s="39">
        <v>2.75</v>
      </c>
      <c r="AA37" s="39">
        <v>0</v>
      </c>
      <c r="AB37" s="39"/>
    </row>
    <row r="38" spans="1:28" s="24" customFormat="1" ht="18" customHeight="1" x14ac:dyDescent="0.25">
      <c r="A38" s="25">
        <v>10</v>
      </c>
      <c r="B38" s="161">
        <v>24207104248</v>
      </c>
      <c r="C38" s="76" t="s">
        <v>116</v>
      </c>
      <c r="D38" s="77" t="s">
        <v>117</v>
      </c>
      <c r="E38" s="78">
        <v>36816</v>
      </c>
      <c r="F38" s="79" t="s">
        <v>104</v>
      </c>
      <c r="G38" s="31" t="s">
        <v>38</v>
      </c>
      <c r="H38" s="80">
        <v>7.19</v>
      </c>
      <c r="I38" s="80"/>
      <c r="J38" s="80">
        <v>7.8</v>
      </c>
      <c r="K38" s="80">
        <v>8.6</v>
      </c>
      <c r="L38" s="80">
        <v>8.1199999999999992</v>
      </c>
      <c r="M38" s="80">
        <v>7.22</v>
      </c>
      <c r="N38" s="80">
        <v>3.01</v>
      </c>
      <c r="O38" s="82" t="s">
        <v>39</v>
      </c>
      <c r="P38" s="82" t="s">
        <v>39</v>
      </c>
      <c r="Q38" s="82" t="s">
        <v>39</v>
      </c>
      <c r="R38" s="82" t="s">
        <v>39</v>
      </c>
      <c r="S38" s="82" t="s">
        <v>45</v>
      </c>
      <c r="T38" s="36"/>
      <c r="U38" s="83" t="s">
        <v>41</v>
      </c>
      <c r="W38" s="38">
        <v>0</v>
      </c>
      <c r="X38" s="38"/>
      <c r="Y38" s="43"/>
      <c r="Z38" s="39">
        <v>3.01</v>
      </c>
      <c r="AA38" s="39">
        <v>0</v>
      </c>
      <c r="AB38" s="39"/>
    </row>
    <row r="39" spans="1:28" s="24" customFormat="1" ht="18" customHeight="1" x14ac:dyDescent="0.25">
      <c r="A39" s="25">
        <v>11</v>
      </c>
      <c r="B39" s="161">
        <v>24207205137</v>
      </c>
      <c r="C39" s="76" t="s">
        <v>181</v>
      </c>
      <c r="D39" s="77" t="s">
        <v>107</v>
      </c>
      <c r="E39" s="78">
        <v>36625</v>
      </c>
      <c r="F39" s="79" t="s">
        <v>42</v>
      </c>
      <c r="G39" s="31" t="s">
        <v>38</v>
      </c>
      <c r="H39" s="80">
        <v>6.75</v>
      </c>
      <c r="I39" s="80"/>
      <c r="J39" s="80">
        <v>7.6</v>
      </c>
      <c r="K39" s="80">
        <v>8</v>
      </c>
      <c r="L39" s="80">
        <v>7.76</v>
      </c>
      <c r="M39" s="80">
        <v>6.79</v>
      </c>
      <c r="N39" s="80">
        <v>2.73</v>
      </c>
      <c r="O39" s="82">
        <v>0</v>
      </c>
      <c r="P39" s="82" t="s">
        <v>39</v>
      </c>
      <c r="Q39" s="82" t="s">
        <v>39</v>
      </c>
      <c r="R39" s="82" t="s">
        <v>39</v>
      </c>
      <c r="S39" s="82" t="s">
        <v>45</v>
      </c>
      <c r="T39" s="36"/>
      <c r="U39" s="83" t="s">
        <v>65</v>
      </c>
      <c r="W39" s="38">
        <v>0</v>
      </c>
      <c r="X39" s="38"/>
      <c r="Y39" s="43"/>
      <c r="Z39" s="39">
        <v>2.73</v>
      </c>
      <c r="AA39" s="39">
        <v>0</v>
      </c>
      <c r="AB39" s="39"/>
    </row>
    <row r="40" spans="1:28" s="24" customFormat="1" ht="18" customHeight="1" x14ac:dyDescent="0.25">
      <c r="A40" s="25">
        <v>12</v>
      </c>
      <c r="B40" s="161">
        <v>24217216389</v>
      </c>
      <c r="C40" s="76" t="s">
        <v>130</v>
      </c>
      <c r="D40" s="77" t="s">
        <v>254</v>
      </c>
      <c r="E40" s="78">
        <v>36660</v>
      </c>
      <c r="F40" s="79" t="s">
        <v>47</v>
      </c>
      <c r="G40" s="31" t="s">
        <v>44</v>
      </c>
      <c r="H40" s="80">
        <v>6.48</v>
      </c>
      <c r="I40" s="80"/>
      <c r="J40" s="80">
        <v>6.9</v>
      </c>
      <c r="K40" s="80">
        <v>8.5</v>
      </c>
      <c r="L40" s="80">
        <v>7.54</v>
      </c>
      <c r="M40" s="80">
        <v>6.52</v>
      </c>
      <c r="N40" s="80">
        <v>2.59</v>
      </c>
      <c r="O40" s="82">
        <v>0</v>
      </c>
      <c r="P40" s="82">
        <v>0</v>
      </c>
      <c r="Q40" s="82" t="s">
        <v>39</v>
      </c>
      <c r="R40" s="82" t="s">
        <v>39</v>
      </c>
      <c r="S40" s="82" t="s">
        <v>45</v>
      </c>
      <c r="T40" s="36"/>
      <c r="U40" s="83" t="s">
        <v>65</v>
      </c>
      <c r="W40" s="38">
        <v>0</v>
      </c>
      <c r="X40" s="38"/>
      <c r="Y40" s="43"/>
      <c r="Z40" s="39">
        <v>2.59</v>
      </c>
      <c r="AA40" s="39">
        <v>0</v>
      </c>
      <c r="AB40" s="39"/>
    </row>
    <row r="41" spans="1:28" s="24" customFormat="1" ht="18" customHeight="1" x14ac:dyDescent="0.25">
      <c r="A41" s="25">
        <v>13</v>
      </c>
      <c r="B41" s="161">
        <v>24207204604</v>
      </c>
      <c r="C41" s="76" t="s">
        <v>263</v>
      </c>
      <c r="D41" s="77" t="s">
        <v>119</v>
      </c>
      <c r="E41" s="78">
        <v>36671</v>
      </c>
      <c r="F41" s="79" t="s">
        <v>37</v>
      </c>
      <c r="G41" s="31" t="s">
        <v>38</v>
      </c>
      <c r="H41" s="80">
        <v>7.19</v>
      </c>
      <c r="I41" s="80"/>
      <c r="J41" s="80">
        <v>6.7</v>
      </c>
      <c r="K41" s="80">
        <v>8</v>
      </c>
      <c r="L41" s="80">
        <v>7.22</v>
      </c>
      <c r="M41" s="80">
        <v>7.19</v>
      </c>
      <c r="N41" s="80">
        <v>2.97</v>
      </c>
      <c r="O41" s="82" t="s">
        <v>39</v>
      </c>
      <c r="P41" s="82">
        <v>0</v>
      </c>
      <c r="Q41" s="82" t="s">
        <v>39</v>
      </c>
      <c r="R41" s="82" t="s">
        <v>39</v>
      </c>
      <c r="S41" s="82" t="s">
        <v>43</v>
      </c>
      <c r="T41" s="36"/>
      <c r="U41" s="83" t="s">
        <v>65</v>
      </c>
      <c r="W41" s="38">
        <v>0</v>
      </c>
      <c r="X41" s="38"/>
      <c r="Y41" s="43"/>
      <c r="Z41" s="39">
        <v>2.97</v>
      </c>
      <c r="AA41" s="39">
        <v>0</v>
      </c>
      <c r="AB41" s="39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 X10 X42:Y43 X14:X27">
    <cfRule type="containsText" dxfId="82" priority="153" operator="containsText" text="h">
      <formula>NOT(ISERROR(SEARCH("h",X1)))</formula>
    </cfRule>
  </conditionalFormatting>
  <conditionalFormatting sqref="R14:R21 R23:R27">
    <cfRule type="containsText" dxfId="81" priority="152" operator="containsText" text="N">
      <formula>NOT(ISERROR(SEARCH("N",R14)))</formula>
    </cfRule>
  </conditionalFormatting>
  <conditionalFormatting sqref="O1:R8 O14:R21 O23:R27 O42:R43">
    <cfRule type="cellIs" dxfId="80" priority="150" operator="equal">
      <formula>"Nợ"</formula>
    </cfRule>
    <cfRule type="cellIs" dxfId="79" priority="151" operator="equal">
      <formula>"Hỏng"</formula>
    </cfRule>
  </conditionalFormatting>
  <conditionalFormatting sqref="O14:R21 L14:M21 O23:R27 L23:M27">
    <cfRule type="cellIs" dxfId="78" priority="148" operator="lessThan">
      <formula>5.5</formula>
    </cfRule>
  </conditionalFormatting>
  <conditionalFormatting sqref="O14:R21 J14:M21 H14:H21 O23:R27 J23:M27 H23:H27">
    <cfRule type="cellIs" dxfId="77" priority="149" stopIfTrue="1" operator="lessThan">
      <formula>5.5</formula>
    </cfRule>
  </conditionalFormatting>
  <conditionalFormatting sqref="O14:R21 O23:R27">
    <cfRule type="cellIs" dxfId="76" priority="147" operator="equal">
      <formula>"Ko Đạt"</formula>
    </cfRule>
  </conditionalFormatting>
  <conditionalFormatting sqref="L14:L21 L23:L27">
    <cfRule type="cellIs" dxfId="75" priority="146" operator="lessThan">
      <formula>1</formula>
    </cfRule>
  </conditionalFormatting>
  <conditionalFormatting sqref="U14:U21 U23:U27">
    <cfRule type="cellIs" dxfId="74" priority="144" operator="greaterThan">
      <formula>"HOÃN CN"</formula>
    </cfRule>
    <cfRule type="cellIs" dxfId="73" priority="145" operator="greaterThan">
      <formula>"Hoãn CN"</formula>
    </cfRule>
  </conditionalFormatting>
  <conditionalFormatting sqref="U14:U21 U23:U27">
    <cfRule type="cellIs" dxfId="72" priority="143" operator="notEqual">
      <formula>"CNTN"</formula>
    </cfRule>
  </conditionalFormatting>
  <conditionalFormatting sqref="O14:R21 O23:R27">
    <cfRule type="containsText" dxfId="71" priority="142" operator="containsText" text="Nợ">
      <formula>NOT(ISERROR(SEARCH("Nợ",O14)))</formula>
    </cfRule>
  </conditionalFormatting>
  <conditionalFormatting sqref="V10:W10 V23:V27 W14:W27 V14:V21">
    <cfRule type="cellIs" dxfId="70" priority="141" operator="greaterThan">
      <formula>0</formula>
    </cfRule>
  </conditionalFormatting>
  <conditionalFormatting sqref="R10">
    <cfRule type="containsText" dxfId="69" priority="43" operator="containsText" text="N">
      <formula>NOT(ISERROR(SEARCH("N",R10)))</formula>
    </cfRule>
  </conditionalFormatting>
  <conditionalFormatting sqref="O10:R10">
    <cfRule type="cellIs" dxfId="68" priority="41" operator="equal">
      <formula>"Nợ"</formula>
    </cfRule>
    <cfRule type="cellIs" dxfId="67" priority="42" operator="equal">
      <formula>"Hỏng"</formula>
    </cfRule>
  </conditionalFormatting>
  <conditionalFormatting sqref="P10:R10">
    <cfRule type="containsText" dxfId="66" priority="40" operator="containsText" text="Nợ">
      <formula>NOT(ISERROR(SEARCH("Nợ",P10)))</formula>
    </cfRule>
  </conditionalFormatting>
  <conditionalFormatting sqref="V22">
    <cfRule type="cellIs" dxfId="65" priority="39" operator="greaterThan">
      <formula>0</formula>
    </cfRule>
  </conditionalFormatting>
  <conditionalFormatting sqref="R22">
    <cfRule type="containsText" dxfId="64" priority="38" operator="containsText" text="N">
      <formula>NOT(ISERROR(SEARCH("N",R22)))</formula>
    </cfRule>
  </conditionalFormatting>
  <conditionalFormatting sqref="O22:R22">
    <cfRule type="cellIs" dxfId="63" priority="36" operator="equal">
      <formula>"Nợ"</formula>
    </cfRule>
    <cfRule type="cellIs" dxfId="62" priority="37" operator="equal">
      <formula>"Hỏng"</formula>
    </cfRule>
  </conditionalFormatting>
  <conditionalFormatting sqref="P22:R22">
    <cfRule type="containsText" dxfId="61" priority="35" operator="containsText" text="Nợ">
      <formula>NOT(ISERROR(SEARCH("Nợ",P22)))</formula>
    </cfRule>
  </conditionalFormatting>
  <conditionalFormatting sqref="W28:W41">
    <cfRule type="cellIs" dxfId="60" priority="34" operator="greaterThan">
      <formula>0</formula>
    </cfRule>
  </conditionalFormatting>
  <conditionalFormatting sqref="X28:X41">
    <cfRule type="containsText" dxfId="59" priority="33" operator="containsText" text="h">
      <formula>NOT(ISERROR(SEARCH("h",X28)))</formula>
    </cfRule>
  </conditionalFormatting>
  <conditionalFormatting sqref="V28:V41">
    <cfRule type="cellIs" dxfId="58" priority="32" operator="greaterThan">
      <formula>0</formula>
    </cfRule>
  </conditionalFormatting>
  <conditionalFormatting sqref="R28">
    <cfRule type="containsText" dxfId="57" priority="31" operator="containsText" text="N">
      <formula>NOT(ISERROR(SEARCH("N",R28)))</formula>
    </cfRule>
  </conditionalFormatting>
  <conditionalFormatting sqref="O28:R28">
    <cfRule type="cellIs" dxfId="56" priority="29" operator="equal">
      <formula>"Nợ"</formula>
    </cfRule>
    <cfRule type="cellIs" dxfId="55" priority="30" operator="equal">
      <formula>"Hỏng"</formula>
    </cfRule>
  </conditionalFormatting>
  <conditionalFormatting sqref="P28:R28">
    <cfRule type="containsText" dxfId="54" priority="28" operator="containsText" text="Nợ">
      <formula>NOT(ISERROR(SEARCH("Nợ",P28)))</formula>
    </cfRule>
  </conditionalFormatting>
  <conditionalFormatting sqref="R29:R41">
    <cfRule type="containsText" dxfId="53" priority="27" operator="containsText" text="N">
      <formula>NOT(ISERROR(SEARCH("N",R29)))</formula>
    </cfRule>
  </conditionalFormatting>
  <conditionalFormatting sqref="O29:R41">
    <cfRule type="cellIs" dxfId="52" priority="25" operator="equal">
      <formula>"Nợ"</formula>
    </cfRule>
    <cfRule type="cellIs" dxfId="51" priority="26" operator="equal">
      <formula>"Hỏng"</formula>
    </cfRule>
  </conditionalFormatting>
  <conditionalFormatting sqref="O29:R41 L29:M41">
    <cfRule type="cellIs" dxfId="50" priority="23" operator="lessThan">
      <formula>5.5</formula>
    </cfRule>
  </conditionalFormatting>
  <conditionalFormatting sqref="O29:R41 L29:M41 H29:H41">
    <cfRule type="cellIs" dxfId="49" priority="24" stopIfTrue="1" operator="lessThan">
      <formula>5.5</formula>
    </cfRule>
  </conditionalFormatting>
  <conditionalFormatting sqref="O29:R41">
    <cfRule type="cellIs" dxfId="48" priority="22" operator="equal">
      <formula>"Ko Đạt"</formula>
    </cfRule>
  </conditionalFormatting>
  <conditionalFormatting sqref="L29:L41">
    <cfRule type="cellIs" dxfId="47" priority="21" operator="lessThan">
      <formula>1</formula>
    </cfRule>
  </conditionalFormatting>
  <conditionalFormatting sqref="U29:U41">
    <cfRule type="cellIs" dxfId="46" priority="19" operator="greaterThan">
      <formula>"HOÃN CN"</formula>
    </cfRule>
    <cfRule type="cellIs" dxfId="45" priority="20" operator="greaterThan">
      <formula>"Hoãn CN"</formula>
    </cfRule>
  </conditionalFormatting>
  <conditionalFormatting sqref="U29:U41">
    <cfRule type="cellIs" dxfId="44" priority="18" operator="notEqual">
      <formula>"CNTN"</formula>
    </cfRule>
  </conditionalFormatting>
  <conditionalFormatting sqref="O29:R41">
    <cfRule type="containsText" dxfId="43" priority="17" operator="containsText" text="Nợ">
      <formula>NOT(ISERROR(SEARCH("Nợ",O29)))</formula>
    </cfRule>
  </conditionalFormatting>
  <conditionalFormatting sqref="K29:K41">
    <cfRule type="cellIs" dxfId="42" priority="16" stopIfTrue="1" operator="lessThan">
      <formula>5.5</formula>
    </cfRule>
  </conditionalFormatting>
  <conditionalFormatting sqref="J29:J41">
    <cfRule type="cellIs" dxfId="41" priority="15" stopIfTrue="1" operator="lessThan">
      <formula>5.5</formula>
    </cfRule>
  </conditionalFormatting>
  <conditionalFormatting sqref="R11:R12">
    <cfRule type="containsText" dxfId="40" priority="14" operator="containsText" text="N">
      <formula>NOT(ISERROR(SEARCH("N",R11)))</formula>
    </cfRule>
  </conditionalFormatting>
  <conditionalFormatting sqref="O11:R12">
    <cfRule type="cellIs" dxfId="39" priority="12" operator="equal">
      <formula>"Nợ"</formula>
    </cfRule>
    <cfRule type="cellIs" dxfId="38" priority="13" operator="equal">
      <formula>"Hỏng"</formula>
    </cfRule>
  </conditionalFormatting>
  <conditionalFormatting sqref="O11:R12 L11:M12">
    <cfRule type="cellIs" dxfId="37" priority="10" operator="lessThan">
      <formula>5.5</formula>
    </cfRule>
  </conditionalFormatting>
  <conditionalFormatting sqref="O11:R12 L11:M12 H11:I12">
    <cfRule type="cellIs" dxfId="36" priority="11" stopIfTrue="1" operator="lessThan">
      <formula>5.5</formula>
    </cfRule>
  </conditionalFormatting>
  <conditionalFormatting sqref="O11:R12">
    <cfRule type="cellIs" dxfId="35" priority="9" operator="equal">
      <formula>"Ko Đạt"</formula>
    </cfRule>
  </conditionalFormatting>
  <conditionalFormatting sqref="L11:L12">
    <cfRule type="cellIs" dxfId="34" priority="8" operator="lessThan">
      <formula>1</formula>
    </cfRule>
  </conditionalFormatting>
  <conditionalFormatting sqref="U11:U12">
    <cfRule type="cellIs" dxfId="33" priority="6" operator="greaterThan">
      <formula>"HOÃN CN"</formula>
    </cfRule>
    <cfRule type="cellIs" dxfId="32" priority="7" operator="greaterThan">
      <formula>"Hoãn CN"</formula>
    </cfRule>
  </conditionalFormatting>
  <conditionalFormatting sqref="U11:U12">
    <cfRule type="cellIs" dxfId="31" priority="5" operator="notEqual">
      <formula>"CNTN"</formula>
    </cfRule>
  </conditionalFormatting>
  <conditionalFormatting sqref="O11:R12">
    <cfRule type="containsText" dxfId="30" priority="4" operator="containsText" text="Nợ">
      <formula>NOT(ISERROR(SEARCH("Nợ",O11)))</formula>
    </cfRule>
  </conditionalFormatting>
  <conditionalFormatting sqref="V11:W12">
    <cfRule type="cellIs" dxfId="29" priority="3" operator="greaterThan">
      <formula>0</formula>
    </cfRule>
  </conditionalFormatting>
  <conditionalFormatting sqref="X11:X12">
    <cfRule type="containsText" dxfId="28" priority="2" operator="containsText" text="h">
      <formula>NOT(ISERROR(SEARCH("h",X11)))</formula>
    </cfRule>
  </conditionalFormatting>
  <conditionalFormatting sqref="K11:K12">
    <cfRule type="cellIs" dxfId="27" priority="1" stopIfTrue="1" operator="lessThan">
      <formula>5.5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tabSelected="1" zoomScale="90" zoomScaleNormal="90" workbookViewId="0">
      <pane ySplit="8" topLeftCell="A9" activePane="bottomLeft" state="frozen"/>
      <selection pane="bottomLeft" activeCell="AC24" sqref="AC2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45" customWidth="1"/>
    <col min="6" max="6" width="11.140625" style="1" customWidth="1"/>
    <col min="7" max="7" width="4.85546875" style="45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9.5703125" style="1" customWidth="1"/>
    <col min="21" max="21" width="10.140625" style="45" customWidth="1"/>
    <col min="22" max="22" width="8.7109375" style="1" customWidth="1"/>
    <col min="23" max="24" width="5.28515625" style="2" customWidth="1"/>
    <col min="25" max="25" width="11.7109375" style="146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7" x14ac:dyDescent="0.25">
      <c r="A1" s="186" t="s">
        <v>0</v>
      </c>
      <c r="B1" s="186"/>
      <c r="C1" s="186"/>
      <c r="D1" s="186"/>
      <c r="E1" s="186" t="s">
        <v>240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</row>
    <row r="2" spans="1:27" x14ac:dyDescent="0.25">
      <c r="A2" s="186" t="s">
        <v>2</v>
      </c>
      <c r="B2" s="186"/>
      <c r="C2" s="186"/>
      <c r="D2" s="186"/>
      <c r="E2" s="186" t="s">
        <v>274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1:2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7" s="8" customFormat="1" hidden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  <c r="Y4" s="159"/>
    </row>
    <row r="5" spans="1:27" x14ac:dyDescent="0.25">
      <c r="A5" s="187" t="s">
        <v>4</v>
      </c>
      <c r="B5" s="190" t="s">
        <v>5</v>
      </c>
      <c r="C5" s="193" t="s">
        <v>6</v>
      </c>
      <c r="D5" s="196" t="s">
        <v>7</v>
      </c>
      <c r="E5" s="187" t="s">
        <v>8</v>
      </c>
      <c r="F5" s="187" t="s">
        <v>9</v>
      </c>
      <c r="G5" s="176" t="s">
        <v>10</v>
      </c>
      <c r="H5" s="179" t="s">
        <v>11</v>
      </c>
      <c r="I5" s="182" t="s">
        <v>242</v>
      </c>
      <c r="J5" s="182"/>
      <c r="K5" s="182"/>
      <c r="L5" s="182"/>
      <c r="M5" s="169" t="s">
        <v>13</v>
      </c>
      <c r="N5" s="168" t="s">
        <v>14</v>
      </c>
      <c r="O5" s="168" t="s">
        <v>15</v>
      </c>
      <c r="P5" s="168" t="s">
        <v>16</v>
      </c>
      <c r="Q5" s="168" t="s">
        <v>17</v>
      </c>
      <c r="R5" s="168" t="s">
        <v>18</v>
      </c>
      <c r="S5" s="169" t="s">
        <v>19</v>
      </c>
      <c r="T5" s="172" t="s">
        <v>20</v>
      </c>
      <c r="U5" s="175" t="s">
        <v>21</v>
      </c>
    </row>
    <row r="6" spans="1:27" x14ac:dyDescent="0.25">
      <c r="A6" s="188"/>
      <c r="B6" s="191"/>
      <c r="C6" s="194"/>
      <c r="D6" s="197"/>
      <c r="E6" s="188"/>
      <c r="F6" s="188"/>
      <c r="G6" s="177"/>
      <c r="H6" s="180"/>
      <c r="I6" s="183" t="s">
        <v>243</v>
      </c>
      <c r="J6" s="199" t="s">
        <v>167</v>
      </c>
      <c r="K6" s="199" t="s">
        <v>168</v>
      </c>
      <c r="L6" s="166" t="s">
        <v>26</v>
      </c>
      <c r="M6" s="170"/>
      <c r="N6" s="168" t="s">
        <v>27</v>
      </c>
      <c r="O6" s="168" t="s">
        <v>15</v>
      </c>
      <c r="P6" s="168" t="s">
        <v>16</v>
      </c>
      <c r="Q6" s="168" t="s">
        <v>17</v>
      </c>
      <c r="R6" s="168" t="s">
        <v>18</v>
      </c>
      <c r="S6" s="170"/>
      <c r="T6" s="173"/>
      <c r="U6" s="175" t="s">
        <v>28</v>
      </c>
    </row>
    <row r="7" spans="1:27" ht="72" x14ac:dyDescent="0.25">
      <c r="A7" s="189"/>
      <c r="B7" s="192"/>
      <c r="C7" s="195"/>
      <c r="D7" s="198"/>
      <c r="E7" s="189"/>
      <c r="F7" s="189"/>
      <c r="G7" s="178"/>
      <c r="H7" s="181"/>
      <c r="I7" s="178"/>
      <c r="J7" s="200"/>
      <c r="K7" s="200"/>
      <c r="L7" s="167"/>
      <c r="M7" s="171"/>
      <c r="N7" s="168"/>
      <c r="O7" s="168"/>
      <c r="P7" s="168"/>
      <c r="Q7" s="168"/>
      <c r="R7" s="168"/>
      <c r="S7" s="171"/>
      <c r="T7" s="174"/>
      <c r="U7" s="175"/>
      <c r="W7" s="10" t="s">
        <v>29</v>
      </c>
      <c r="X7" s="10" t="s">
        <v>30</v>
      </c>
    </row>
    <row r="8" spans="1:27" ht="17.25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7" s="93" customFormat="1" x14ac:dyDescent="0.25">
      <c r="B9" s="93" t="s">
        <v>35</v>
      </c>
      <c r="E9" s="95"/>
      <c r="G9" s="95"/>
      <c r="U9" s="95"/>
      <c r="W9" s="95"/>
      <c r="X9" s="95"/>
    </row>
    <row r="10" spans="1:27" x14ac:dyDescent="0.25">
      <c r="A10" s="104" t="s">
        <v>33</v>
      </c>
      <c r="B10" s="105"/>
      <c r="C10" s="105"/>
      <c r="D10" s="106"/>
      <c r="E10" s="107"/>
      <c r="F10" s="108"/>
      <c r="G10" s="140"/>
      <c r="H10" s="105"/>
      <c r="I10" s="140"/>
      <c r="J10" s="140"/>
      <c r="K10" s="140"/>
      <c r="L10" s="140"/>
      <c r="M10" s="140"/>
      <c r="N10" s="140"/>
      <c r="O10" s="140"/>
      <c r="P10" s="140"/>
      <c r="Q10" s="140"/>
      <c r="R10" s="105"/>
      <c r="S10" s="105"/>
      <c r="T10" s="141"/>
      <c r="U10" s="142"/>
      <c r="V10" s="43"/>
      <c r="W10" s="38"/>
      <c r="X10" s="38"/>
      <c r="Y10" s="24"/>
      <c r="Z10" s="39"/>
      <c r="AA10" s="39"/>
    </row>
    <row r="11" spans="1:27" s="24" customFormat="1" ht="20.25" customHeight="1" x14ac:dyDescent="0.25">
      <c r="A11" s="59">
        <v>1</v>
      </c>
      <c r="B11" s="60">
        <v>2320716828</v>
      </c>
      <c r="C11" s="61" t="s">
        <v>275</v>
      </c>
      <c r="D11" s="62" t="s">
        <v>50</v>
      </c>
      <c r="E11" s="63">
        <v>36501</v>
      </c>
      <c r="F11" s="64" t="s">
        <v>73</v>
      </c>
      <c r="G11" s="65" t="s">
        <v>38</v>
      </c>
      <c r="H11" s="66">
        <v>6.66</v>
      </c>
      <c r="I11" s="67"/>
      <c r="J11" s="68">
        <v>7.4</v>
      </c>
      <c r="K11" s="67">
        <v>7.3</v>
      </c>
      <c r="L11" s="66">
        <v>7.4</v>
      </c>
      <c r="M11" s="66">
        <v>6.69</v>
      </c>
      <c r="N11" s="66">
        <v>2.66</v>
      </c>
      <c r="O11" s="69">
        <v>0</v>
      </c>
      <c r="P11" s="69">
        <v>0</v>
      </c>
      <c r="Q11" s="69" t="s">
        <v>39</v>
      </c>
      <c r="R11" s="69" t="s">
        <v>39</v>
      </c>
      <c r="S11" s="69" t="s">
        <v>45</v>
      </c>
      <c r="T11" s="70"/>
      <c r="U11" s="71" t="s">
        <v>65</v>
      </c>
      <c r="V11" s="43"/>
      <c r="W11" s="38">
        <v>0</v>
      </c>
      <c r="X11" s="38"/>
      <c r="Z11" s="39">
        <v>2.66</v>
      </c>
      <c r="AA11" s="39">
        <v>0</v>
      </c>
    </row>
    <row r="12" spans="1:27" s="24" customFormat="1" ht="20.25" customHeight="1" x14ac:dyDescent="0.25">
      <c r="A12" s="72">
        <v>2</v>
      </c>
      <c r="B12" s="44">
        <v>2320724883</v>
      </c>
      <c r="C12" s="84" t="s">
        <v>276</v>
      </c>
      <c r="D12" s="85" t="s">
        <v>83</v>
      </c>
      <c r="E12" s="86">
        <v>36248</v>
      </c>
      <c r="F12" s="87" t="s">
        <v>37</v>
      </c>
      <c r="G12" s="73" t="s">
        <v>38</v>
      </c>
      <c r="H12" s="88">
        <v>6.59</v>
      </c>
      <c r="I12" s="89"/>
      <c r="J12" s="74">
        <v>7</v>
      </c>
      <c r="K12" s="89">
        <v>7</v>
      </c>
      <c r="L12" s="88">
        <v>7</v>
      </c>
      <c r="M12" s="88">
        <v>6.61</v>
      </c>
      <c r="N12" s="88">
        <v>2.64</v>
      </c>
      <c r="O12" s="90">
        <v>0</v>
      </c>
      <c r="P12" s="90" t="s">
        <v>39</v>
      </c>
      <c r="Q12" s="90" t="s">
        <v>39</v>
      </c>
      <c r="R12" s="90" t="s">
        <v>39</v>
      </c>
      <c r="S12" s="90" t="s">
        <v>45</v>
      </c>
      <c r="T12" s="75"/>
      <c r="U12" s="91" t="s">
        <v>65</v>
      </c>
      <c r="V12" s="43"/>
      <c r="W12" s="38">
        <v>0</v>
      </c>
      <c r="X12" s="38"/>
      <c r="Z12" s="39">
        <v>2.64</v>
      </c>
      <c r="AA12" s="39">
        <v>0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11:V12 W10:W12">
    <cfRule type="cellIs" dxfId="26" priority="30" operator="greaterThan">
      <formula>0</formula>
    </cfRule>
  </conditionalFormatting>
  <conditionalFormatting sqref="X1:X8 X10:X12">
    <cfRule type="containsText" dxfId="25" priority="29" operator="containsText" text="h">
      <formula>NOT(ISERROR(SEARCH("h",X1)))</formula>
    </cfRule>
  </conditionalFormatting>
  <conditionalFormatting sqref="O1:R8">
    <cfRule type="cellIs" dxfId="24" priority="27" operator="equal">
      <formula>"Nợ"</formula>
    </cfRule>
    <cfRule type="cellIs" dxfId="23" priority="28" operator="equal">
      <formula>"Hỏng"</formula>
    </cfRule>
  </conditionalFormatting>
  <conditionalFormatting sqref="V10">
    <cfRule type="cellIs" dxfId="22" priority="26" operator="greaterThan">
      <formula>0</formula>
    </cfRule>
  </conditionalFormatting>
  <conditionalFormatting sqref="R10">
    <cfRule type="containsText" dxfId="21" priority="25" operator="containsText" text="N">
      <formula>NOT(ISERROR(SEARCH("N",R10)))</formula>
    </cfRule>
  </conditionalFormatting>
  <conditionalFormatting sqref="O10:R10">
    <cfRule type="cellIs" dxfId="20" priority="23" operator="equal">
      <formula>"Nợ"</formula>
    </cfRule>
    <cfRule type="cellIs" dxfId="19" priority="24" operator="equal">
      <formula>"Hỏng"</formula>
    </cfRule>
  </conditionalFormatting>
  <conditionalFormatting sqref="P10:R10">
    <cfRule type="containsText" dxfId="18" priority="22" operator="containsText" text="Nợ">
      <formula>NOT(ISERROR(SEARCH("Nợ",P10)))</formula>
    </cfRule>
  </conditionalFormatting>
  <conditionalFormatting sqref="U11:U12">
    <cfRule type="cellIs" dxfId="17" priority="20" operator="greaterThan">
      <formula>"HOÃN CN"</formula>
    </cfRule>
    <cfRule type="cellIs" dxfId="16" priority="21" operator="greaterThan">
      <formula>"Hoãn CN"</formula>
    </cfRule>
  </conditionalFormatting>
  <conditionalFormatting sqref="U11:U12">
    <cfRule type="cellIs" dxfId="15" priority="19" operator="notEqual">
      <formula>"CNTN"</formula>
    </cfRule>
  </conditionalFormatting>
  <conditionalFormatting sqref="J11:J12">
    <cfRule type="cellIs" dxfId="14" priority="15" operator="lessThan">
      <formula>5.5</formula>
    </cfRule>
  </conditionalFormatting>
  <conditionalFormatting sqref="O11:R12">
    <cfRule type="cellIs" dxfId="13" priority="13" operator="equal">
      <formula>"Nợ"</formula>
    </cfRule>
    <cfRule type="cellIs" dxfId="12" priority="14" operator="equal">
      <formula>"Hỏng"</formula>
    </cfRule>
  </conditionalFormatting>
  <conditionalFormatting sqref="L11:M12 O11:R12">
    <cfRule type="cellIs" dxfId="11" priority="12" operator="lessThan">
      <formula>4</formula>
    </cfRule>
  </conditionalFormatting>
  <conditionalFormatting sqref="L11:M12 O11:R12">
    <cfRule type="cellIs" dxfId="10" priority="11" stopIfTrue="1" operator="lessThan">
      <formula>5</formula>
    </cfRule>
  </conditionalFormatting>
  <conditionalFormatting sqref="L11:M12 O11:R12">
    <cfRule type="cellIs" dxfId="9" priority="10" stopIfTrue="1" operator="lessThan">
      <formula>5</formula>
    </cfRule>
  </conditionalFormatting>
  <conditionalFormatting sqref="L11:M12 O11:R12">
    <cfRule type="cellIs" dxfId="8" priority="7" operator="lessThan">
      <formula>5.5</formula>
    </cfRule>
  </conditionalFormatting>
  <conditionalFormatting sqref="L11:L12">
    <cfRule type="cellIs" dxfId="7" priority="6" operator="lessThan">
      <formula>1</formula>
    </cfRule>
  </conditionalFormatting>
  <conditionalFormatting sqref="O11:R12">
    <cfRule type="cellIs" dxfId="6" priority="9" operator="equal">
      <formula>"Ko Đạt"</formula>
    </cfRule>
  </conditionalFormatting>
  <conditionalFormatting sqref="O11:R12">
    <cfRule type="containsText" dxfId="5" priority="8" operator="containsText" text="Nợ">
      <formula>NOT(ISERROR(SEARCH("Nợ",O11)))</formula>
    </cfRule>
  </conditionalFormatting>
  <conditionalFormatting sqref="R11:R12">
    <cfRule type="containsText" dxfId="4" priority="5" operator="containsText" text="N">
      <formula>NOT(ISERROR(SEARCH("N",R11)))</formula>
    </cfRule>
  </conditionalFormatting>
  <conditionalFormatting sqref="K11:K12">
    <cfRule type="cellIs" dxfId="3" priority="4" operator="lessThan">
      <formula>5.5</formula>
    </cfRule>
  </conditionalFormatting>
  <conditionalFormatting sqref="H11:H12">
    <cfRule type="cellIs" dxfId="2" priority="3" operator="lessThan">
      <formula>4</formula>
    </cfRule>
  </conditionalFormatting>
  <conditionalFormatting sqref="H11:H12">
    <cfRule type="cellIs" dxfId="1" priority="2" stopIfTrue="1" operator="lessThan">
      <formula>5</formula>
    </cfRule>
  </conditionalFormatting>
  <conditionalFormatting sqref="H11:H12">
    <cfRule type="cellIs" dxfId="0" priority="1" stopIfTrue="1" operator="less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K21DLL</vt:lpstr>
      <vt:lpstr>K22DLL</vt:lpstr>
      <vt:lpstr>K23DLL</vt:lpstr>
      <vt:lpstr>K24DLL</vt:lpstr>
      <vt:lpstr>K25DLL</vt:lpstr>
      <vt:lpstr>K23PSU-DLL</vt:lpstr>
      <vt:lpstr>K24PSU-DLL</vt:lpstr>
      <vt:lpstr>K25PSU-DLL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2022-12-29T11:12:34Z</dcterms:created>
  <dcterms:modified xsi:type="dcterms:W3CDTF">2022-12-29T11:31:26Z</dcterms:modified>
</cp:coreProperties>
</file>